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幼保推進課\■ 給付係\10.　認可施設関係\10.　認可・確認\■新設認可確認パック■\★押印削除バージョン\【作成中】幼稚園型認定こども園\★確認申請書\"/>
    </mc:Choice>
  </mc:AlternateContent>
  <bookViews>
    <workbookView xWindow="360" yWindow="210" windowWidth="9675" windowHeight="8160"/>
  </bookViews>
  <sheets>
    <sheet name="申請書" sheetId="1" r:id="rId1"/>
    <sheet name="付表２" sheetId="4" r:id="rId2"/>
    <sheet name="別添１" sheetId="14" r:id="rId3"/>
    <sheet name="別添２" sheetId="15" r:id="rId4"/>
    <sheet name="別添３" sheetId="16" r:id="rId5"/>
    <sheet name="別添４" sheetId="17" r:id="rId6"/>
  </sheets>
  <externalReferences>
    <externalReference r:id="rId7"/>
  </externalReferences>
  <definedNames>
    <definedName name="_xlnm._FilterDatabase" localSheetId="1" hidden="1">付表２!$AD$125:$AK$132</definedName>
    <definedName name="_xlnm.Print_Area" localSheetId="0">申請書!$A$1:$AL$48</definedName>
    <definedName name="_xlnm.Print_Area" localSheetId="1">付表２!$A$1:$AK$168</definedName>
    <definedName name="_xlnm.Print_Area" localSheetId="2">別添１!$A$1:$AK$40</definedName>
    <definedName name="_xlnm.Print_Area" localSheetId="3">別添２!$A$1:$AK$42</definedName>
    <definedName name="_xlnm.Print_Area" localSheetId="4">別添３!$A$1:$AK$48</definedName>
    <definedName name="_xlnm.Print_Area" localSheetId="5">別添４!$A$1:$AK$26</definedName>
  </definedNames>
  <calcPr calcId="162913"/>
</workbook>
</file>

<file path=xl/calcChain.xml><?xml version="1.0" encoding="utf-8"?>
<calcChain xmlns="http://schemas.openxmlformats.org/spreadsheetml/2006/main">
  <c r="O60" i="4" l="1"/>
  <c r="I60" i="4" s="1"/>
  <c r="O55" i="4"/>
  <c r="I55" i="4"/>
  <c r="R46" i="4" l="1"/>
  <c r="H46" i="4"/>
  <c r="AB46" i="4"/>
  <c r="W42" i="15"/>
  <c r="Q42" i="15"/>
  <c r="N54" i="4" l="1"/>
  <c r="H54" i="4" s="1"/>
  <c r="N50" i="4"/>
  <c r="H50" i="4" s="1"/>
  <c r="W64" i="4"/>
  <c r="N59" i="4"/>
  <c r="H59" i="4" s="1"/>
  <c r="AB64" i="4" l="1"/>
  <c r="AG64" i="4"/>
  <c r="AF67" i="4"/>
</calcChain>
</file>

<file path=xl/sharedStrings.xml><?xml version="1.0" encoding="utf-8"?>
<sst xmlns="http://schemas.openxmlformats.org/spreadsheetml/2006/main" count="955" uniqueCount="350">
  <si>
    <t xml:space="preserve"> </t>
    <phoneticPr fontId="1"/>
  </si>
  <si>
    <t>所在地</t>
    <rPh sb="0" eb="3">
      <t>ショザイチ</t>
    </rPh>
    <phoneticPr fontId="1"/>
  </si>
  <si>
    <t>名称</t>
    <rPh sb="0" eb="2">
      <t>メイショウ</t>
    </rPh>
    <phoneticPr fontId="1"/>
  </si>
  <si>
    <t>代表者氏名</t>
    <rPh sb="0" eb="3">
      <t>ダイヒョウシャ</t>
    </rPh>
    <rPh sb="3" eb="5">
      <t>シメイ</t>
    </rPh>
    <phoneticPr fontId="1"/>
  </si>
  <si>
    <t>フリガナ</t>
    <phoneticPr fontId="1"/>
  </si>
  <si>
    <t>（ビルの名称等）</t>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</si>
  <si>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</si>
  <si>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</si>
  <si>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</si>
  <si>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職名</t>
    <rPh sb="0" eb="2">
      <t>ショクメイ</t>
    </rPh>
    <phoneticPr fontId="1"/>
  </si>
  <si>
    <t>事業開始(予定)年月日</t>
    <rPh sb="0" eb="2">
      <t>ジギョウ</t>
    </rPh>
    <rPh sb="2" eb="4">
      <t>カイシ</t>
    </rPh>
    <rPh sb="5" eb="7">
      <t>ヨテイ</t>
    </rPh>
    <rPh sb="8" eb="11">
      <t>ネンガッピ</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</si>
  <si>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</si>
  <si>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</si>
  <si>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</si>
  <si>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</si>
  <si>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</si>
  <si>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</si>
  <si>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</si>
  <si>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代表者の
職名・氏名</t>
    <rPh sb="0" eb="3">
      <t>ダイヒョウシャ</t>
    </rPh>
    <rPh sb="5" eb="7">
      <t>ショクメイ</t>
    </rPh>
    <rPh sb="8" eb="10">
      <t>シメイ</t>
    </rPh>
    <phoneticPr fontId="1"/>
  </si>
  <si>
    <t>申 請 者</t>
    <rPh sb="0" eb="1">
      <t>サル</t>
    </rPh>
    <rPh sb="2" eb="3">
      <t>ショウ</t>
    </rPh>
    <rPh sb="4" eb="5">
      <t>シャ</t>
    </rPh>
    <phoneticPr fontId="1"/>
  </si>
  <si>
    <t>氏　　名</t>
    <rPh sb="0" eb="1">
      <t>シ</t>
    </rPh>
    <rPh sb="3" eb="4">
      <t>メイ</t>
    </rPh>
    <phoneticPr fontId="1"/>
  </si>
  <si>
    <t>生年月日</t>
    <rPh sb="0" eb="2">
      <t>セイネン</t>
    </rPh>
    <rPh sb="2" eb="4">
      <t>ガッピ</t>
    </rPh>
    <phoneticPr fontId="1"/>
  </si>
  <si>
    <t>主たる事務所の
所在地・連絡先</t>
    <phoneticPr fontId="1"/>
  </si>
  <si>
    <t>利用定員</t>
    <rPh sb="0" eb="2">
      <t>リヨウ</t>
    </rPh>
    <rPh sb="2" eb="4">
      <t>テイイン</t>
    </rPh>
    <phoneticPr fontId="1"/>
  </si>
  <si>
    <t>１号認定</t>
    <rPh sb="1" eb="2">
      <t>ゴウ</t>
    </rPh>
    <rPh sb="2" eb="4">
      <t>ニンテイ</t>
    </rPh>
    <phoneticPr fontId="1"/>
  </si>
  <si>
    <t>２号認定</t>
    <rPh sb="1" eb="2">
      <t>ゴウ</t>
    </rPh>
    <rPh sb="2" eb="4">
      <t>ニンテイ</t>
    </rPh>
    <phoneticPr fontId="1"/>
  </si>
  <si>
    <t>延長保育</t>
    <rPh sb="0" eb="2">
      <t>エンチョウ</t>
    </rPh>
    <rPh sb="2" eb="4">
      <t>ホイク</t>
    </rPh>
    <phoneticPr fontId="1"/>
  </si>
  <si>
    <t>病児・病後児保育</t>
    <rPh sb="0" eb="2">
      <t>ビョウジ</t>
    </rPh>
    <rPh sb="3" eb="6">
      <t>ビョウゴジ</t>
    </rPh>
    <rPh sb="6" eb="8">
      <t>ホイク</t>
    </rPh>
    <phoneticPr fontId="1"/>
  </si>
  <si>
    <t>利用料</t>
    <rPh sb="0" eb="3">
      <t>リヨウリョウ</t>
    </rPh>
    <phoneticPr fontId="1"/>
  </si>
  <si>
    <t>上乗せ徴収の
有(内容･理由･金額)・無</t>
    <rPh sb="0" eb="2">
      <t>ウワノ</t>
    </rPh>
    <rPh sb="3" eb="5">
      <t>チョウシュウ</t>
    </rPh>
    <rPh sb="7" eb="8">
      <t>アリ</t>
    </rPh>
    <rPh sb="12" eb="14">
      <t>リユウ</t>
    </rPh>
    <rPh sb="15" eb="17">
      <t>キンガク</t>
    </rPh>
    <rPh sb="19" eb="20">
      <t>ム</t>
    </rPh>
    <phoneticPr fontId="1"/>
  </si>
  <si>
    <t>職員の状況</t>
    <rPh sb="0" eb="2">
      <t>ショクイン</t>
    </rPh>
    <rPh sb="3" eb="5">
      <t>ジョウキョウ</t>
    </rPh>
    <phoneticPr fontId="1"/>
  </si>
  <si>
    <t>常勤換算後の人数</t>
    <rPh sb="0" eb="2">
      <t>ジョウキン</t>
    </rPh>
    <rPh sb="2" eb="4">
      <t>カンサン</t>
    </rPh>
    <rPh sb="4" eb="5">
      <t>ゴ</t>
    </rPh>
    <rPh sb="6" eb="8">
      <t>ニンズウ</t>
    </rPh>
    <phoneticPr fontId="1"/>
  </si>
  <si>
    <t>非常勤</t>
    <rPh sb="0" eb="3">
      <t>ヒジョウキン</t>
    </rPh>
    <phoneticPr fontId="1"/>
  </si>
  <si>
    <t>常　勤</t>
    <rPh sb="0" eb="1">
      <t>ツネ</t>
    </rPh>
    <rPh sb="2" eb="3">
      <t>ツトム</t>
    </rPh>
    <phoneticPr fontId="1"/>
  </si>
  <si>
    <t>配　置
職員数</t>
    <rPh sb="0" eb="1">
      <t>ハイ</t>
    </rPh>
    <rPh sb="2" eb="3">
      <t>オ</t>
    </rPh>
    <rPh sb="4" eb="7">
      <t>ショクインスウ</t>
    </rPh>
    <phoneticPr fontId="1"/>
  </si>
  <si>
    <t>副園長</t>
    <rPh sb="0" eb="3">
      <t>フクエンチョウ</t>
    </rPh>
    <phoneticPr fontId="1"/>
  </si>
  <si>
    <t>専　従</t>
    <rPh sb="0" eb="1">
      <t>アツシ</t>
    </rPh>
    <rPh sb="2" eb="3">
      <t>ジュウ</t>
    </rPh>
    <phoneticPr fontId="1"/>
  </si>
  <si>
    <t>人</t>
    <rPh sb="0" eb="1">
      <t>ニン</t>
    </rPh>
    <phoneticPr fontId="1"/>
  </si>
  <si>
    <t>教頭</t>
    <rPh sb="0" eb="2">
      <t>キョウトウ</t>
    </rPh>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</si>
  <si>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</si>
  <si>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</si>
  <si>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人</t>
    <phoneticPr fontId="1"/>
  </si>
  <si>
    <t>年</t>
    <rPh sb="0" eb="1">
      <t>ネン</t>
    </rPh>
    <phoneticPr fontId="1"/>
  </si>
  <si>
    <t>養護教諭</t>
    <rPh sb="0" eb="2">
      <t>ヨウゴ</t>
    </rPh>
    <rPh sb="2" eb="4">
      <t>キョウユ</t>
    </rPh>
    <phoneticPr fontId="1"/>
  </si>
  <si>
    <t>栄養教諭</t>
    <rPh sb="0" eb="2">
      <t>エイヨウ</t>
    </rPh>
    <rPh sb="2" eb="4">
      <t>キョウユ</t>
    </rPh>
    <phoneticPr fontId="1"/>
  </si>
  <si>
    <t>事務職員</t>
    <rPh sb="0" eb="2">
      <t>ジム</t>
    </rPh>
    <rPh sb="2" eb="4">
      <t>ショクイン</t>
    </rPh>
    <phoneticPr fontId="1"/>
  </si>
  <si>
    <t>養護助教諭</t>
    <rPh sb="0" eb="2">
      <t>ヨウゴ</t>
    </rPh>
    <rPh sb="2" eb="5">
      <t>ジョキョウユ</t>
    </rPh>
    <phoneticPr fontId="1"/>
  </si>
  <si>
    <t>調理員</t>
    <rPh sb="0" eb="3">
      <t>チョウリイン</t>
    </rPh>
    <phoneticPr fontId="1"/>
  </si>
  <si>
    <t>その他の職員</t>
    <rPh sb="2" eb="3">
      <t>タ</t>
    </rPh>
    <rPh sb="4" eb="6">
      <t>ショクイン</t>
    </rPh>
    <phoneticPr fontId="1"/>
  </si>
  <si>
    <t>施設設備</t>
    <rPh sb="0" eb="2">
      <t>シセツ</t>
    </rPh>
    <rPh sb="2" eb="4">
      <t>セツビ</t>
    </rPh>
    <phoneticPr fontId="1"/>
  </si>
  <si>
    <t>設　備</t>
    <rPh sb="0" eb="1">
      <t>セツ</t>
    </rPh>
    <rPh sb="2" eb="3">
      <t>ソナエ</t>
    </rPh>
    <phoneticPr fontId="1"/>
  </si>
  <si>
    <t>園舎</t>
    <rPh sb="0" eb="2">
      <t>エンシャ</t>
    </rPh>
    <phoneticPr fontId="1"/>
  </si>
  <si>
    <t>保育室</t>
    <rPh sb="0" eb="3">
      <t>ホイクシツ</t>
    </rPh>
    <phoneticPr fontId="1"/>
  </si>
  <si>
    <t>遊戯室</t>
    <rPh sb="0" eb="3">
      <t>ユウギシツ</t>
    </rPh>
    <phoneticPr fontId="1"/>
  </si>
  <si>
    <t>面　　　積</t>
    <rPh sb="0" eb="1">
      <t>メン</t>
    </rPh>
    <rPh sb="4" eb="5">
      <t>セキ</t>
    </rPh>
    <phoneticPr fontId="1"/>
  </si>
  <si>
    <t>全体の面積</t>
    <rPh sb="0" eb="2">
      <t>ゼンタイ</t>
    </rPh>
    <rPh sb="3" eb="5">
      <t>メンセキ</t>
    </rPh>
    <phoneticPr fontId="1"/>
  </si>
  <si>
    <t>満２歳以上児１人当たり面積</t>
    <rPh sb="0" eb="1">
      <t>マン</t>
    </rPh>
    <rPh sb="2" eb="3">
      <t>サイ</t>
    </rPh>
    <rPh sb="3" eb="5">
      <t>イジョウ</t>
    </rPh>
    <rPh sb="5" eb="6">
      <t>ジ</t>
    </rPh>
    <rPh sb="7" eb="8">
      <t>ニン</t>
    </rPh>
    <rPh sb="8" eb="9">
      <t>ア</t>
    </rPh>
    <rPh sb="11" eb="13">
      <t>メンセキ</t>
    </rPh>
    <phoneticPr fontId="1"/>
  </si>
  <si>
    <t>主幹教諭</t>
    <rPh sb="0" eb="2">
      <t>シュカン</t>
    </rPh>
    <rPh sb="2" eb="4">
      <t>キョウユ</t>
    </rPh>
    <phoneticPr fontId="1"/>
  </si>
  <si>
    <t>指導教諭</t>
    <rPh sb="0" eb="2">
      <t>シドウ</t>
    </rPh>
    <rPh sb="2" eb="4">
      <t>キョウユ</t>
    </rPh>
    <phoneticPr fontId="1"/>
  </si>
  <si>
    <t>教諭</t>
    <rPh sb="0" eb="2">
      <t>キョウユ</t>
    </rPh>
    <phoneticPr fontId="1"/>
  </si>
  <si>
    <t>助教諭</t>
    <rPh sb="0" eb="3">
      <t>ジョキョウユ</t>
    </rPh>
    <phoneticPr fontId="1"/>
  </si>
  <si>
    <t>講師</t>
    <rPh sb="0" eb="2">
      <t>コウシ</t>
    </rPh>
    <phoneticPr fontId="1"/>
  </si>
  <si>
    <t>兼　務</t>
    <rPh sb="0" eb="1">
      <t>ケン</t>
    </rPh>
    <rPh sb="2" eb="3">
      <t>ツトム</t>
    </rPh>
    <phoneticPr fontId="1"/>
  </si>
  <si>
    <t>付表２　認定こども園（幼稚園型）の確認に係る記載事項</t>
    <rPh sb="0" eb="2">
      <t>フヒョウ</t>
    </rPh>
    <rPh sb="4" eb="6">
      <t>ニンテイ</t>
    </rPh>
    <rPh sb="9" eb="10">
      <t>エン</t>
    </rPh>
    <rPh sb="11" eb="15">
      <t>ヨウチエンガタ</t>
    </rPh>
    <rPh sb="20" eb="21">
      <t>カカ</t>
    </rPh>
    <rPh sb="22" eb="24">
      <t>キサイ</t>
    </rPh>
    <rPh sb="24" eb="26">
      <t>ジコウ</t>
    </rPh>
    <phoneticPr fontId="1"/>
  </si>
  <si>
    <t>法人等名称</t>
    <rPh sb="0" eb="2">
      <t>ホウジン</t>
    </rPh>
    <rPh sb="2" eb="3">
      <t>トウ</t>
    </rPh>
    <rPh sb="3" eb="5">
      <t>メイショウ</t>
    </rPh>
    <phoneticPr fontId="1"/>
  </si>
  <si>
    <t>区　　　分</t>
    <rPh sb="0" eb="1">
      <t>ク</t>
    </rPh>
    <rPh sb="4" eb="5">
      <t>ブン</t>
    </rPh>
    <phoneticPr fontId="1"/>
  </si>
  <si>
    <t>教育・保育施設
の区分</t>
    <rPh sb="0" eb="2">
      <t>キョウイク</t>
    </rPh>
    <rPh sb="3" eb="5">
      <t>ホイク</t>
    </rPh>
    <rPh sb="5" eb="7">
      <t>シセツ</t>
    </rPh>
    <rPh sb="9" eb="11">
      <t>クブン</t>
    </rPh>
    <phoneticPr fontId="1"/>
  </si>
  <si>
    <t>設置場所</t>
    <rPh sb="0" eb="2">
      <t>セッチ</t>
    </rPh>
    <rPh sb="2" eb="4">
      <t>バショ</t>
    </rPh>
    <phoneticPr fontId="1"/>
  </si>
  <si>
    <t>教育補助職員
・保育補助者</t>
    <rPh sb="0" eb="2">
      <t>キョウイク</t>
    </rPh>
    <rPh sb="2" eb="4">
      <t>ホジョ</t>
    </rPh>
    <rPh sb="4" eb="6">
      <t>ショクイン</t>
    </rPh>
    <rPh sb="8" eb="10">
      <t>ホイク</t>
    </rPh>
    <rPh sb="10" eb="12">
      <t>ホジョ</t>
    </rPh>
    <rPh sb="12" eb="13">
      <t>シャ</t>
    </rPh>
    <phoneticPr fontId="1"/>
  </si>
  <si>
    <t>実費徴収の
有（内容・金額）・無</t>
    <rPh sb="0" eb="2">
      <t>ジッピ</t>
    </rPh>
    <rPh sb="2" eb="4">
      <t>チョウシュウ</t>
    </rPh>
    <rPh sb="6" eb="7">
      <t>ユウ</t>
    </rPh>
    <rPh sb="8" eb="10">
      <t>ナイヨウ</t>
    </rPh>
    <rPh sb="11" eb="13">
      <t>キンガク</t>
    </rPh>
    <rPh sb="15" eb="16">
      <t>ム</t>
    </rPh>
    <phoneticPr fontId="1"/>
  </si>
  <si>
    <t>フリガナ</t>
    <phoneticPr fontId="1"/>
  </si>
  <si>
    <t>事業者番号</t>
    <rPh sb="0" eb="3">
      <t>ジギョウシャ</t>
    </rPh>
    <rPh sb="3" eb="5">
      <t>バンゴウ</t>
    </rPh>
    <phoneticPr fontId="1"/>
  </si>
  <si>
    <t>３号認定</t>
    <phoneticPr fontId="1"/>
  </si>
  <si>
    <t>認可定員</t>
    <rPh sb="0" eb="2">
      <t>ニンカ</t>
    </rPh>
    <rPh sb="2" eb="4">
      <t>テイイン</t>
    </rPh>
    <phoneticPr fontId="1"/>
  </si>
  <si>
    <t>敷地全体</t>
    <rPh sb="0" eb="2">
      <t>シキチ</t>
    </rPh>
    <rPh sb="2" eb="4">
      <t>ゼンタイ</t>
    </rPh>
    <phoneticPr fontId="1"/>
  </si>
  <si>
    <t>１人当たりの面積</t>
    <rPh sb="1" eb="2">
      <t>ニン</t>
    </rPh>
    <rPh sb="2" eb="3">
      <t>ア</t>
    </rPh>
    <rPh sb="6" eb="8">
      <t>メンセキ</t>
    </rPh>
    <phoneticPr fontId="1"/>
  </si>
  <si>
    <t>居室数／面積</t>
    <rPh sb="0" eb="2">
      <t>キョシツ</t>
    </rPh>
    <rPh sb="2" eb="3">
      <t>スウ</t>
    </rPh>
    <rPh sb="4" eb="6">
      <t>メンセキ</t>
    </rPh>
    <phoneticPr fontId="1"/>
  </si>
  <si>
    <t>※既に特定教育・保育施設等を設置しており、事業者番号が付番されている場合に記入してください。</t>
    <rPh sb="1" eb="2">
      <t>スデ</t>
    </rPh>
    <rPh sb="3" eb="5">
      <t>トクテイ</t>
    </rPh>
    <rPh sb="5" eb="7">
      <t>キョウイク</t>
    </rPh>
    <rPh sb="8" eb="10">
      <t>ホイク</t>
    </rPh>
    <rPh sb="10" eb="12">
      <t>シセツ</t>
    </rPh>
    <rPh sb="12" eb="13">
      <t>トウ</t>
    </rPh>
    <rPh sb="14" eb="16">
      <t>セッチ</t>
    </rPh>
    <rPh sb="21" eb="24">
      <t>ジギョウシャ</t>
    </rPh>
    <rPh sb="24" eb="26">
      <t>バンゴウ</t>
    </rPh>
    <rPh sb="27" eb="28">
      <t>フ</t>
    </rPh>
    <rPh sb="28" eb="29">
      <t>バン</t>
    </rPh>
    <rPh sb="34" eb="36">
      <t>バアイ</t>
    </rPh>
    <rPh sb="37" eb="39">
      <t>キニュウ</t>
    </rPh>
    <phoneticPr fontId="1"/>
  </si>
  <si>
    <t>フリガナ</t>
    <phoneticPr fontId="1"/>
  </si>
  <si>
    <t>施設名称</t>
    <phoneticPr fontId="1"/>
  </si>
  <si>
    <t>施設の所在地
・連絡先</t>
    <phoneticPr fontId="1"/>
  </si>
  <si>
    <t>幼稚園</t>
    <rPh sb="0" eb="3">
      <t>ヨウチエン</t>
    </rPh>
    <phoneticPr fontId="1"/>
  </si>
  <si>
    <t>認定こども園</t>
    <rPh sb="0" eb="2">
      <t>ニンテイ</t>
    </rPh>
    <rPh sb="5" eb="6">
      <t>エン</t>
    </rPh>
    <phoneticPr fontId="1"/>
  </si>
  <si>
    <t>５歳児</t>
    <rPh sb="1" eb="3">
      <t>サイジ</t>
    </rPh>
    <phoneticPr fontId="1"/>
  </si>
  <si>
    <t>４歳児</t>
    <rPh sb="1" eb="3">
      <t>サイジ</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</si>
  <si>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</si>
  <si>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</si>
  <si>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学校医</t>
    <rPh sb="0" eb="3">
      <t>ガッコウイ</t>
    </rPh>
    <phoneticPr fontId="1"/>
  </si>
  <si>
    <t>学校歯科医</t>
    <rPh sb="0" eb="2">
      <t>ガッコウ</t>
    </rPh>
    <rPh sb="2" eb="5">
      <t>シカイ</t>
    </rPh>
    <phoneticPr fontId="1"/>
  </si>
  <si>
    <t>学校薬剤師</t>
    <rPh sb="0" eb="2">
      <t>ガッコウ</t>
    </rPh>
    <rPh sb="2" eb="5">
      <t>ヤクザイシ</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</si>
  <si>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</si>
  <si>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</si>
  <si>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</si>
  <si>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</si>
  <si>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１号
認定</t>
    <rPh sb="1" eb="2">
      <t>ゴウ</t>
    </rPh>
    <rPh sb="3" eb="5">
      <t>ニンテイ</t>
    </rPh>
    <phoneticPr fontId="1"/>
  </si>
  <si>
    <t>提供日</t>
    <rPh sb="0" eb="2">
      <t>テイキョウ</t>
    </rPh>
    <rPh sb="2" eb="3">
      <t>ビ</t>
    </rPh>
    <phoneticPr fontId="1"/>
  </si>
  <si>
    <t>実施有無</t>
    <rPh sb="0" eb="2">
      <t>ジッシ</t>
    </rPh>
    <rPh sb="2" eb="4">
      <t>ウム</t>
    </rPh>
    <phoneticPr fontId="1"/>
  </si>
  <si>
    <t>E-mail
アドレス</t>
    <phoneticPr fontId="1"/>
  </si>
  <si>
    <t>直接雇用（有期）</t>
    <rPh sb="0" eb="2">
      <t>チョクセツ</t>
    </rPh>
    <rPh sb="2" eb="4">
      <t>コヨウ</t>
    </rPh>
    <rPh sb="5" eb="7">
      <t>ユウキ</t>
    </rPh>
    <phoneticPr fontId="1"/>
  </si>
  <si>
    <t>直接雇用（無期）</t>
    <rPh sb="0" eb="2">
      <t>チョクセツ</t>
    </rPh>
    <rPh sb="2" eb="4">
      <t>コヨウ</t>
    </rPh>
    <rPh sb="5" eb="7">
      <t>ムキ</t>
    </rPh>
    <phoneticPr fontId="1"/>
  </si>
  <si>
    <t>直接雇用・派遣の別</t>
    <rPh sb="0" eb="2">
      <t>チョクセツ</t>
    </rPh>
    <rPh sb="2" eb="4">
      <t>コヨウ</t>
    </rPh>
    <rPh sb="5" eb="7">
      <t>ハケン</t>
    </rPh>
    <rPh sb="8" eb="9">
      <t>ベツ</t>
    </rPh>
    <phoneticPr fontId="1"/>
  </si>
  <si>
    <t>派遣労働者</t>
    <rPh sb="0" eb="2">
      <t>ハケン</t>
    </rPh>
    <rPh sb="2" eb="4">
      <t>ロウドウ</t>
    </rPh>
    <rPh sb="4" eb="5">
      <t>シャ</t>
    </rPh>
    <phoneticPr fontId="1"/>
  </si>
  <si>
    <t>うち教諭又は保育士</t>
    <rPh sb="2" eb="4">
      <t>キョウユ</t>
    </rPh>
    <rPh sb="4" eb="5">
      <t>マタ</t>
    </rPh>
    <rPh sb="6" eb="9">
      <t>ホイクシ</t>
    </rPh>
    <phoneticPr fontId="1"/>
  </si>
  <si>
    <t>平日</t>
    <rPh sb="0" eb="2">
      <t>ヘイジツ</t>
    </rPh>
    <phoneticPr fontId="1"/>
  </si>
  <si>
    <t>土曜日</t>
    <rPh sb="0" eb="2">
      <t>ドヨウ</t>
    </rPh>
    <rPh sb="2" eb="3">
      <t>ビ</t>
    </rPh>
    <phoneticPr fontId="1"/>
  </si>
  <si>
    <t>法人等の種別</t>
    <rPh sb="0" eb="2">
      <t>ホウジン</t>
    </rPh>
    <rPh sb="2" eb="3">
      <t>トウ</t>
    </rPh>
    <rPh sb="4" eb="6">
      <t>シュベツ</t>
    </rPh>
    <phoneticPr fontId="1"/>
  </si>
  <si>
    <t>特別支援教育・障害児保育</t>
    <rPh sb="10" eb="12">
      <t>ホイク</t>
    </rPh>
    <phoneticPr fontId="1"/>
  </si>
  <si>
    <r>
      <t xml:space="preserve">
　利　用　定　員
</t>
    </r>
    <r>
      <rPr>
        <sz val="9"/>
        <rFont val="HGｺﾞｼｯｸM"/>
        <family val="3"/>
        <charset val="128"/>
      </rPr>
      <t xml:space="preserve">※（　）内に保育短時間認定に係る利用定員数を記入してください。
</t>
    </r>
    <r>
      <rPr>
        <sz val="12"/>
        <rFont val="HGｺﾞｼｯｸM"/>
        <family val="3"/>
        <charset val="128"/>
      </rPr>
      <t xml:space="preserve">
</t>
    </r>
    <phoneticPr fontId="1"/>
  </si>
  <si>
    <t>学級編制</t>
    <rPh sb="0" eb="2">
      <t>ガッキュウ</t>
    </rPh>
    <rPh sb="2" eb="4">
      <t>ヘンセイ</t>
    </rPh>
    <phoneticPr fontId="1"/>
  </si>
  <si>
    <t>）</t>
    <phoneticPr fontId="1"/>
  </si>
  <si>
    <t>日</t>
    <rPh sb="0" eb="1">
      <t>ニチ</t>
    </rPh>
    <phoneticPr fontId="1"/>
  </si>
  <si>
    <t>月</t>
    <rPh sb="0" eb="1">
      <t>ガツ</t>
    </rPh>
    <phoneticPr fontId="1"/>
  </si>
  <si>
    <t>時</t>
    <rPh sb="0" eb="1">
      <t>ジ</t>
    </rPh>
    <phoneticPr fontId="1"/>
  </si>
  <si>
    <t>分</t>
    <rPh sb="0" eb="1">
      <t>フン</t>
    </rPh>
    <phoneticPr fontId="1"/>
  </si>
  <si>
    <t>～</t>
    <phoneticPr fontId="1"/>
  </si>
  <si>
    <t xml:space="preserve">人) </t>
    <phoneticPr fontId="1"/>
  </si>
  <si>
    <t>(</t>
    <phoneticPr fontId="1"/>
  </si>
  <si>
    <t>学級</t>
    <phoneticPr fontId="1"/>
  </si>
  <si>
    <t>　　　　</t>
    <phoneticPr fontId="1"/>
  </si>
  <si>
    <t>分まで</t>
    <rPh sb="0" eb="1">
      <t>フン</t>
    </rPh>
    <phoneticPr fontId="1"/>
  </si>
  <si>
    <t>（</t>
    <phoneticPr fontId="1"/>
  </si>
  <si>
    <t>年</t>
    <phoneticPr fontId="1"/>
  </si>
  <si>
    <t>　</t>
    <phoneticPr fontId="1"/>
  </si>
  <si>
    <t>人/年</t>
    <rPh sb="0" eb="1">
      <t>ニン</t>
    </rPh>
    <rPh sb="2" eb="3">
      <t>ネン</t>
    </rPh>
    <phoneticPr fontId="1"/>
  </si>
  <si>
    <t>研修の実施状況（受講者数）</t>
    <rPh sb="0" eb="2">
      <t>ケンシュウ</t>
    </rPh>
    <rPh sb="3" eb="5">
      <t>ジッシ</t>
    </rPh>
    <rPh sb="5" eb="7">
      <t>ジョウキョウ</t>
    </rPh>
    <rPh sb="8" eb="11">
      <t>ジュコウシャ</t>
    </rPh>
    <rPh sb="11" eb="12">
      <t>スウ</t>
    </rPh>
    <phoneticPr fontId="1"/>
  </si>
  <si>
    <t>）</t>
    <phoneticPr fontId="1"/>
  </si>
  <si>
    <t>(</t>
    <phoneticPr fontId="1"/>
  </si>
  <si>
    <t>平均勤続年数</t>
    <rPh sb="0" eb="2">
      <t>ヘイキン</t>
    </rPh>
    <rPh sb="2" eb="4">
      <t>キンゾク</t>
    </rPh>
    <rPh sb="4" eb="6">
      <t>ネンスウ</t>
    </rPh>
    <phoneticPr fontId="1"/>
  </si>
  <si>
    <t>提供内容</t>
    <rPh sb="0" eb="2">
      <t>テイキョウ</t>
    </rPh>
    <rPh sb="2" eb="4">
      <t>ナイヨウ</t>
    </rPh>
    <phoneticPr fontId="1"/>
  </si>
  <si>
    <t>アレルギー対応の有無</t>
    <rPh sb="5" eb="7">
      <t>タイオウ</t>
    </rPh>
    <rPh sb="8" eb="10">
      <t>ウム</t>
    </rPh>
    <phoneticPr fontId="1"/>
  </si>
  <si>
    <t>施設の運営方針</t>
    <rPh sb="0" eb="2">
      <t>シセツ</t>
    </rPh>
    <rPh sb="3" eb="5">
      <t>ウンエイ</t>
    </rPh>
    <rPh sb="5" eb="7">
      <t>ホウシン</t>
    </rPh>
    <phoneticPr fontId="1"/>
  </si>
  <si>
    <t>利用手続等利用者に対する事前説明</t>
    <rPh sb="0" eb="2">
      <t>リヨウ</t>
    </rPh>
    <rPh sb="2" eb="4">
      <t>テツヅ</t>
    </rPh>
    <rPh sb="4" eb="5">
      <t>ナド</t>
    </rPh>
    <rPh sb="5" eb="8">
      <t>リヨウシャ</t>
    </rPh>
    <rPh sb="9" eb="10">
      <t>タイ</t>
    </rPh>
    <rPh sb="12" eb="14">
      <t>ジゼン</t>
    </rPh>
    <rPh sb="14" eb="16">
      <t>セツメイ</t>
    </rPh>
    <phoneticPr fontId="1"/>
  </si>
  <si>
    <t>学校関係者評価の実施・結果の公表状況</t>
    <rPh sb="0" eb="2">
      <t>ガッコウ</t>
    </rPh>
    <rPh sb="2" eb="5">
      <t>カンケイシャ</t>
    </rPh>
    <rPh sb="5" eb="7">
      <t>ヒョウカ</t>
    </rPh>
    <rPh sb="8" eb="10">
      <t>ジッシ</t>
    </rPh>
    <rPh sb="11" eb="13">
      <t>ケッカ</t>
    </rPh>
    <rPh sb="14" eb="16">
      <t>コウヒョウ</t>
    </rPh>
    <rPh sb="16" eb="18">
      <t>ジョウキョウ</t>
    </rPh>
    <phoneticPr fontId="1"/>
  </si>
  <si>
    <t>その他の運営情報</t>
    <rPh sb="2" eb="3">
      <t>タ</t>
    </rPh>
    <rPh sb="4" eb="6">
      <t>ウンエイ</t>
    </rPh>
    <rPh sb="6" eb="8">
      <t>ジョウホウ</t>
    </rPh>
    <phoneticPr fontId="1"/>
  </si>
  <si>
    <t>秘密保持のための
措置</t>
    <rPh sb="0" eb="2">
      <t>ヒミツ</t>
    </rPh>
    <rPh sb="2" eb="4">
      <t>ホジ</t>
    </rPh>
    <rPh sb="9" eb="11">
      <t>ソチ</t>
    </rPh>
    <phoneticPr fontId="1"/>
  </si>
  <si>
    <t>(</t>
    <phoneticPr fontId="1"/>
  </si>
  <si>
    <t>）</t>
    <phoneticPr fontId="1"/>
  </si>
  <si>
    <t>（お選びください）</t>
  </si>
  <si>
    <t>　　　　　　　　　</t>
    <phoneticPr fontId="1"/>
  </si>
  <si>
    <t>その他（</t>
    <phoneticPr fontId="1"/>
  </si>
  <si>
    <t>（</t>
    <phoneticPr fontId="1"/>
  </si>
  <si>
    <t>類型：</t>
    <phoneticPr fontId="1"/>
  </si>
  <si>
    <t>）</t>
    <phoneticPr fontId="1"/>
  </si>
  <si>
    <t>そ　の　他</t>
    <phoneticPr fontId="1"/>
  </si>
  <si>
    <t>職員1人当たり
子ども数</t>
    <rPh sb="0" eb="2">
      <t>ショクイン</t>
    </rPh>
    <rPh sb="3" eb="4">
      <t>ニン</t>
    </rPh>
    <rPh sb="4" eb="5">
      <t>ア</t>
    </rPh>
    <rPh sb="8" eb="9">
      <t>コ</t>
    </rPh>
    <rPh sb="11" eb="12">
      <t>スウ</t>
    </rPh>
    <phoneticPr fontId="1"/>
  </si>
  <si>
    <t>)</t>
    <phoneticPr fontId="1"/>
  </si>
  <si>
    <t>過去3年間の
退職職員数</t>
    <rPh sb="0" eb="2">
      <t>カコ</t>
    </rPh>
    <rPh sb="3" eb="5">
      <t>ネンカン</t>
    </rPh>
    <rPh sb="7" eb="9">
      <t>タイショク</t>
    </rPh>
    <rPh sb="9" eb="11">
      <t>ショクイン</t>
    </rPh>
    <rPh sb="11" eb="12">
      <t>スウ</t>
    </rPh>
    <phoneticPr fontId="1"/>
  </si>
  <si>
    <t>相談、苦情等の
対応のための取組</t>
    <rPh sb="0" eb="2">
      <t>ソウダン</t>
    </rPh>
    <rPh sb="3" eb="6">
      <t>クジョウナド</t>
    </rPh>
    <rPh sb="8" eb="10">
      <t>タイオウ</t>
    </rPh>
    <rPh sb="14" eb="16">
      <t>トリクミ</t>
    </rPh>
    <phoneticPr fontId="1"/>
  </si>
  <si>
    <t>教育・保育の
内容・特徴</t>
    <rPh sb="0" eb="2">
      <t>キョウイク</t>
    </rPh>
    <rPh sb="3" eb="5">
      <t>ホイク</t>
    </rPh>
    <rPh sb="7" eb="9">
      <t>ナイヨウ</t>
    </rPh>
    <rPh sb="10" eb="12">
      <t>トクチョウ</t>
    </rPh>
    <phoneticPr fontId="1"/>
  </si>
  <si>
    <t>職　種</t>
    <rPh sb="0" eb="1">
      <t>ショク</t>
    </rPh>
    <rPh sb="2" eb="3">
      <t>タネ</t>
    </rPh>
    <phoneticPr fontId="1"/>
  </si>
  <si>
    <t>事故発生の防止及び
発生時の対応</t>
    <rPh sb="0" eb="2">
      <t>ジコ</t>
    </rPh>
    <rPh sb="2" eb="4">
      <t>ハッセイ</t>
    </rPh>
    <rPh sb="5" eb="7">
      <t>ボウシ</t>
    </rPh>
    <rPh sb="7" eb="8">
      <t>オヨ</t>
    </rPh>
    <rPh sb="10" eb="12">
      <t>ハッセイ</t>
    </rPh>
    <rPh sb="12" eb="13">
      <t>ジ</t>
    </rPh>
    <rPh sb="14" eb="16">
      <t>タイオウ</t>
    </rPh>
    <phoneticPr fontId="1"/>
  </si>
  <si>
    <t>自己評価の実施・
結果の公表状況</t>
    <rPh sb="0" eb="2">
      <t>ジコ</t>
    </rPh>
    <rPh sb="2" eb="4">
      <t>ヒョウカ</t>
    </rPh>
    <rPh sb="5" eb="7">
      <t>ジッシ</t>
    </rPh>
    <rPh sb="9" eb="11">
      <t>ケッカ</t>
    </rPh>
    <rPh sb="12" eb="14">
      <t>コウヒョウ</t>
    </rPh>
    <rPh sb="14" eb="16">
      <t>ジョウキョウ</t>
    </rPh>
    <phoneticPr fontId="1"/>
  </si>
  <si>
    <t>第三者評価の実施・
結果の公表状況</t>
    <rPh sb="0" eb="3">
      <t>ダイサンシャ</t>
    </rPh>
    <rPh sb="3" eb="5">
      <t>ヒョウカ</t>
    </rPh>
    <rPh sb="6" eb="8">
      <t>ジッシ</t>
    </rPh>
    <rPh sb="10" eb="12">
      <t>ケッカ</t>
    </rPh>
    <rPh sb="13" eb="15">
      <t>コウヒョウ</t>
    </rPh>
    <rPh sb="15" eb="17">
      <t>ジョウキョウ</t>
    </rPh>
    <phoneticPr fontId="1"/>
  </si>
  <si>
    <t>その他の事業の
実施状況</t>
    <phoneticPr fontId="1"/>
  </si>
  <si>
    <t>1号選考基準</t>
    <rPh sb="1" eb="2">
      <t>ゴウ</t>
    </rPh>
    <rPh sb="2" eb="4">
      <t>センコウ</t>
    </rPh>
    <rPh sb="4" eb="6">
      <t>キジュン</t>
    </rPh>
    <phoneticPr fontId="1"/>
  </si>
  <si>
    <t>公認会計士等による
監査の実施状況</t>
    <rPh sb="0" eb="2">
      <t>コウニン</t>
    </rPh>
    <rPh sb="2" eb="4">
      <t>カイケイ</t>
    </rPh>
    <rPh sb="4" eb="5">
      <t>シ</t>
    </rPh>
    <rPh sb="5" eb="6">
      <t>トウ</t>
    </rPh>
    <rPh sb="10" eb="12">
      <t>カンサ</t>
    </rPh>
    <rPh sb="13" eb="15">
      <t>ジッシ</t>
    </rPh>
    <rPh sb="15" eb="17">
      <t>ジョウキョウ</t>
    </rPh>
    <phoneticPr fontId="1"/>
  </si>
  <si>
    <t>２･３号
認定</t>
    <rPh sb="3" eb="4">
      <t>ゴウ</t>
    </rPh>
    <rPh sb="5" eb="7">
      <t>ニンテイ</t>
    </rPh>
    <phoneticPr fontId="1"/>
  </si>
  <si>
    <t>２号提供方法</t>
    <rPh sb="1" eb="2">
      <t>ゴウ</t>
    </rPh>
    <rPh sb="2" eb="4">
      <t>テイキョウ</t>
    </rPh>
    <rPh sb="4" eb="6">
      <t>ホウホウ</t>
    </rPh>
    <phoneticPr fontId="1"/>
  </si>
  <si>
    <t>日</t>
    <rPh sb="0" eb="1">
      <t>ニチ</t>
    </rPh>
    <phoneticPr fontId="1"/>
  </si>
  <si>
    <t>月</t>
    <rPh sb="0" eb="1">
      <t>ガツ</t>
    </rPh>
    <phoneticPr fontId="1"/>
  </si>
  <si>
    <t>年</t>
    <rPh sb="0" eb="1">
      <t>ネン</t>
    </rPh>
    <phoneticPr fontId="1"/>
  </si>
  <si>
    <t>平成</t>
    <rPh sb="0" eb="2">
      <t>ヘイセイ</t>
    </rPh>
    <phoneticPr fontId="1"/>
  </si>
  <si>
    <t>ー</t>
    <phoneticPr fontId="1"/>
  </si>
  <si>
    <t>）</t>
    <phoneticPr fontId="1"/>
  </si>
  <si>
    <t>郵便番号</t>
    <rPh sb="0" eb="4">
      <t>ユウビンバンゴウ</t>
    </rPh>
    <phoneticPr fontId="1"/>
  </si>
  <si>
    <t>月</t>
    <rPh sb="0" eb="1">
      <t>ツキ</t>
    </rPh>
    <phoneticPr fontId="1"/>
  </si>
  <si>
    <t>日</t>
    <rPh sb="0" eb="1">
      <t>ヒ</t>
    </rPh>
    <phoneticPr fontId="1"/>
  </si>
  <si>
    <t>　 認定こども園（幼保連携型）</t>
    <rPh sb="2" eb="4">
      <t>ニンテイ</t>
    </rPh>
    <rPh sb="7" eb="8">
      <t>エン</t>
    </rPh>
    <rPh sb="9" eb="10">
      <t>ヨウ</t>
    </rPh>
    <rPh sb="10" eb="11">
      <t>ホ</t>
    </rPh>
    <rPh sb="11" eb="14">
      <t>レンケイガタ</t>
    </rPh>
    <phoneticPr fontId="1"/>
  </si>
  <si>
    <t xml:space="preserve">   認定こども園（幼稚園型）</t>
    <phoneticPr fontId="1"/>
  </si>
  <si>
    <t xml:space="preserve">   認定こども園（保育所型）</t>
    <phoneticPr fontId="1"/>
  </si>
  <si>
    <t xml:space="preserve">   幼稚園（上記を除く）</t>
    <rPh sb="7" eb="9">
      <t>ジョウキ</t>
    </rPh>
    <rPh sb="10" eb="11">
      <t>ノゾ</t>
    </rPh>
    <phoneticPr fontId="1"/>
  </si>
  <si>
    <t xml:space="preserve">   保育所（上記を除く）</t>
    <rPh sb="7" eb="9">
      <t>ジョウキ</t>
    </rPh>
    <rPh sb="10" eb="11">
      <t>ノゾ</t>
    </rPh>
    <phoneticPr fontId="1"/>
  </si>
  <si>
    <t>日曜・祝日</t>
    <rPh sb="0" eb="2">
      <t>ニチヨウ</t>
    </rPh>
    <rPh sb="3" eb="5">
      <t>シュクジツ</t>
    </rPh>
    <phoneticPr fontId="1"/>
  </si>
  <si>
    <t>～</t>
  </si>
  <si>
    <t>（その他）</t>
    <rPh sb="3" eb="4">
      <t>タ</t>
    </rPh>
    <phoneticPr fontId="1"/>
  </si>
  <si>
    <t>（夏季休園日）</t>
    <rPh sb="1" eb="3">
      <t>カキ</t>
    </rPh>
    <rPh sb="3" eb="6">
      <t>キュウエンビ</t>
    </rPh>
    <phoneticPr fontId="1"/>
  </si>
  <si>
    <t>（冬季休園日）</t>
    <rPh sb="1" eb="3">
      <t>トウキ</t>
    </rPh>
    <rPh sb="3" eb="6">
      <t>キュウエンビ</t>
    </rPh>
    <phoneticPr fontId="1"/>
  </si>
  <si>
    <t>（春季休園日）</t>
    <rPh sb="1" eb="3">
      <t>シュンキ</t>
    </rPh>
    <rPh sb="3" eb="6">
      <t>キュウエンビ</t>
    </rPh>
    <phoneticPr fontId="1"/>
  </si>
  <si>
    <t>開園曜日</t>
    <rPh sb="0" eb="2">
      <t>カイエン</t>
    </rPh>
    <rPh sb="2" eb="4">
      <t>ヨウビ</t>
    </rPh>
    <phoneticPr fontId="1"/>
  </si>
  <si>
    <t>開園時間</t>
    <rPh sb="0" eb="2">
      <t>カイエン</t>
    </rPh>
    <rPh sb="2" eb="4">
      <t>ジカン</t>
    </rPh>
    <phoneticPr fontId="1"/>
  </si>
  <si>
    <t>食事の
提供状況</t>
    <rPh sb="0" eb="2">
      <t>ショクジ</t>
    </rPh>
    <rPh sb="4" eb="6">
      <t>テイキョウ</t>
    </rPh>
    <rPh sb="6" eb="8">
      <t>ジョウキョウ</t>
    </rPh>
    <phoneticPr fontId="1"/>
  </si>
  <si>
    <t>開園時間開始前</t>
    <rPh sb="0" eb="2">
      <t>カイエン</t>
    </rPh>
    <rPh sb="2" eb="4">
      <t>ジカン</t>
    </rPh>
    <rPh sb="4" eb="7">
      <t>カイシマエ</t>
    </rPh>
    <phoneticPr fontId="1"/>
  </si>
  <si>
    <t>開園時間終了後</t>
    <rPh sb="0" eb="2">
      <t>カイエン</t>
    </rPh>
    <rPh sb="2" eb="4">
      <t>ジカン</t>
    </rPh>
    <rPh sb="4" eb="7">
      <t>シュウリョウゴ</t>
    </rPh>
    <phoneticPr fontId="1"/>
  </si>
  <si>
    <t>分から</t>
    <rPh sb="0" eb="1">
      <t>フン</t>
    </rPh>
    <phoneticPr fontId="1"/>
  </si>
  <si>
    <t>２号・３号認定</t>
    <rPh sb="1" eb="2">
      <t>ゴウ</t>
    </rPh>
    <rPh sb="4" eb="5">
      <t>ゴウ</t>
    </rPh>
    <rPh sb="5" eb="7">
      <t>ニンテイ</t>
    </rPh>
    <phoneticPr fontId="1"/>
  </si>
  <si>
    <t>代表者生年月日</t>
    <rPh sb="0" eb="3">
      <t>ダイヒョウシャ</t>
    </rPh>
    <rPh sb="3" eb="5">
      <t>セイネン</t>
    </rPh>
    <rPh sb="5" eb="7">
      <t>ガッピ</t>
    </rPh>
    <phoneticPr fontId="1"/>
  </si>
  <si>
    <t>年　月　日（満　　歳）</t>
    <rPh sb="0" eb="1">
      <t>ネン</t>
    </rPh>
    <rPh sb="2" eb="3">
      <t>ガツ</t>
    </rPh>
    <rPh sb="4" eb="5">
      <t>ニチ</t>
    </rPh>
    <rPh sb="6" eb="7">
      <t>マン</t>
    </rPh>
    <rPh sb="9" eb="10">
      <t>サイ</t>
    </rPh>
    <phoneticPr fontId="1"/>
  </si>
  <si>
    <t>代表就任年月日</t>
    <rPh sb="0" eb="2">
      <t>ダイヒョウ</t>
    </rPh>
    <rPh sb="2" eb="4">
      <t>シュウニン</t>
    </rPh>
    <rPh sb="4" eb="7">
      <t>ネンガッピ</t>
    </rPh>
    <phoneticPr fontId="1"/>
  </si>
  <si>
    <t>代表者の
住所・連絡先</t>
    <rPh sb="0" eb="3">
      <t>ダイヒョウシャ</t>
    </rPh>
    <rPh sb="6" eb="8">
      <t>ジュウショ</t>
    </rPh>
    <rPh sb="9" eb="12">
      <t>レンラクサキ</t>
    </rPh>
    <phoneticPr fontId="1"/>
  </si>
  <si>
    <t>（ ６ ）利用者又はその家族からの苦情を処理するために講ずる措置の概要</t>
    <phoneticPr fontId="1"/>
  </si>
  <si>
    <r>
      <rPr>
        <sz val="11"/>
        <rFont val="HGｺﾞｼｯｸM"/>
        <family val="3"/>
        <charset val="128"/>
      </rPr>
      <t>２・３号</t>
    </r>
    <r>
      <rPr>
        <sz val="12"/>
        <rFont val="HGｺﾞｼｯｸM"/>
        <family val="3"/>
        <charset val="128"/>
      </rPr>
      <t xml:space="preserve">
認定</t>
    </r>
    <rPh sb="3" eb="4">
      <t>ゴウ</t>
    </rPh>
    <rPh sb="5" eb="7">
      <t>ニンテイ</t>
    </rPh>
    <phoneticPr fontId="1"/>
  </si>
  <si>
    <t>就任年月日</t>
  </si>
  <si>
    <t>免許・資格の種類</t>
    <rPh sb="0" eb="2">
      <t>メンキョ</t>
    </rPh>
    <rPh sb="3" eb="5">
      <t>シカク</t>
    </rPh>
    <rPh sb="6" eb="8">
      <t>シュルイ</t>
    </rPh>
    <phoneticPr fontId="1"/>
  </si>
  <si>
    <t>認定こども園の長</t>
    <rPh sb="0" eb="2">
      <t>ニンテイ</t>
    </rPh>
    <rPh sb="5" eb="6">
      <t>エン</t>
    </rPh>
    <rPh sb="7" eb="8">
      <t>チョウ</t>
    </rPh>
    <phoneticPr fontId="1"/>
  </si>
  <si>
    <t>園長</t>
    <rPh sb="0" eb="2">
      <t>エンチョウ</t>
    </rPh>
    <phoneticPr fontId="1"/>
  </si>
  <si>
    <t>施設長</t>
    <rPh sb="0" eb="3">
      <t>シセツチョウ</t>
    </rPh>
    <phoneticPr fontId="1"/>
  </si>
  <si>
    <t>認定年月日</t>
    <rPh sb="0" eb="2">
      <t>ニンテイ</t>
    </rPh>
    <rPh sb="2" eb="5">
      <t>ネンガッピ</t>
    </rPh>
    <phoneticPr fontId="1"/>
  </si>
  <si>
    <t>認可年月日</t>
    <rPh sb="0" eb="2">
      <t>ニンカ</t>
    </rPh>
    <rPh sb="2" eb="5">
      <t>ネンガッピ</t>
    </rPh>
    <phoneticPr fontId="1"/>
  </si>
  <si>
    <t>保育士(教員を除く保育士資格保有者)</t>
    <rPh sb="0" eb="3">
      <t>ホイクシ</t>
    </rPh>
    <rPh sb="4" eb="6">
      <t>キョウイン</t>
    </rPh>
    <rPh sb="7" eb="8">
      <t>ノゾ</t>
    </rPh>
    <rPh sb="9" eb="12">
      <t>ホイクシ</t>
    </rPh>
    <rPh sb="12" eb="14">
      <t>シカク</t>
    </rPh>
    <rPh sb="14" eb="17">
      <t>ホユウシャ</t>
    </rPh>
    <phoneticPr fontId="1"/>
  </si>
  <si>
    <t>休園日
（１号認定）</t>
    <rPh sb="0" eb="3">
      <t>キュウエンビ</t>
    </rPh>
    <rPh sb="6" eb="7">
      <t>ゴウ</t>
    </rPh>
    <rPh sb="7" eb="9">
      <t>ニンテイ</t>
    </rPh>
    <phoneticPr fontId="1"/>
  </si>
  <si>
    <t>日</t>
    <rPh sb="0" eb="1">
      <t>ニチ</t>
    </rPh>
    <phoneticPr fontId="1"/>
  </si>
  <si>
    <t>月</t>
    <rPh sb="0" eb="1">
      <t>ツキ</t>
    </rPh>
    <phoneticPr fontId="1"/>
  </si>
  <si>
    <t>年</t>
    <rPh sb="0" eb="1">
      <t>ネン</t>
    </rPh>
    <phoneticPr fontId="1"/>
  </si>
  <si>
    <t>）</t>
    <phoneticPr fontId="1"/>
  </si>
  <si>
    <t>歳</t>
    <rPh sb="0" eb="1">
      <t>サイ</t>
    </rPh>
    <phoneticPr fontId="1"/>
  </si>
  <si>
    <t>満</t>
    <rPh sb="0" eb="1">
      <t>マン</t>
    </rPh>
    <phoneticPr fontId="1"/>
  </si>
  <si>
    <t>（</t>
    <phoneticPr fontId="1"/>
  </si>
  <si>
    <t>氏名・
生年月日</t>
    <rPh sb="0" eb="2">
      <t>シメイ</t>
    </rPh>
    <rPh sb="4" eb="6">
      <t>セイネン</t>
    </rPh>
    <rPh sb="6" eb="8">
      <t>ガッピ</t>
    </rPh>
    <phoneticPr fontId="1"/>
  </si>
  <si>
    <t>保育所機能部分（単独型は除く）</t>
    <rPh sb="0" eb="3">
      <t>ホイクショ</t>
    </rPh>
    <rPh sb="3" eb="5">
      <t>キノウ</t>
    </rPh>
    <rPh sb="5" eb="7">
      <t>ブブン</t>
    </rPh>
    <rPh sb="8" eb="10">
      <t>タンドク</t>
    </rPh>
    <rPh sb="10" eb="11">
      <t>ガタ</t>
    </rPh>
    <rPh sb="12" eb="13">
      <t>ノゾ</t>
    </rPh>
    <phoneticPr fontId="1"/>
  </si>
  <si>
    <t>（１０）当該申請に係る事業に係る施設型給付費及び特例施設型給付費の請求に関する事項を示すもの</t>
    <phoneticPr fontId="1"/>
  </si>
  <si>
    <t>（ ２ ）認定こども園、幼稚園又は保育所の認可証又は認定証等の写し</t>
    <phoneticPr fontId="1"/>
  </si>
  <si>
    <t>（ １ ）設置者の定款、寄附行為等及びその登記事項証明書又は条例等</t>
    <phoneticPr fontId="1"/>
  </si>
  <si>
    <t>（ ４ ）園長・施設長・認定こども園の長の経歴書（別添１）</t>
    <phoneticPr fontId="1"/>
  </si>
  <si>
    <t>（ ７ ）職員体制一覧表及び学級編制表（別添２）</t>
    <phoneticPr fontId="1"/>
  </si>
  <si>
    <t>（ ８ ）直近３年の決算書及び事業開始年度の予算書</t>
    <phoneticPr fontId="1"/>
  </si>
  <si>
    <t>（ ９ ）子ども・子育て支援法第３３条第２項の規定により支給認定子どもを選考する場合の基準</t>
    <phoneticPr fontId="1"/>
  </si>
  <si>
    <t>（１３）調理業務受託業者との契約書（外部委託、外部搬入の場合のみ）</t>
    <phoneticPr fontId="1"/>
  </si>
  <si>
    <t>（１４）施設の運営方針を示すもの（園則等）</t>
    <phoneticPr fontId="1"/>
  </si>
  <si>
    <t>（１６）事故防止マニュアル</t>
    <phoneticPr fontId="1"/>
  </si>
  <si>
    <t>（１７）個人情報保護に関する取扱いを示すもの</t>
    <phoneticPr fontId="1"/>
  </si>
  <si>
    <t>（１８）自己評価等の方法及び公表状況を示すもの</t>
    <phoneticPr fontId="1"/>
  </si>
  <si>
    <t>（１５）教育・保育の内容・特徴を示すもの（教育課程、保育課程等）</t>
    <phoneticPr fontId="1"/>
  </si>
  <si>
    <t>（別添２「職員体制一覧表及び学級編制表」を参照）</t>
    <rPh sb="1" eb="3">
      <t>ベッテン</t>
    </rPh>
    <rPh sb="21" eb="23">
      <t>サンショウ</t>
    </rPh>
    <phoneticPr fontId="1"/>
  </si>
  <si>
    <t>園　庭　・　運　動　場　・　屋　外　遊　戯　場</t>
    <rPh sb="0" eb="1">
      <t>エン</t>
    </rPh>
    <rPh sb="2" eb="3">
      <t>ニワ</t>
    </rPh>
    <rPh sb="6" eb="7">
      <t>ウン</t>
    </rPh>
    <rPh sb="8" eb="9">
      <t>ドウ</t>
    </rPh>
    <rPh sb="10" eb="11">
      <t>バ</t>
    </rPh>
    <rPh sb="14" eb="15">
      <t>ヤ</t>
    </rPh>
    <rPh sb="16" eb="17">
      <t>ソト</t>
    </rPh>
    <rPh sb="18" eb="19">
      <t>ユウ</t>
    </rPh>
    <rPh sb="20" eb="21">
      <t>ギ</t>
    </rPh>
    <rPh sb="22" eb="23">
      <t>バ</t>
    </rPh>
    <phoneticPr fontId="1"/>
  </si>
  <si>
    <t>（ ５ ）運営規程</t>
    <rPh sb="7" eb="9">
      <t>キテイ</t>
    </rPh>
    <phoneticPr fontId="1"/>
  </si>
  <si>
    <t>（１２）役員一覧表（別添４）</t>
    <rPh sb="4" eb="6">
      <t>ヤクイン</t>
    </rPh>
    <rPh sb="6" eb="8">
      <t>イチラン</t>
    </rPh>
    <rPh sb="8" eb="9">
      <t>ヒョウ</t>
    </rPh>
    <rPh sb="10" eb="12">
      <t>ベッテン</t>
    </rPh>
    <phoneticPr fontId="1"/>
  </si>
  <si>
    <r>
      <t xml:space="preserve">ほふく室
</t>
    </r>
    <r>
      <rPr>
        <sz val="6.5"/>
        <rFont val="HGｺﾞｼｯｸM"/>
        <family val="3"/>
        <charset val="128"/>
      </rPr>
      <t>※乳児室と兼用でないとき</t>
    </r>
    <rPh sb="3" eb="4">
      <t>シツ</t>
    </rPh>
    <rPh sb="6" eb="8">
      <t>ニュウジ</t>
    </rPh>
    <rPh sb="8" eb="9">
      <t>シツ</t>
    </rPh>
    <rPh sb="10" eb="12">
      <t>ケンヨウ</t>
    </rPh>
    <phoneticPr fontId="1"/>
  </si>
  <si>
    <r>
      <t xml:space="preserve">乳児室
</t>
    </r>
    <r>
      <rPr>
        <sz val="6.5"/>
        <rFont val="HGｺﾞｼｯｸM"/>
        <family val="3"/>
        <charset val="128"/>
      </rPr>
      <t>※ほふく室兼用含む</t>
    </r>
    <rPh sb="0" eb="3">
      <t>ニュウジシツ</t>
    </rPh>
    <rPh sb="8" eb="9">
      <t>シツ</t>
    </rPh>
    <rPh sb="9" eb="11">
      <t>ケンヨウ</t>
    </rPh>
    <rPh sb="11" eb="12">
      <t>フク</t>
    </rPh>
    <phoneticPr fontId="1"/>
  </si>
  <si>
    <t>保健師又は看護師</t>
    <rPh sb="0" eb="3">
      <t>ホケンシ</t>
    </rPh>
    <rPh sb="3" eb="4">
      <t>マタ</t>
    </rPh>
    <rPh sb="5" eb="8">
      <t>カンゴシ</t>
    </rPh>
    <phoneticPr fontId="1"/>
  </si>
  <si>
    <t>地域の子ども及びその保護者が相互の交流を行う場所を開設する等により、当該子どもの養育に関する各般の問題につき、その保護者からの相談に応じ、必要な情報の提供及び助言その他必要な援助を行う事業</t>
    <phoneticPr fontId="1"/>
  </si>
  <si>
    <t>地域の家庭において、当該家庭の子どもの養育に関する各般の問題につき、その保護者からの相談に応じ、必要な情報の提供及び助言その他必要な援助を行う事業</t>
    <phoneticPr fontId="1"/>
  </si>
  <si>
    <t>保護者の疾病その他の理由により、家庭において保育されることが一時的に困難となった地域の子どもにつき、認定こども園又はその居宅において保護を行う事業</t>
    <phoneticPr fontId="1"/>
  </si>
  <si>
    <t>地域の子どもの養育に関する援助を受けることを希望する保護者と当該援助を行うことを希望する民間の団体又は個人との連絡及び調整を行う事業</t>
    <phoneticPr fontId="1"/>
  </si>
  <si>
    <t>地域の子どもの養育に関する援助を行う民間の団体又は個人に対する必要な情報の提供及び助言を行う事業</t>
    <phoneticPr fontId="1"/>
  </si>
  <si>
    <t>認定こども園として
実施する
子育て支援事業
（該当するものに○をつけてください。）</t>
    <phoneticPr fontId="1"/>
  </si>
  <si>
    <t>（</t>
    <phoneticPr fontId="1"/>
  </si>
  <si>
    <t>）</t>
    <phoneticPr fontId="1"/>
  </si>
  <si>
    <t>（１１）子ども・子育て支援法第４０条第２項に規定する申請をすることができない者に該当しない旨の誓約書（別添３）</t>
    <rPh sb="45" eb="46">
      <t>ムネ</t>
    </rPh>
    <rPh sb="51" eb="53">
      <t>ベッテン</t>
    </rPh>
    <phoneticPr fontId="1"/>
  </si>
  <si>
    <t>添付書類</t>
    <phoneticPr fontId="1"/>
  </si>
  <si>
    <t>その他の運営情報</t>
    <phoneticPr fontId="1"/>
  </si>
  <si>
    <t>（別添１）</t>
    <phoneticPr fontId="1"/>
  </si>
  <si>
    <t>園長・施設長・認定こども園の長の経歴書</t>
    <phoneticPr fontId="1"/>
  </si>
  <si>
    <t>年齢</t>
    <rPh sb="0" eb="2">
      <t>ネンレイ</t>
    </rPh>
    <phoneticPr fontId="1"/>
  </si>
  <si>
    <t>氏名</t>
    <rPh sb="0" eb="2">
      <t>シメイ</t>
    </rPh>
    <phoneticPr fontId="1"/>
  </si>
  <si>
    <t>フリガナ</t>
    <phoneticPr fontId="1"/>
  </si>
  <si>
    <t>現　住　所</t>
    <rPh sb="0" eb="1">
      <t>ゲン</t>
    </rPh>
    <rPh sb="2" eb="3">
      <t>ジュウ</t>
    </rPh>
    <rPh sb="4" eb="5">
      <t>ショ</t>
    </rPh>
    <phoneticPr fontId="1"/>
  </si>
  <si>
    <t>現　　　職</t>
    <rPh sb="0" eb="1">
      <t>ゲン</t>
    </rPh>
    <rPh sb="4" eb="5">
      <t>ショク</t>
    </rPh>
    <phoneticPr fontId="1"/>
  </si>
  <si>
    <t>氏　　　名</t>
    <rPh sb="0" eb="1">
      <t>シ</t>
    </rPh>
    <rPh sb="4" eb="5">
      <t>ナ</t>
    </rPh>
    <phoneticPr fontId="1"/>
  </si>
  <si>
    <t>法人との
関係</t>
    <rPh sb="0" eb="2">
      <t>ホウジン</t>
    </rPh>
    <rPh sb="5" eb="7">
      <t>カンケイ</t>
    </rPh>
    <phoneticPr fontId="1"/>
  </si>
  <si>
    <t>職　　歴　　等</t>
    <rPh sb="0" eb="1">
      <t>ショク</t>
    </rPh>
    <rPh sb="3" eb="4">
      <t>レキ</t>
    </rPh>
    <rPh sb="6" eb="7">
      <t>トウ</t>
    </rPh>
    <phoneticPr fontId="1"/>
  </si>
  <si>
    <t>勤　務　先　等</t>
    <rPh sb="0" eb="1">
      <t>ツトム</t>
    </rPh>
    <rPh sb="2" eb="3">
      <t>ツトム</t>
    </rPh>
    <rPh sb="4" eb="5">
      <t>サキ</t>
    </rPh>
    <rPh sb="6" eb="7">
      <t>トウ</t>
    </rPh>
    <phoneticPr fontId="1"/>
  </si>
  <si>
    <t>期　　　間</t>
    <rPh sb="0" eb="1">
      <t>キ</t>
    </rPh>
    <rPh sb="4" eb="5">
      <t>アイダ</t>
    </rPh>
    <phoneticPr fontId="1"/>
  </si>
  <si>
    <t>勤　務　内　容</t>
    <rPh sb="0" eb="1">
      <t>ツトム</t>
    </rPh>
    <rPh sb="2" eb="3">
      <t>ツトム</t>
    </rPh>
    <rPh sb="4" eb="5">
      <t>ナイ</t>
    </rPh>
    <rPh sb="6" eb="7">
      <t>カタチ</t>
    </rPh>
    <phoneticPr fontId="1"/>
  </si>
  <si>
    <t>公　職　歴　（社会福祉、幼児教育、地域活動）</t>
    <rPh sb="0" eb="1">
      <t>コウ</t>
    </rPh>
    <rPh sb="2" eb="3">
      <t>ショク</t>
    </rPh>
    <rPh sb="4" eb="5">
      <t>レキ</t>
    </rPh>
    <rPh sb="7" eb="9">
      <t>シャカイ</t>
    </rPh>
    <rPh sb="9" eb="11">
      <t>フクシ</t>
    </rPh>
    <rPh sb="12" eb="14">
      <t>ヨウジ</t>
    </rPh>
    <rPh sb="14" eb="16">
      <t>キョウイク</t>
    </rPh>
    <rPh sb="17" eb="19">
      <t>チイキ</t>
    </rPh>
    <rPh sb="19" eb="21">
      <t>カツドウ</t>
    </rPh>
    <phoneticPr fontId="1"/>
  </si>
  <si>
    <t>公　職　等</t>
    <rPh sb="0" eb="1">
      <t>コウ</t>
    </rPh>
    <rPh sb="2" eb="3">
      <t>ショク</t>
    </rPh>
    <rPh sb="4" eb="5">
      <t>トウ</t>
    </rPh>
    <phoneticPr fontId="1"/>
  </si>
  <si>
    <t>資　格　等　（社会福祉、幼児教育）</t>
    <phoneticPr fontId="1"/>
  </si>
  <si>
    <t>資格の種類</t>
    <rPh sb="0" eb="2">
      <t>シカク</t>
    </rPh>
    <rPh sb="3" eb="5">
      <t>シュルイ</t>
    </rPh>
    <phoneticPr fontId="1"/>
  </si>
  <si>
    <t>資格取得年月</t>
    <rPh sb="0" eb="2">
      <t>シカク</t>
    </rPh>
    <rPh sb="2" eb="4">
      <t>シュトク</t>
    </rPh>
    <rPh sb="4" eb="5">
      <t>ネン</t>
    </rPh>
    <rPh sb="5" eb="6">
      <t>ツキ</t>
    </rPh>
    <phoneticPr fontId="1"/>
  </si>
  <si>
    <t>資格番号等</t>
    <rPh sb="0" eb="2">
      <t>シカク</t>
    </rPh>
    <rPh sb="2" eb="4">
      <t>バンゴウ</t>
    </rPh>
    <rPh sb="4" eb="5">
      <t>トウ</t>
    </rPh>
    <phoneticPr fontId="1"/>
  </si>
  <si>
    <t>（別添２）</t>
  </si>
  <si>
    <t>職員体制一覧表及び学級編制表</t>
    <phoneticPr fontId="1"/>
  </si>
  <si>
    <t>１　職員体制一覧表</t>
  </si>
  <si>
    <t>常勤・
その他
の別</t>
    <rPh sb="0" eb="2">
      <t>ジョウキン</t>
    </rPh>
    <rPh sb="6" eb="7">
      <t>タ</t>
    </rPh>
    <rPh sb="9" eb="10">
      <t>ベツ</t>
    </rPh>
    <phoneticPr fontId="1"/>
  </si>
  <si>
    <t>職　名</t>
    <rPh sb="0" eb="1">
      <t>ショク</t>
    </rPh>
    <rPh sb="2" eb="3">
      <t>ナ</t>
    </rPh>
    <phoneticPr fontId="1"/>
  </si>
  <si>
    <t>氏　名</t>
    <rPh sb="0" eb="1">
      <t>シ</t>
    </rPh>
    <rPh sb="2" eb="3">
      <t>ナ</t>
    </rPh>
    <phoneticPr fontId="1"/>
  </si>
  <si>
    <t>勤務
時間
（月）</t>
    <rPh sb="0" eb="2">
      <t>キンム</t>
    </rPh>
    <rPh sb="3" eb="5">
      <t>ジカン</t>
    </rPh>
    <rPh sb="7" eb="8">
      <t>ツキ</t>
    </rPh>
    <phoneticPr fontId="1"/>
  </si>
  <si>
    <t>勤続
年数</t>
    <rPh sb="0" eb="2">
      <t>キンゾク</t>
    </rPh>
    <rPh sb="3" eb="5">
      <t>ネンスウ</t>
    </rPh>
    <phoneticPr fontId="1"/>
  </si>
  <si>
    <t>経験
年数</t>
    <rPh sb="0" eb="2">
      <t>ケイケン</t>
    </rPh>
    <rPh sb="3" eb="5">
      <t>ネンスウ</t>
    </rPh>
    <phoneticPr fontId="1"/>
  </si>
  <si>
    <t>２　学級編制表（認定こども園及び幼稚園のみ記入）</t>
  </si>
  <si>
    <t>学級名</t>
    <rPh sb="0" eb="2">
      <t>ガッキュウ</t>
    </rPh>
    <rPh sb="2" eb="3">
      <t>メイ</t>
    </rPh>
    <phoneticPr fontId="1"/>
  </si>
  <si>
    <t>子どもの年齢</t>
    <rPh sb="0" eb="1">
      <t>コ</t>
    </rPh>
    <rPh sb="4" eb="6">
      <t>ネンレイ</t>
    </rPh>
    <phoneticPr fontId="1"/>
  </si>
  <si>
    <t>学級担任氏名</t>
    <rPh sb="0" eb="2">
      <t>ガッキュウ</t>
    </rPh>
    <rPh sb="2" eb="4">
      <t>タンニン</t>
    </rPh>
    <rPh sb="4" eb="6">
      <t>シメイ</t>
    </rPh>
    <phoneticPr fontId="1"/>
  </si>
  <si>
    <t>計</t>
    <rPh sb="0" eb="1">
      <t>ケイ</t>
    </rPh>
    <phoneticPr fontId="1"/>
  </si>
  <si>
    <t>（別添４）</t>
  </si>
  <si>
    <t>役員一覧表</t>
  </si>
  <si>
    <t>職　業</t>
    <rPh sb="0" eb="1">
      <t>ショク</t>
    </rPh>
    <rPh sb="2" eb="3">
      <t>ギョウ</t>
    </rPh>
    <phoneticPr fontId="1"/>
  </si>
  <si>
    <t>年　齢</t>
    <rPh sb="0" eb="1">
      <t>トシ</t>
    </rPh>
    <rPh sb="2" eb="3">
      <t>トシ</t>
    </rPh>
    <phoneticPr fontId="1"/>
  </si>
  <si>
    <t>住　所</t>
    <rPh sb="0" eb="1">
      <t>ジュウ</t>
    </rPh>
    <rPh sb="2" eb="3">
      <t>ショ</t>
    </rPh>
    <phoneticPr fontId="1"/>
  </si>
  <si>
    <t>（別添３）</t>
  </si>
  <si>
    <t>　　　　 子ども・子育て支援法第４０条第２項に規定する申請をすることができない者に</t>
    <phoneticPr fontId="1"/>
  </si>
  <si>
    <t>　　　　 該当しない旨の誓約書</t>
    <phoneticPr fontId="1"/>
  </si>
  <si>
    <t>設　置　者</t>
    <rPh sb="0" eb="1">
      <t>セツ</t>
    </rPh>
    <rPh sb="2" eb="3">
      <t>チ</t>
    </rPh>
    <rPh sb="4" eb="5">
      <t>シャ</t>
    </rPh>
    <phoneticPr fontId="1"/>
  </si>
  <si>
    <t>（法人にあっては名称及び代表者氏名）</t>
  </si>
  <si>
    <t>住所</t>
    <rPh sb="0" eb="2">
      <t>ジュウショ</t>
    </rPh>
    <phoneticPr fontId="1"/>
  </si>
  <si>
    <t>　子ども・子育て支援法第４０条第２項に規定する申請をすることができない者に該当しないことを誓約いたします。</t>
    <phoneticPr fontId="1"/>
  </si>
  <si>
    <t>子ども・子育て支援法第４０条第２項</t>
    <phoneticPr fontId="1"/>
  </si>
  <si>
    <t xml:space="preserve">　前項の規定により第２７条第１項の確認を取り消された教育・保育施設の設置者（政令で定める者を除く。）及びこれに準ずる者として政令で定める者は、その取消しの日又はこれに準ずる日として政令で定める日から起算して５年を経過するまでの間は、第３１条第１項の申請をすることができない。
</t>
    <phoneticPr fontId="1"/>
  </si>
  <si>
    <t>子ども・子育て支援法第４０条第１項</t>
    <phoneticPr fontId="1"/>
  </si>
  <si>
    <t>　市町村長は、次の各号のいずれかに該当する場合においては、当該特定教育・保育施設に係る第２７条第１項の確認を取り消し、又は期間を定めてその確認の全部若しくは一部の効力を停止することができる。</t>
    <phoneticPr fontId="1"/>
  </si>
  <si>
    <t>　特定教育・保育施設の設置者が、第３３条第６項の規定に違反したと認められるとき。</t>
    <phoneticPr fontId="1"/>
  </si>
  <si>
    <t>　特定教育・保育施設の設置者が、教育・保育施設の認可基準に従って施設型給付費の支給に係る施設として適正な教育・保育施設の運営をすることができなくなったと当該特定教育・保育施設に係る教育・保育施設の認可等を行った都道府県知事（指定都市等所在幼保連携型認定こども園については当該指定都市等の長とし、指定都市等所在保育所については当該指定都市等又は児童相談所設置市の長とする。）が認めたとき。</t>
    <phoneticPr fontId="1"/>
  </si>
  <si>
    <t>１</t>
    <phoneticPr fontId="1"/>
  </si>
  <si>
    <t>２</t>
    <phoneticPr fontId="1"/>
  </si>
  <si>
    <t>３</t>
    <phoneticPr fontId="1"/>
  </si>
  <si>
    <t>　特定教育・保育施設の設置者が、第３４条第２項の市町村の条例で定める特定教育・保育施設の運営に関する基準に従って施設型給付費の支給に係る施設として適正な特定教育・保育施設の運営をすることができなくなったとき。</t>
    <phoneticPr fontId="1"/>
  </si>
  <si>
    <t>４</t>
    <phoneticPr fontId="1"/>
  </si>
  <si>
    <t>　施設型給付費又は特例施設型給付費の請求に関し不正があったとき。</t>
    <phoneticPr fontId="1"/>
  </si>
  <si>
    <t>５</t>
    <phoneticPr fontId="1"/>
  </si>
  <si>
    <t>　特定教育・保育施設の設置者が、第３８条第１項の規定により報告又は帳簿書類その他の物件の提出若しくは提示を命ぜられてこれに従わず、又は虚偽の報告をしたとき。</t>
    <phoneticPr fontId="1"/>
  </si>
  <si>
    <t>６</t>
    <phoneticPr fontId="1"/>
  </si>
  <si>
    <t>　特定教育・保育施設の設置者又はその職員が、第３８条第１項の規定により出頭を求められてこれに応ぜず、同項の規定による質問に対して答弁せず、若しくは虚偽の答弁をし、又は同項の規定による検査を拒み、妨げ、若しくは忌避したとき。ただし、当該特定教育・保育施設の職員がその行為をした場合において、その行為を防止するため、当該特定教育・保育施設の設置者が相当の注意及び監督を尽くしたときを除く。</t>
    <phoneticPr fontId="1"/>
  </si>
  <si>
    <t>７</t>
    <phoneticPr fontId="1"/>
  </si>
  <si>
    <t>　特定教育・保育施設の設置者が、不正の手段により第２７条第１項の確認を受けたとき。</t>
    <phoneticPr fontId="1"/>
  </si>
  <si>
    <t>８</t>
    <phoneticPr fontId="1"/>
  </si>
  <si>
    <t>　前各号に掲げる場合のほか、特定教育・保育施設の設置者が、この法律その他国民の福祉若しくは学校教育に関する法律で政令で定めるもの又はこれらの法律に基づく命令若しくは処分に違反したとき。</t>
    <phoneticPr fontId="1"/>
  </si>
  <si>
    <t>９</t>
    <phoneticPr fontId="1"/>
  </si>
  <si>
    <t>　前各号に掲げる場合のほか、特定教育・保育施設の設置者が、教育・保育に関し不正又は著しく不当な行為をしたとき。</t>
    <phoneticPr fontId="1"/>
  </si>
  <si>
    <t>１０</t>
    <phoneticPr fontId="1"/>
  </si>
  <si>
    <t>　特定教育・保育施設の設置者の役員（業務を執行する社員、取締役、執行役又はこれらに準ずる者をいい、</t>
    <phoneticPr fontId="1"/>
  </si>
  <si>
    <t>相談役、顧問その他いかなる名称を有する者であるかを問わず、法人に対し業務を執行する社員、取締役、執行役又はこれらに準ずる者と同等以上の支配力を有するものと認められる者を含む。以下同じ。）又はその長のうちに過去五年以内に教育・保育に関し不正又は著しく不当な行為をした者があるとき。</t>
  </si>
  <si>
    <t>最終学歴</t>
    <rPh sb="0" eb="2">
      <t>サイシュウ</t>
    </rPh>
    <rPh sb="2" eb="4">
      <t>ガクレキ</t>
    </rPh>
    <phoneticPr fontId="1"/>
  </si>
  <si>
    <t xml:space="preserve">   認定こども園（認可外施設型）</t>
    <rPh sb="10" eb="12">
      <t>ニンカ</t>
    </rPh>
    <rPh sb="12" eb="13">
      <t>ガイ</t>
    </rPh>
    <rPh sb="13" eb="15">
      <t>シセツ</t>
    </rPh>
    <rPh sb="15" eb="16">
      <t>カタ</t>
    </rPh>
    <phoneticPr fontId="1"/>
  </si>
  <si>
    <t>（ ３ ）施設の位置図及び平面図（各室の用途及び面積を明示しているもの）・各室面積表</t>
    <rPh sb="37" eb="39">
      <t>カクシツ</t>
    </rPh>
    <rPh sb="39" eb="41">
      <t>メンセキ</t>
    </rPh>
    <rPh sb="41" eb="42">
      <t>ヒョウ</t>
    </rPh>
    <phoneticPr fontId="1"/>
  </si>
  <si>
    <t>府</t>
  </si>
  <si>
    <t>市</t>
  </si>
  <si>
    <t>大阪</t>
    <rPh sb="0" eb="2">
      <t>オオサカ</t>
    </rPh>
    <phoneticPr fontId="1"/>
  </si>
  <si>
    <t>堺</t>
    <rPh sb="0" eb="1">
      <t>サカイ</t>
    </rPh>
    <phoneticPr fontId="1"/>
  </si>
  <si>
    <t>障害児対応の有無</t>
    <rPh sb="0" eb="1">
      <t>ショウ</t>
    </rPh>
    <rPh sb="1" eb="2">
      <t>ガイ</t>
    </rPh>
    <rPh sb="2" eb="3">
      <t>ジ</t>
    </rPh>
    <rPh sb="3" eb="5">
      <t>タイオウ</t>
    </rPh>
    <rPh sb="6" eb="8">
      <t>ウム</t>
    </rPh>
    <phoneticPr fontId="1"/>
  </si>
  <si>
    <t>２号提供内容</t>
    <rPh sb="1" eb="2">
      <t>ゴウ</t>
    </rPh>
    <rPh sb="2" eb="4">
      <t>テイキョウ</t>
    </rPh>
    <rPh sb="4" eb="6">
      <t>ナイヨウ</t>
    </rPh>
    <phoneticPr fontId="1"/>
  </si>
  <si>
    <t>１号認定</t>
  </si>
  <si>
    <t>４歳以上児</t>
  </si>
  <si>
    <t>人</t>
  </si>
  <si>
    <t>２号認定</t>
  </si>
  <si>
    <t>(</t>
  </si>
  <si>
    <t xml:space="preserve">人) </t>
  </si>
  <si>
    <t>３号認定</t>
  </si>
  <si>
    <t>１・２歳児</t>
  </si>
  <si>
    <t>㎡</t>
    <phoneticPr fontId="1"/>
  </si>
  <si>
    <t>　</t>
    <phoneticPr fontId="1"/>
  </si>
  <si>
    <t>室／</t>
    <phoneticPr fontId="1"/>
  </si>
  <si>
    <t>㎡/人</t>
    <phoneticPr fontId="1"/>
  </si>
  <si>
    <t>（</t>
    <phoneticPr fontId="1"/>
  </si>
  <si>
    <t>)</t>
    <phoneticPr fontId="1"/>
  </si>
  <si>
    <t>㎡</t>
    <phoneticPr fontId="1"/>
  </si>
  <si>
    <t>㎡/人</t>
    <phoneticPr fontId="1"/>
  </si>
  <si>
    <t>一時預かり（在園児）</t>
    <rPh sb="0" eb="2">
      <t>イチジ</t>
    </rPh>
    <rPh sb="2" eb="3">
      <t>アズ</t>
    </rPh>
    <rPh sb="6" eb="7">
      <t>ザイ</t>
    </rPh>
    <rPh sb="7" eb="9">
      <t>エンジ</t>
    </rPh>
    <phoneticPr fontId="1"/>
  </si>
  <si>
    <t>一時預かり（地域の子ども）</t>
    <rPh sb="0" eb="2">
      <t>イチジ</t>
    </rPh>
    <rPh sb="2" eb="3">
      <t>アズ</t>
    </rPh>
    <rPh sb="6" eb="8">
      <t>チイキ</t>
    </rPh>
    <rPh sb="9" eb="10">
      <t>コ</t>
    </rPh>
    <phoneticPr fontId="1"/>
  </si>
  <si>
    <t>（</t>
    <phoneticPr fontId="1"/>
  </si>
  <si>
    <t>～</t>
    <phoneticPr fontId="1"/>
  </si>
  <si>
    <t>）</t>
    <phoneticPr fontId="1"/>
  </si>
  <si>
    <t>大阪</t>
    <rPh sb="0" eb="2">
      <t>オオサカ</t>
    </rPh>
    <phoneticPr fontId="1"/>
  </si>
  <si>
    <t>府</t>
    <rPh sb="0" eb="1">
      <t>フ</t>
    </rPh>
    <phoneticPr fontId="1"/>
  </si>
  <si>
    <t>堺</t>
    <rPh sb="0" eb="1">
      <t>サカイ</t>
    </rPh>
    <phoneticPr fontId="1"/>
  </si>
  <si>
    <t>堺　市　長　　様</t>
    <rPh sb="0" eb="1">
      <t>サカイ</t>
    </rPh>
    <rPh sb="2" eb="3">
      <t>シ</t>
    </rPh>
    <rPh sb="4" eb="5">
      <t>チョウ</t>
    </rPh>
    <rPh sb="7" eb="8">
      <t>サマ</t>
    </rPh>
    <phoneticPr fontId="1"/>
  </si>
  <si>
    <t>堺市長　様</t>
    <rPh sb="0" eb="3">
      <t>サカイシチョウ</t>
    </rPh>
    <phoneticPr fontId="1"/>
  </si>
  <si>
    <t>　子ども・子育て支援法第31条第1項に規定する教育・保育施設に係る確認を受けたいので、次のとおり、関係書類を添えて申請します。</t>
    <rPh sb="11" eb="12">
      <t>ダイ</t>
    </rPh>
    <rPh sb="14" eb="15">
      <t>ジョウ</t>
    </rPh>
    <rPh sb="15" eb="16">
      <t>ダイ</t>
    </rPh>
    <rPh sb="17" eb="18">
      <t>コウ</t>
    </rPh>
    <rPh sb="43" eb="44">
      <t>ツギ</t>
    </rPh>
    <phoneticPr fontId="1"/>
  </si>
  <si>
    <t>ファックス
番号</t>
    <rPh sb="6" eb="8">
      <t>バンゴウ</t>
    </rPh>
    <phoneticPr fontId="1"/>
  </si>
  <si>
    <t>特定教育・保育施設 確認申請書</t>
    <phoneticPr fontId="1"/>
  </si>
  <si>
    <t>令和</t>
    <rPh sb="0" eb="2">
      <t>レイワ</t>
    </rPh>
    <phoneticPr fontId="1"/>
  </si>
  <si>
    <t>様式第23号(第27条関係)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</si>
</sst>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_ "/>
    <numFmt numFmtId="178" formatCode="0.00_ "/>
    <numFmt numFmtId="179" formatCode="0.0_);[Red]\(0.0\)"/>
    <numFmt numFmtId="180" formatCode="00"/>
    <numFmt numFmtId="181" formatCode="General&quot;人&quot;"/>
    <numFmt numFmtId="182" formatCode="General&quot;歳&quot;&quot;児&quot;"/>
  </numFmts>
  <fonts count="18">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9"/>
      <name val="ＭＳ Ｐゴシック"/>
      <family val="2"/>
      <charset val="128"/>
      <scheme val="minor"/>
    </font>
    <font>
      <sz val="14"/>
      <color rgb="FFFF0000"/>
      <name val="ＤＦ特太ゴシック体"/>
      <family val="3"/>
      <charset val="128"/>
    </font>
    <font>
      <sz val="11"/>
      <color theme="1"/>
      <name val="ＭＳ Ｐゴシック"/>
      <family val="2"/>
      <charset val="128"/>
      <scheme val="minor"/>
    </font>
    <font>
      <sz val="9"/>
      <color rgb="FF000000"/>
      <name val="MS UI Gothic"/>
      <family val="3"/>
      <charset val="128"/>
    </font>
    <font>
      <sz val="6.5"/>
      <name val="HGｺﾞｼｯｸM"/>
      <family val="3"/>
      <charset val="128"/>
    </font>
    <font>
      <sz val="12"/>
      <name val="ＭＳ Ｐゴシック"/>
      <family val="2"/>
      <charset val="128"/>
      <scheme val="minor"/>
    </font>
    <font>
      <sz val="14"/>
      <name val="HGｺﾞｼｯｸM"/>
      <family val="3"/>
      <charset val="128"/>
    </font>
    <font>
      <sz val="16"/>
      <name val="HG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2" fillId="0" borderId="0" applyFont="0" applyFill="0" applyBorder="0" applyAlignment="0" applyProtection="0">
      <alignment vertical="center"/>
    </xf>
  </cellStyleXfs>
  <cellXfs count="51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lignment vertical="center"/>
    </xf>
    <xf numFmtId="0" fontId="4" fillId="0" borderId="0" xfId="0" applyFont="1" applyBorder="1" applyAlignment="1">
      <alignment vertical="center"/>
    </xf>
    <xf numFmtId="0" fontId="4" fillId="4" borderId="13"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lignment vertical="center"/>
    </xf>
    <xf numFmtId="0" fontId="4" fillId="0" borderId="3" xfId="0" applyFont="1" applyBorder="1" applyAlignment="1">
      <alignment vertical="center"/>
    </xf>
    <xf numFmtId="0" fontId="4" fillId="3" borderId="9"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0" fontId="10" fillId="0" borderId="15" xfId="0" applyFont="1" applyBorder="1" applyAlignment="1">
      <alignment vertical="center"/>
    </xf>
    <xf numFmtId="0" fontId="4" fillId="0" borderId="15" xfId="0" applyFont="1" applyBorder="1" applyAlignment="1">
      <alignment vertical="center" shrinkToFit="1"/>
    </xf>
    <xf numFmtId="0" fontId="9" fillId="0" borderId="13" xfId="0" applyFont="1" applyBorder="1" applyAlignment="1" applyProtection="1">
      <alignment vertical="center"/>
      <protection locked="0"/>
    </xf>
    <xf numFmtId="179" fontId="5" fillId="0" borderId="15" xfId="0" applyNumberFormat="1" applyFont="1" applyBorder="1" applyAlignment="1">
      <alignment vertical="center"/>
    </xf>
    <xf numFmtId="0" fontId="4" fillId="0" borderId="3" xfId="0" applyFont="1" applyBorder="1" applyAlignment="1" applyProtection="1">
      <alignment vertical="center" wrapText="1"/>
      <protection locked="0"/>
    </xf>
    <xf numFmtId="0" fontId="4" fillId="0" borderId="15" xfId="0" applyFont="1" applyBorder="1" applyAlignment="1">
      <alignment vertical="center" wrapText="1"/>
    </xf>
    <xf numFmtId="0" fontId="4" fillId="0" borderId="15" xfId="0" applyFont="1" applyBorder="1" applyAlignment="1">
      <alignment horizontal="right" vertical="center"/>
    </xf>
    <xf numFmtId="0" fontId="10" fillId="0" borderId="14" xfId="0" applyFont="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4" fillId="0" borderId="6"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Fill="1" applyBorder="1" applyAlignment="1">
      <alignment vertical="center"/>
    </xf>
    <xf numFmtId="0" fontId="4" fillId="0" borderId="14" xfId="0" applyFont="1" applyBorder="1" applyAlignment="1">
      <alignment horizontal="center" vertical="center"/>
    </xf>
    <xf numFmtId="0" fontId="11" fillId="0" borderId="0" xfId="0" applyFont="1" applyBorder="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2" xfId="0" applyFont="1" applyBorder="1" applyAlignment="1">
      <alignment vertical="center"/>
    </xf>
    <xf numFmtId="0" fontId="4" fillId="0" borderId="14" xfId="0" applyNumberFormat="1" applyFont="1" applyBorder="1" applyAlignment="1">
      <alignment vertical="center"/>
    </xf>
    <xf numFmtId="0" fontId="4" fillId="0" borderId="14" xfId="0" applyFont="1" applyFill="1" applyBorder="1" applyAlignment="1">
      <alignment horizontal="right" vertical="center"/>
    </xf>
    <xf numFmtId="0" fontId="2" fillId="0" borderId="15" xfId="0" applyFont="1" applyBorder="1" applyAlignment="1">
      <alignment vertical="center"/>
    </xf>
    <xf numFmtId="0" fontId="2" fillId="0" borderId="0" xfId="0" applyFont="1" applyAlignment="1">
      <alignment vertical="center"/>
    </xf>
    <xf numFmtId="0" fontId="4" fillId="0" borderId="13" xfId="0" applyFont="1" applyBorder="1" applyAlignment="1">
      <alignment horizontal="right" vertical="center" wrapText="1"/>
    </xf>
    <xf numFmtId="0" fontId="4" fillId="0" borderId="14" xfId="0" applyNumberFormat="1" applyFont="1" applyBorder="1" applyAlignment="1">
      <alignment horizontal="center" vertical="center"/>
    </xf>
    <xf numFmtId="0" fontId="4" fillId="0" borderId="3" xfId="0" applyFont="1" applyBorder="1" applyAlignment="1">
      <alignment vertical="center" wrapText="1"/>
    </xf>
    <xf numFmtId="0" fontId="4"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Fill="1" applyBorder="1" applyAlignment="1">
      <alignment vertical="center"/>
    </xf>
    <xf numFmtId="0" fontId="4" fillId="0" borderId="13" xfId="0" applyFont="1" applyBorder="1" applyAlignment="1">
      <alignment vertical="center"/>
    </xf>
    <xf numFmtId="0" fontId="4" fillId="0" borderId="6" xfId="0" applyFont="1" applyFill="1" applyBorder="1" applyAlignment="1" applyProtection="1">
      <alignment vertical="center"/>
      <protection locked="0"/>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Border="1" applyAlignment="1">
      <alignment vertical="center" wrapText="1"/>
    </xf>
    <xf numFmtId="0" fontId="4" fillId="0" borderId="3" xfId="0" applyFont="1" applyFill="1" applyBorder="1" applyAlignment="1">
      <alignment vertical="center"/>
    </xf>
    <xf numFmtId="0" fontId="4" fillId="0" borderId="13" xfId="0" applyFont="1" applyFill="1" applyBorder="1" applyAlignment="1">
      <alignment horizontal="right" vertical="center"/>
    </xf>
    <xf numFmtId="0" fontId="4" fillId="0" borderId="25" xfId="0" applyFont="1" applyBorder="1" applyAlignment="1" applyProtection="1">
      <alignment vertical="center"/>
      <protection locked="0"/>
    </xf>
    <xf numFmtId="38" fontId="4" fillId="0" borderId="22" xfId="1" applyFont="1" applyBorder="1" applyAlignment="1" applyProtection="1">
      <alignment horizontal="center" vertical="center"/>
      <protection locked="0"/>
    </xf>
    <xf numFmtId="0" fontId="4" fillId="0" borderId="0" xfId="0" applyFont="1" applyBorder="1" applyAlignment="1">
      <alignment vertical="center"/>
    </xf>
    <xf numFmtId="0" fontId="4" fillId="0" borderId="0" xfId="0" applyFont="1">
      <alignment vertical="center"/>
    </xf>
    <xf numFmtId="0" fontId="4" fillId="0" borderId="0" xfId="0" applyFont="1" applyFill="1" applyBorder="1" applyAlignment="1">
      <alignment vertical="center" wrapText="1"/>
    </xf>
    <xf numFmtId="38" fontId="4" fillId="0" borderId="23" xfId="1" applyFont="1" applyBorder="1" applyAlignment="1" applyProtection="1">
      <alignment horizontal="center" vertical="center"/>
      <protection locked="0"/>
    </xf>
    <xf numFmtId="0" fontId="4" fillId="0" borderId="24" xfId="0" applyFont="1" applyBorder="1" applyAlignment="1" applyProtection="1">
      <alignment horizontal="right" vertical="center"/>
      <protection locked="0"/>
    </xf>
    <xf numFmtId="0" fontId="4" fillId="0" borderId="24" xfId="0" applyFont="1" applyBorder="1" applyAlignment="1" applyProtection="1">
      <alignment horizontal="center" vertical="center"/>
      <protection locked="0"/>
    </xf>
    <xf numFmtId="0" fontId="4" fillId="0" borderId="6" xfId="0" applyFont="1" applyBorder="1" applyAlignment="1">
      <alignment vertical="center" wrapText="1"/>
    </xf>
    <xf numFmtId="0" fontId="4" fillId="0" borderId="7" xfId="0" applyFont="1" applyBorder="1" applyAlignment="1">
      <alignment vertical="center" wrapText="1"/>
    </xf>
    <xf numFmtId="0" fontId="2"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shrinkToFit="1"/>
    </xf>
    <xf numFmtId="0" fontId="4" fillId="0" borderId="0" xfId="0" applyFont="1" applyFill="1" applyBorder="1" applyAlignment="1" applyProtection="1">
      <alignment vertical="center" wrapText="1"/>
      <protection locked="0"/>
    </xf>
    <xf numFmtId="0" fontId="4" fillId="0" borderId="0" xfId="0" applyFont="1" applyFill="1" applyBorder="1" applyAlignment="1">
      <alignment horizontal="center" vertical="center" wrapText="1"/>
    </xf>
    <xf numFmtId="176" fontId="4" fillId="0" borderId="0" xfId="0" applyNumberFormat="1" applyFont="1" applyFill="1" applyBorder="1" applyAlignment="1" applyProtection="1">
      <alignment vertical="center" wrapText="1"/>
      <protection locked="0"/>
    </xf>
    <xf numFmtId="0" fontId="4" fillId="0" borderId="0" xfId="0" applyFont="1" applyFill="1" applyBorder="1" applyAlignment="1">
      <alignment vertical="center" textRotation="255" wrapText="1"/>
    </xf>
    <xf numFmtId="38" fontId="4" fillId="0" borderId="0" xfId="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textRotation="255"/>
    </xf>
    <xf numFmtId="179" fontId="4" fillId="0" borderId="0" xfId="0" applyNumberFormat="1" applyFont="1" applyFill="1" applyBorder="1" applyAlignment="1">
      <alignment vertical="center"/>
    </xf>
    <xf numFmtId="177" fontId="4"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xf>
    <xf numFmtId="177" fontId="15" fillId="0" borderId="0" xfId="0" applyNumberFormat="1" applyFont="1" applyFill="1" applyBorder="1" applyAlignment="1">
      <alignment vertical="center"/>
    </xf>
    <xf numFmtId="178" fontId="4"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textRotation="255"/>
    </xf>
    <xf numFmtId="179" fontId="4" fillId="0" borderId="0" xfId="0" applyNumberFormat="1" applyFont="1" applyFill="1" applyBorder="1" applyAlignment="1" applyProtection="1">
      <alignment vertical="center"/>
      <protection locked="0"/>
    </xf>
    <xf numFmtId="0" fontId="4" fillId="0" borderId="14" xfId="0" applyFont="1" applyFill="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lignment horizontal="center" vertical="center" shrinkToFit="1"/>
    </xf>
    <xf numFmtId="0" fontId="16" fillId="0" borderId="0" xfId="0" applyFont="1" applyFill="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distributed" vertical="top"/>
    </xf>
    <xf numFmtId="0" fontId="4" fillId="0" borderId="0" xfId="0" applyFont="1" applyFill="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2" fillId="0" borderId="14" xfId="0" applyFont="1" applyBorder="1" applyAlignment="1">
      <alignment horizontal="center" vertical="center"/>
    </xf>
    <xf numFmtId="0" fontId="4" fillId="0" borderId="14" xfId="0" applyNumberFormat="1" applyFont="1" applyBorder="1" applyAlignment="1">
      <alignment horizontal="center" vertical="center"/>
    </xf>
    <xf numFmtId="176" fontId="4" fillId="0" borderId="3" xfId="0" applyNumberFormat="1" applyFont="1" applyBorder="1" applyAlignment="1" applyProtection="1">
      <alignment horizontal="center" vertical="center" wrapText="1"/>
      <protection locked="0"/>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9" fillId="2" borderId="1" xfId="0" applyFont="1" applyFill="1" applyBorder="1" applyAlignment="1">
      <alignment horizontal="center" vertical="center" wrapText="1"/>
    </xf>
    <xf numFmtId="180" fontId="4" fillId="0" borderId="13" xfId="0" applyNumberFormat="1" applyFont="1" applyBorder="1" applyAlignment="1">
      <alignment horizontal="center" vertical="center"/>
    </xf>
    <xf numFmtId="180" fontId="4" fillId="0" borderId="14"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left" vertical="center" shrinkToFit="1"/>
    </xf>
    <xf numFmtId="0" fontId="2"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vertical="center" wrapText="1"/>
    </xf>
    <xf numFmtId="0" fontId="4" fillId="0" borderId="9" xfId="0" applyFont="1" applyBorder="1" applyAlignment="1">
      <alignment vertical="center" wrapText="1"/>
    </xf>
    <xf numFmtId="176" fontId="4" fillId="0" borderId="14" xfId="0" applyNumberFormat="1" applyFont="1" applyBorder="1" applyAlignment="1" applyProtection="1">
      <alignment horizontal="center" vertical="center" wrapText="1"/>
      <protection locked="0"/>
    </xf>
    <xf numFmtId="176" fontId="4" fillId="0" borderId="15" xfId="0" applyNumberFormat="1"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11" xfId="0" applyFont="1" applyFill="1" applyBorder="1" applyAlignment="1">
      <alignment horizontal="distributed" vertical="center" indent="1"/>
    </xf>
    <xf numFmtId="0" fontId="4" fillId="2" borderId="0" xfId="0" applyFont="1" applyFill="1" applyBorder="1" applyAlignment="1">
      <alignment horizontal="distributed" vertical="center" indent="1"/>
    </xf>
    <xf numFmtId="0" fontId="4" fillId="2" borderId="12"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0" borderId="1" xfId="0" applyFont="1" applyBorder="1" applyAlignment="1">
      <alignment horizontal="left" vertical="center" indent="1"/>
    </xf>
    <xf numFmtId="0" fontId="2" fillId="2" borderId="1" xfId="0" applyFont="1" applyFill="1" applyBorder="1" applyAlignment="1">
      <alignment horizontal="center" vertical="center"/>
    </xf>
    <xf numFmtId="0" fontId="4" fillId="2" borderId="1" xfId="0" applyFont="1" applyFill="1" applyBorder="1" applyAlignment="1">
      <alignment horizontal="distributed" vertical="center" inden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 xfId="0" applyFont="1" applyBorder="1" applyAlignment="1">
      <alignment horizontal="right" vertical="center"/>
    </xf>
    <xf numFmtId="0" fontId="2" fillId="0" borderId="13" xfId="0" applyNumberFormat="1" applyFont="1" applyBorder="1" applyAlignment="1">
      <alignment horizontal="right" vertical="center"/>
    </xf>
    <xf numFmtId="0" fontId="2" fillId="0" borderId="14" xfId="0" applyNumberFormat="1" applyFont="1" applyBorder="1" applyAlignment="1">
      <alignment horizontal="right" vertical="center"/>
    </xf>
    <xf numFmtId="0" fontId="2" fillId="0" borderId="15" xfId="0" applyNumberFormat="1" applyFont="1" applyBorder="1" applyAlignment="1">
      <alignment horizontal="right" vertical="center"/>
    </xf>
    <xf numFmtId="0" fontId="2" fillId="2" borderId="1" xfId="0" applyFont="1" applyFill="1" applyBorder="1" applyAlignment="1">
      <alignment horizontal="distributed" vertical="center" wrapText="1" indent="1"/>
    </xf>
    <xf numFmtId="0" fontId="2" fillId="2" borderId="1" xfId="0" applyFont="1" applyFill="1" applyBorder="1" applyAlignment="1">
      <alignment horizontal="distributed" vertical="center" indent="1"/>
    </xf>
    <xf numFmtId="0" fontId="3" fillId="0" borderId="0" xfId="0" applyFont="1" applyAlignment="1">
      <alignment horizontal="distributed" vertical="center" indent="10"/>
    </xf>
    <xf numFmtId="0" fontId="2" fillId="0" borderId="0" xfId="0" applyFont="1" applyAlignment="1">
      <alignment horizontal="distributed" vertical="center"/>
    </xf>
    <xf numFmtId="0" fontId="4" fillId="2" borderId="1" xfId="0" applyFont="1" applyFill="1" applyBorder="1" applyAlignment="1">
      <alignment horizontal="center" vertical="center" wrapText="1"/>
    </xf>
    <xf numFmtId="0" fontId="2" fillId="2" borderId="2"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2" fillId="2" borderId="8" xfId="0" applyFont="1" applyFill="1" applyBorder="1" applyAlignment="1">
      <alignment horizontal="distributed" vertical="center" indent="1"/>
    </xf>
    <xf numFmtId="0" fontId="4" fillId="2" borderId="9" xfId="0" applyFont="1" applyFill="1" applyBorder="1" applyAlignment="1">
      <alignment horizontal="distributed" vertical="center" wrapText="1" indent="1"/>
    </xf>
    <xf numFmtId="0" fontId="4" fillId="2" borderId="9" xfId="0" applyFont="1" applyFill="1" applyBorder="1" applyAlignment="1">
      <alignment horizontal="distributed" vertical="center" inden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38" fontId="4" fillId="0" borderId="21" xfId="1" applyFont="1" applyBorder="1" applyAlignment="1" applyProtection="1">
      <alignment vertical="center"/>
      <protection locked="0"/>
    </xf>
    <xf numFmtId="38" fontId="4" fillId="0" borderId="22" xfId="1" applyFont="1" applyBorder="1" applyAlignment="1" applyProtection="1">
      <alignment vertical="center"/>
      <protection locked="0"/>
    </xf>
    <xf numFmtId="38" fontId="4" fillId="0" borderId="23" xfId="1" applyFont="1" applyBorder="1" applyAlignment="1" applyProtection="1">
      <alignment vertical="center"/>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38" fontId="4" fillId="0" borderId="22" xfId="1" applyFont="1" applyBorder="1" applyAlignment="1" applyProtection="1">
      <alignment horizontal="center" vertical="center"/>
      <protection locked="0"/>
    </xf>
    <xf numFmtId="0" fontId="4" fillId="0" borderId="26"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4" xfId="0"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179" fontId="5" fillId="0" borderId="14" xfId="0" applyNumberFormat="1" applyFont="1" applyBorder="1" applyAlignment="1" applyProtection="1">
      <alignment horizontal="center" vertical="center"/>
      <protection locked="0"/>
    </xf>
    <xf numFmtId="179" fontId="4" fillId="0" borderId="14" xfId="0" applyNumberFormat="1" applyFont="1" applyBorder="1" applyAlignment="1">
      <alignment horizontal="center" vertical="center"/>
    </xf>
    <xf numFmtId="179" fontId="4" fillId="0" borderId="15" xfId="0" applyNumberFormat="1" applyFont="1" applyBorder="1" applyAlignment="1">
      <alignment horizontal="center" vertical="center"/>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2"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4"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3" borderId="13" xfId="0" applyFont="1" applyFill="1" applyBorder="1" applyAlignment="1">
      <alignment horizontal="left" vertical="center" shrinkToFit="1"/>
    </xf>
    <xf numFmtId="0" fontId="9" fillId="3" borderId="14" xfId="0" applyFont="1" applyFill="1" applyBorder="1" applyAlignment="1">
      <alignment horizontal="left" vertical="center" shrinkToFit="1"/>
    </xf>
    <xf numFmtId="0" fontId="9" fillId="3" borderId="15" xfId="0" applyFont="1" applyFill="1" applyBorder="1" applyAlignment="1">
      <alignment horizontal="left" vertical="center" shrinkToFi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4" xfId="0" applyFont="1" applyFill="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77" fontId="10" fillId="0" borderId="14" xfId="0" applyNumberFormat="1" applyFont="1" applyBorder="1" applyAlignment="1">
      <alignment horizontal="center" vertical="center"/>
    </xf>
    <xf numFmtId="0" fontId="4" fillId="0" borderId="13" xfId="0" applyFont="1" applyFill="1" applyBorder="1" applyAlignment="1" applyProtection="1">
      <alignment horizontal="center" vertical="center"/>
      <protection locked="0"/>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15"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7" fillId="0" borderId="13" xfId="0" applyFont="1" applyFill="1" applyBorder="1" applyAlignment="1">
      <alignment vertical="center" wrapText="1" shrinkToFit="1"/>
    </xf>
    <xf numFmtId="0" fontId="7" fillId="0" borderId="14" xfId="0" applyFont="1" applyFill="1" applyBorder="1" applyAlignment="1">
      <alignment vertical="center" wrapText="1" shrinkToFit="1"/>
    </xf>
    <xf numFmtId="0" fontId="7" fillId="0" borderId="15" xfId="0" applyFont="1" applyFill="1" applyBorder="1" applyAlignment="1">
      <alignment vertical="center" wrapText="1" shrinkToFi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8" fillId="0" borderId="16" xfId="0" applyFont="1" applyBorder="1" applyAlignment="1">
      <alignment horizontal="center" vertical="center" textRotation="255"/>
    </xf>
    <xf numFmtId="0" fontId="8" fillId="0" borderId="9" xfId="0" applyFont="1" applyBorder="1" applyAlignment="1">
      <alignment horizontal="center" vertical="center" textRotation="255"/>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9" fillId="0" borderId="17" xfId="0" applyFont="1" applyBorder="1" applyAlignment="1">
      <alignment horizontal="right"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4" fillId="0" borderId="31" xfId="0" applyFont="1" applyFill="1" applyBorder="1" applyAlignment="1">
      <alignment horizontal="center" vertical="center" wrapText="1"/>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 fillId="2" borderId="4" xfId="0" applyFont="1" applyFill="1" applyBorder="1" applyAlignment="1">
      <alignment horizontal="center" vertical="center" textRotation="255" shrinkToFit="1"/>
    </xf>
    <xf numFmtId="0" fontId="4" fillId="2" borderId="12"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0" borderId="10" xfId="0" applyFont="1" applyBorder="1" applyAlignment="1">
      <alignment vertical="center"/>
    </xf>
    <xf numFmtId="0" fontId="4" fillId="0" borderId="9" xfId="0" applyFont="1" applyBorder="1" applyAlignment="1">
      <alignment vertical="center"/>
    </xf>
    <xf numFmtId="0" fontId="4" fillId="0" borderId="13" xfId="0" applyFont="1" applyFill="1" applyBorder="1" applyAlignment="1">
      <alignment horizontal="center" vertical="center"/>
    </xf>
    <xf numFmtId="180" fontId="4" fillId="0" borderId="3" xfId="0" applyNumberFormat="1" applyFont="1" applyBorder="1" applyAlignment="1" applyProtection="1">
      <alignment horizontal="center" vertical="center" wrapText="1"/>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13"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2" borderId="8" xfId="0" applyFont="1" applyFill="1" applyBorder="1" applyAlignment="1">
      <alignment horizontal="center" vertical="center" wrapText="1"/>
    </xf>
    <xf numFmtId="177" fontId="5" fillId="0" borderId="13"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protection locked="0"/>
    </xf>
    <xf numFmtId="178" fontId="9" fillId="0" borderId="13" xfId="0" applyNumberFormat="1" applyFont="1" applyBorder="1" applyAlignment="1" applyProtection="1">
      <alignment horizontal="center" vertical="center"/>
      <protection locked="0"/>
    </xf>
    <xf numFmtId="178" fontId="9" fillId="0" borderId="14"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textRotation="255"/>
    </xf>
    <xf numFmtId="0" fontId="8" fillId="0" borderId="1" xfId="0" applyFont="1" applyBorder="1" applyAlignment="1">
      <alignment horizontal="center" vertical="center" textRotation="255"/>
    </xf>
    <xf numFmtId="0" fontId="4" fillId="2" borderId="10" xfId="0" applyFont="1" applyFill="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textRotation="255" shrinkToFit="1"/>
    </xf>
    <xf numFmtId="0" fontId="4" fillId="2" borderId="16" xfId="0" applyFont="1" applyFill="1" applyBorder="1" applyAlignment="1">
      <alignment horizontal="center" vertical="center" textRotation="255" shrinkToFit="1"/>
    </xf>
    <xf numFmtId="0" fontId="4" fillId="2" borderId="9" xfId="0" applyFont="1" applyFill="1" applyBorder="1" applyAlignment="1">
      <alignment horizontal="center" vertical="center" textRotation="255"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7" fontId="9" fillId="0" borderId="13" xfId="0" applyNumberFormat="1" applyFont="1" applyBorder="1" applyAlignment="1" applyProtection="1">
      <alignment horizontal="center" vertical="center"/>
      <protection locked="0"/>
    </xf>
    <xf numFmtId="177" fontId="9" fillId="0" borderId="14" xfId="0" applyNumberFormat="1" applyFont="1" applyBorder="1" applyAlignment="1" applyProtection="1">
      <alignment horizontal="center" vertical="center"/>
      <protection locked="0"/>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14" xfId="0" applyFont="1" applyFill="1" applyBorder="1" applyAlignment="1">
      <alignment vertical="center"/>
    </xf>
    <xf numFmtId="0" fontId="4" fillId="0" borderId="15" xfId="0" applyFont="1" applyFill="1" applyBorder="1" applyAlignment="1">
      <alignmen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4" fillId="2" borderId="9" xfId="0" applyFont="1" applyFill="1" applyBorder="1" applyAlignment="1">
      <alignment horizontal="center" vertical="center" textRotation="255"/>
    </xf>
    <xf numFmtId="0" fontId="4" fillId="2" borderId="8"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 fillId="2" borderId="2" xfId="0" applyFont="1" applyFill="1" applyBorder="1" applyAlignment="1">
      <alignment horizontal="distributed" vertical="center" indent="1"/>
    </xf>
    <xf numFmtId="0" fontId="5"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5"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Font="1" applyAlignment="1">
      <alignment horizontal="center" vertical="center"/>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3" xfId="0" applyFont="1" applyFill="1" applyBorder="1" applyAlignment="1">
      <alignment horizontal="left" vertical="center" indent="1"/>
    </xf>
    <xf numFmtId="0" fontId="4" fillId="0" borderId="14" xfId="0" applyFont="1" applyFill="1" applyBorder="1" applyAlignment="1">
      <alignment horizontal="left" vertical="center" indent="1"/>
    </xf>
    <xf numFmtId="0" fontId="4" fillId="0" borderId="15" xfId="0" applyFont="1" applyFill="1" applyBorder="1" applyAlignment="1">
      <alignment horizontal="left" vertical="center" inden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left" vertical="center" inden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indent="1"/>
      <protection locked="0"/>
    </xf>
    <xf numFmtId="0" fontId="4" fillId="0" borderId="1" xfId="0" applyFont="1" applyFill="1" applyBorder="1" applyAlignment="1">
      <alignment horizontal="left" vertical="center" wrapText="1" indent="1"/>
    </xf>
    <xf numFmtId="0" fontId="16" fillId="0" borderId="6"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17" fillId="0" borderId="0" xfId="0" applyFont="1" applyFill="1" applyBorder="1" applyAlignment="1">
      <alignment horizontal="center" vertical="center"/>
    </xf>
    <xf numFmtId="0" fontId="16" fillId="0" borderId="0" xfId="0" applyFont="1" applyFill="1" applyBorder="1" applyAlignment="1">
      <alignment horizontal="left" vertical="center" wrapText="1" indent="1"/>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8" xfId="0" applyFont="1" applyFill="1" applyBorder="1" applyAlignment="1">
      <alignment horizontal="center" vertical="center"/>
    </xf>
    <xf numFmtId="182"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42" xfId="0" applyFont="1" applyFill="1" applyBorder="1" applyAlignment="1">
      <alignment horizontal="center" vertical="center" wrapText="1"/>
    </xf>
    <xf numFmtId="182" fontId="4" fillId="0" borderId="42" xfId="0" applyNumberFormat="1" applyFont="1" applyFill="1" applyBorder="1" applyAlignment="1">
      <alignment horizontal="center" vertical="center"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2" fillId="0" borderId="0" xfId="0" applyFont="1" applyAlignment="1">
      <alignment horizontal="left" vertical="top" shrinkToFit="1"/>
    </xf>
    <xf numFmtId="0" fontId="2" fillId="0" borderId="0" xfId="0" applyFont="1" applyAlignment="1">
      <alignment horizontal="distributed" vertical="top" indent="1"/>
    </xf>
    <xf numFmtId="0" fontId="2" fillId="0" borderId="0" xfId="0" applyFont="1" applyAlignment="1">
      <alignment vertical="top" shrinkToFit="1"/>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42</xdr:row>
          <xdr:rowOff>9525</xdr:rowOff>
        </xdr:from>
        <xdr:to>
          <xdr:col>12</xdr:col>
          <xdr:colOff>9525</xdr:colOff>
          <xdr:row>42</xdr:row>
          <xdr:rowOff>257175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9525</xdr:rowOff>
        </xdr:from>
        <xdr:to>
          <xdr:col>12</xdr:col>
          <xdr:colOff>9525</xdr:colOff>
          <xdr:row>43</xdr:row>
          <xdr:rowOff>257175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9525</xdr:rowOff>
        </xdr:from>
        <xdr:to>
          <xdr:col>12</xdr:col>
          <xdr:colOff>9525</xdr:colOff>
          <xdr:row>44</xdr:row>
          <xdr:rowOff>257175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9525</xdr:rowOff>
        </xdr:from>
        <xdr:to>
          <xdr:col>12</xdr:col>
          <xdr:colOff>9525</xdr:colOff>
          <xdr:row>45</xdr:row>
          <xdr:rowOff>257175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46</xdr:row>
          <xdr:rowOff>9525</xdr:rowOff>
        </xdr:from>
        <xdr:to>
          <xdr:col>12</xdr:col>
          <xdr:colOff>9525</xdr:colOff>
          <xdr:row>46</xdr:row>
          <xdr:rowOff>257175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47</xdr:row>
          <xdr:rowOff>9525</xdr:rowOff>
        </xdr:from>
        <xdr:to>
          <xdr:col>12</xdr:col>
          <xdr:colOff>9525</xdr:colOff>
          <xdr:row>47</xdr:row>
          <xdr:rowOff>257175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65</xdr:row>
          <xdr:rowOff>19050</xdr:rowOff>
        </xdr:from>
        <xdr:to>
          <xdr:col>10</xdr:col>
          <xdr:colOff>85725</xdr:colOff>
          <xdr:row>65</xdr:row>
          <xdr:rowOff>257175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65</xdr:row>
          <xdr:rowOff>19050</xdr:rowOff>
        </xdr:from>
        <xdr:to>
          <xdr:col>14</xdr:col>
          <xdr:colOff>209550</xdr:colOff>
          <xdr:row>65</xdr:row>
          <xdr:rowOff>257175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19050</xdr:rowOff>
        </xdr:from>
        <xdr:to>
          <xdr:col>19</xdr:col>
          <xdr:colOff>0</xdr:colOff>
          <xdr:row>65</xdr:row>
          <xdr:rowOff>257175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65</xdr:row>
          <xdr:rowOff>19050</xdr:rowOff>
        </xdr:from>
        <xdr:to>
          <xdr:col>26</xdr:col>
          <xdr:colOff>171450</xdr:colOff>
          <xdr:row>65</xdr:row>
          <xdr:rowOff>257175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65</xdr:row>
          <xdr:rowOff>19050</xdr:rowOff>
        </xdr:from>
        <xdr:to>
          <xdr:col>31</xdr:col>
          <xdr:colOff>85725</xdr:colOff>
          <xdr:row>65</xdr:row>
          <xdr:rowOff>257175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65</xdr:row>
          <xdr:rowOff>19050</xdr:rowOff>
        </xdr:from>
        <xdr:to>
          <xdr:col>34</xdr:col>
          <xdr:colOff>200025</xdr:colOff>
          <xdr:row>65</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68</xdr:row>
          <xdr:rowOff>28575</xdr:rowOff>
        </xdr:from>
        <xdr:to>
          <xdr:col>18</xdr:col>
          <xdr:colOff>85725</xdr:colOff>
          <xdr:row>68</xdr:row>
          <xdr:rowOff>276225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68</xdr:row>
          <xdr:rowOff>28575</xdr:rowOff>
        </xdr:from>
        <xdr:to>
          <xdr:col>24</xdr:col>
          <xdr:colOff>76200</xdr:colOff>
          <xdr:row>68</xdr:row>
          <xdr:rowOff>276225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0</xdr:rowOff>
        </xdr:from>
        <xdr:to>
          <xdr:col>12</xdr:col>
          <xdr:colOff>47625</xdr:colOff>
          <xdr:row>7</xdr:row>
          <xdr:rowOff>276225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7</xdr:row>
          <xdr:rowOff>9525</xdr:rowOff>
        </xdr:from>
        <xdr:to>
          <xdr:col>17</xdr:col>
          <xdr:colOff>114300</xdr:colOff>
          <xdr:row>8</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0</xdr:rowOff>
        </xdr:from>
        <xdr:to>
          <xdr:col>22</xdr:col>
          <xdr:colOff>47625</xdr:colOff>
          <xdr:row>7</xdr:row>
          <xdr:rowOff>276225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0</xdr:rowOff>
        </xdr:from>
        <xdr:to>
          <xdr:col>8</xdr:col>
          <xdr:colOff>114300</xdr:colOff>
          <xdr:row>7</xdr:row>
          <xdr:rowOff>276225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7</xdr:row>
          <xdr:rowOff>9525</xdr:rowOff>
        </xdr:from>
        <xdr:to>
          <xdr:col>25</xdr:col>
          <xdr:colOff>85725</xdr:colOff>
          <xdr:row>8</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28575</xdr:rowOff>
        </xdr:from>
        <xdr:to>
          <xdr:col>11</xdr:col>
          <xdr:colOff>180975</xdr:colOff>
          <xdr:row>69</xdr:row>
          <xdr:rowOff>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133</xdr:row>
          <xdr:rowOff>28575</xdr:rowOff>
        </xdr:from>
        <xdr:to>
          <xdr:col>19</xdr:col>
          <xdr:colOff>28575</xdr:colOff>
          <xdr:row>133</xdr:row>
          <xdr:rowOff>266700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133</xdr:row>
          <xdr:rowOff>28575</xdr:rowOff>
        </xdr:from>
        <xdr:to>
          <xdr:col>23</xdr:col>
          <xdr:colOff>38100</xdr:colOff>
          <xdr:row>133</xdr:row>
          <xdr:rowOff>266700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病後児対応型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133</xdr:row>
          <xdr:rowOff>28575</xdr:rowOff>
        </xdr:from>
        <xdr:to>
          <xdr:col>28</xdr:col>
          <xdr:colOff>200025</xdr:colOff>
          <xdr:row>133</xdr:row>
          <xdr:rowOff>266700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体調不良児対応型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133</xdr:row>
          <xdr:rowOff>28575</xdr:rowOff>
        </xdr:from>
        <xdr:to>
          <xdr:col>34</xdr:col>
          <xdr:colOff>104775</xdr:colOff>
          <xdr:row>133</xdr:row>
          <xdr:rowOff>266700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非施設型（訪問型）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139</xdr:row>
          <xdr:rowOff>28575</xdr:rowOff>
        </xdr:from>
        <xdr:to>
          <xdr:col>20</xdr:col>
          <xdr:colOff>219075</xdr:colOff>
          <xdr:row>139</xdr:row>
          <xdr:rowOff>276225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事故発生時の対応及び事故発生防止のための指針の整備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139</xdr:row>
          <xdr:rowOff>28575</xdr:rowOff>
        </xdr:from>
        <xdr:to>
          <xdr:col>34</xdr:col>
          <xdr:colOff>28575</xdr:colOff>
          <xdr:row>139</xdr:row>
          <xdr:rowOff>257175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事故発生時の報告及び改善策を周知徹底する体制の整備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140</xdr:row>
          <xdr:rowOff>28575</xdr:rowOff>
        </xdr:from>
        <xdr:to>
          <xdr:col>19</xdr:col>
          <xdr:colOff>171450</xdr:colOff>
          <xdr:row>140</xdr:row>
          <xdr:rowOff>257175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事故発生防止のための定期的な研修の実施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141</xdr:row>
          <xdr:rowOff>38100</xdr:rowOff>
        </xdr:from>
        <xdr:to>
          <xdr:col>15</xdr:col>
          <xdr:colOff>66675</xdr:colOff>
          <xdr:row>141</xdr:row>
          <xdr:rowOff>266700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相談、苦情受付窓口の設置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141</xdr:row>
          <xdr:rowOff>38100</xdr:rowOff>
        </xdr:from>
        <xdr:to>
          <xdr:col>34</xdr:col>
          <xdr:colOff>28575</xdr:colOff>
          <xdr:row>141</xdr:row>
          <xdr:rowOff>266700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相談、苦情内容の記録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142</xdr:row>
          <xdr:rowOff>38100</xdr:rowOff>
        </xdr:from>
        <xdr:to>
          <xdr:col>19</xdr:col>
          <xdr:colOff>171450</xdr:colOff>
          <xdr:row>142</xdr:row>
          <xdr:rowOff>266700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相談、苦情に関する市町村実施事業への協力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142</xdr:row>
          <xdr:rowOff>38100</xdr:rowOff>
        </xdr:from>
        <xdr:to>
          <xdr:col>34</xdr:col>
          <xdr:colOff>28575</xdr:colOff>
          <xdr:row>142</xdr:row>
          <xdr:rowOff>266700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改善結果の市町村への報告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144</xdr:row>
          <xdr:rowOff>47625</xdr:rowOff>
        </xdr:from>
        <xdr:to>
          <xdr:col>14</xdr:col>
          <xdr:colOff>47625</xdr:colOff>
          <xdr:row>144</xdr:row>
          <xdr:rowOff>257175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秘密保持に係る規程の整備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144</xdr:row>
          <xdr:rowOff>38100</xdr:rowOff>
        </xdr:from>
        <xdr:to>
          <xdr:col>29</xdr:col>
          <xdr:colOff>85725</xdr:colOff>
          <xdr:row>144</xdr:row>
          <xdr:rowOff>247650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0</xdr:rowOff>
        </xdr:from>
        <xdr:to>
          <xdr:col>12</xdr:col>
          <xdr:colOff>47625</xdr:colOff>
          <xdr:row>20</xdr:row>
          <xdr:rowOff>276225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20</xdr:row>
          <xdr:rowOff>9525</xdr:rowOff>
        </xdr:from>
        <xdr:to>
          <xdr:col>17</xdr:col>
          <xdr:colOff>114300</xdr:colOff>
          <xdr:row>21</xdr:row>
          <xdr:rowOff>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0</xdr:rowOff>
        </xdr:from>
        <xdr:to>
          <xdr:col>22</xdr:col>
          <xdr:colOff>47625</xdr:colOff>
          <xdr:row>20</xdr:row>
          <xdr:rowOff>276225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0</xdr:rowOff>
        </xdr:from>
        <xdr:to>
          <xdr:col>8</xdr:col>
          <xdr:colOff>114300</xdr:colOff>
          <xdr:row>20</xdr:row>
          <xdr:rowOff>276225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20</xdr:row>
          <xdr:rowOff>9525</xdr:rowOff>
        </xdr:from>
        <xdr:to>
          <xdr:col>25</xdr:col>
          <xdr:colOff>85725</xdr:colOff>
          <xdr:row>21</xdr:row>
          <xdr:rowOff>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0</xdr:rowOff>
        </xdr:from>
        <xdr:to>
          <xdr:col>12</xdr:col>
          <xdr:colOff>47625</xdr:colOff>
          <xdr:row>33</xdr:row>
          <xdr:rowOff>276225</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9525</xdr:rowOff>
        </xdr:from>
        <xdr:to>
          <xdr:col>17</xdr:col>
          <xdr:colOff>114300</xdr:colOff>
          <xdr:row>34</xdr:row>
          <xdr:rowOff>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0</xdr:rowOff>
        </xdr:from>
        <xdr:to>
          <xdr:col>22</xdr:col>
          <xdr:colOff>47625</xdr:colOff>
          <xdr:row>33</xdr:row>
          <xdr:rowOff>276225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0</xdr:rowOff>
        </xdr:from>
        <xdr:to>
          <xdr:col>8</xdr:col>
          <xdr:colOff>114300</xdr:colOff>
          <xdr:row>33</xdr:row>
          <xdr:rowOff>276225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33</xdr:row>
          <xdr:rowOff>9525</xdr:rowOff>
        </xdr:from>
        <xdr:to>
          <xdr:col>25</xdr:col>
          <xdr:colOff>85725</xdr:colOff>
          <xdr:row>34</xdr:row>
          <xdr:rowOff>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38100</xdr:rowOff>
        </xdr:from>
        <xdr:to>
          <xdr:col>15</xdr:col>
          <xdr:colOff>66675</xdr:colOff>
          <xdr:row>34</xdr:row>
          <xdr:rowOff>257175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47625</xdr:rowOff>
        </xdr:from>
        <xdr:to>
          <xdr:col>17</xdr:col>
          <xdr:colOff>228600</xdr:colOff>
          <xdr:row>34</xdr:row>
          <xdr:rowOff>247650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34</xdr:row>
          <xdr:rowOff>38100</xdr:rowOff>
        </xdr:from>
        <xdr:to>
          <xdr:col>21</xdr:col>
          <xdr:colOff>95250</xdr:colOff>
          <xdr:row>34</xdr:row>
          <xdr:rowOff>257175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34</xdr:row>
          <xdr:rowOff>38100</xdr:rowOff>
        </xdr:from>
        <xdr:to>
          <xdr:col>30</xdr:col>
          <xdr:colOff>66675</xdr:colOff>
          <xdr:row>34</xdr:row>
          <xdr:rowOff>257175</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34</xdr:row>
          <xdr:rowOff>47625</xdr:rowOff>
        </xdr:from>
        <xdr:to>
          <xdr:col>32</xdr:col>
          <xdr:colOff>228600</xdr:colOff>
          <xdr:row>34</xdr:row>
          <xdr:rowOff>247650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34</xdr:row>
          <xdr:rowOff>38100</xdr:rowOff>
        </xdr:from>
        <xdr:to>
          <xdr:col>36</xdr:col>
          <xdr:colOff>95250</xdr:colOff>
          <xdr:row>34</xdr:row>
          <xdr:rowOff>257175</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115</xdr:row>
          <xdr:rowOff>38100</xdr:rowOff>
        </xdr:from>
        <xdr:to>
          <xdr:col>12</xdr:col>
          <xdr:colOff>152400</xdr:colOff>
          <xdr:row>115</xdr:row>
          <xdr:rowOff>247650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115</xdr:row>
          <xdr:rowOff>38100</xdr:rowOff>
        </xdr:from>
        <xdr:to>
          <xdr:col>14</xdr:col>
          <xdr:colOff>114300</xdr:colOff>
          <xdr:row>115</xdr:row>
          <xdr:rowOff>247650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115</xdr:row>
          <xdr:rowOff>38100</xdr:rowOff>
        </xdr:from>
        <xdr:to>
          <xdr:col>16</xdr:col>
          <xdr:colOff>85725</xdr:colOff>
          <xdr:row>115</xdr:row>
          <xdr:rowOff>247650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115</xdr:row>
          <xdr:rowOff>38100</xdr:rowOff>
        </xdr:from>
        <xdr:to>
          <xdr:col>18</xdr:col>
          <xdr:colOff>57150</xdr:colOff>
          <xdr:row>115</xdr:row>
          <xdr:rowOff>247650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115</xdr:row>
          <xdr:rowOff>38100</xdr:rowOff>
        </xdr:from>
        <xdr:to>
          <xdr:col>20</xdr:col>
          <xdr:colOff>38100</xdr:colOff>
          <xdr:row>115</xdr:row>
          <xdr:rowOff>247650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115</xdr:row>
          <xdr:rowOff>38100</xdr:rowOff>
        </xdr:from>
        <xdr:to>
          <xdr:col>22</xdr:col>
          <xdr:colOff>19050</xdr:colOff>
          <xdr:row>115</xdr:row>
          <xdr:rowOff>247650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115</xdr:row>
          <xdr:rowOff>28575</xdr:rowOff>
        </xdr:from>
        <xdr:to>
          <xdr:col>23</xdr:col>
          <xdr:colOff>228600</xdr:colOff>
          <xdr:row>115</xdr:row>
          <xdr:rowOff>238125</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110</xdr:row>
          <xdr:rowOff>142875</xdr:rowOff>
        </xdr:from>
        <xdr:to>
          <xdr:col>19</xdr:col>
          <xdr:colOff>200025</xdr:colOff>
          <xdr:row>111</xdr:row>
          <xdr:rowOff>95250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110</xdr:row>
          <xdr:rowOff>142875</xdr:rowOff>
        </xdr:from>
        <xdr:to>
          <xdr:col>36</xdr:col>
          <xdr:colOff>190500</xdr:colOff>
          <xdr:row>111</xdr:row>
          <xdr:rowOff>95250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112</xdr:row>
          <xdr:rowOff>161925</xdr:rowOff>
        </xdr:from>
        <xdr:to>
          <xdr:col>19</xdr:col>
          <xdr:colOff>209550</xdr:colOff>
          <xdr:row>113</xdr:row>
          <xdr:rowOff>114300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112</xdr:row>
          <xdr:rowOff>171450</xdr:rowOff>
        </xdr:from>
        <xdr:to>
          <xdr:col>36</xdr:col>
          <xdr:colOff>190500</xdr:colOff>
          <xdr:row>113</xdr:row>
          <xdr:rowOff>123825</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143</xdr:row>
          <xdr:rowOff>38100</xdr:rowOff>
        </xdr:from>
        <xdr:to>
          <xdr:col>9</xdr:col>
          <xdr:colOff>142875</xdr:colOff>
          <xdr:row>143</xdr:row>
          <xdr:rowOff>276225</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145</xdr:row>
          <xdr:rowOff>38100</xdr:rowOff>
        </xdr:from>
        <xdr:to>
          <xdr:col>9</xdr:col>
          <xdr:colOff>142875</xdr:colOff>
          <xdr:row>145</xdr:row>
          <xdr:rowOff>276225</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65</xdr:row>
          <xdr:rowOff>76200</xdr:rowOff>
        </xdr:from>
        <xdr:to>
          <xdr:col>25</xdr:col>
          <xdr:colOff>66675</xdr:colOff>
          <xdr:row>65</xdr:row>
          <xdr:rowOff>209550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xdr:twoCellAnchor>
    <xdr:from>
      <xdr:col>17</xdr:col>
      <xdr:colOff>19050</xdr:colOff>
      <xdr:row>61</xdr:row>
      <xdr:rowOff>28575</xdr:rowOff>
    </xdr:from>
    <xdr:to>
      <xdr:col>21</xdr:col>
      <xdr:colOff>219075</xdr:colOff>
      <xdr:row>63</xdr:row>
      <xdr:rowOff>276225</xdr:rowOff>
    </xdr:to>
    <xdr:cxnSp macro="">
      <xdr:nvCxnSpPr>
        <xdr:cNvPr id="80" name="直線コネクタ 79"/>
        <xdr:cNvCxnSpPr/>
      </xdr:nvCxnSpPr>
      <xdr:spPr>
        <a:xfrm flipV="1">
          <a:off x="3886200" y="109537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171450</xdr:colOff>
          <xdr:row>65</xdr:row>
          <xdr:rowOff>19050</xdr:rowOff>
        </xdr:from>
        <xdr:to>
          <xdr:col>10</xdr:col>
          <xdr:colOff>85725</xdr:colOff>
          <xdr:row>65</xdr:row>
          <xdr:rowOff>257175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65</xdr:row>
          <xdr:rowOff>19050</xdr:rowOff>
        </xdr:from>
        <xdr:to>
          <xdr:col>14</xdr:col>
          <xdr:colOff>209550</xdr:colOff>
          <xdr:row>65</xdr:row>
          <xdr:rowOff>257175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19050</xdr:rowOff>
        </xdr:from>
        <xdr:to>
          <xdr:col>19</xdr:col>
          <xdr:colOff>0</xdr:colOff>
          <xdr:row>65</xdr:row>
          <xdr:rowOff>257175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65</xdr:row>
          <xdr:rowOff>19050</xdr:rowOff>
        </xdr:from>
        <xdr:to>
          <xdr:col>26</xdr:col>
          <xdr:colOff>171450</xdr:colOff>
          <xdr:row>65</xdr:row>
          <xdr:rowOff>257175</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65</xdr:row>
          <xdr:rowOff>19050</xdr:rowOff>
        </xdr:from>
        <xdr:to>
          <xdr:col>31</xdr:col>
          <xdr:colOff>85725</xdr:colOff>
          <xdr:row>65</xdr:row>
          <xdr:rowOff>257175</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65</xdr:row>
          <xdr:rowOff>19050</xdr:rowOff>
        </xdr:from>
        <xdr:to>
          <xdr:col>34</xdr:col>
          <xdr:colOff>200025</xdr:colOff>
          <xdr:row>65</xdr:row>
          <xdr:rowOff>257175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88;&#20445;&#25512;&#36914;&#35506;/&#9632;%20&#32102;&#20184;&#20418;/10.&#12288;&#35469;&#21487;&#26045;&#35373;&#38306;&#20418;/10.&#12288;&#35469;&#21487;&#12539;&#30906;&#35469;/&#9632;&#26032;&#35373;&#35469;&#21487;&#30906;&#35469;&#12497;&#12483;&#12463;&#9632;/&#24188;&#31258;&#22290;&#22411;&#35469;&#23450;&#12371;&#12393;&#12418;&#22290;/&#20196;&#21644;&#20181;&#27096;/&#9733;&#30906;&#35469;&#30003;&#35531;&#26360;/&#65290;&#12522;&#12531;&#12463;&#20803;DATA&#652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歳定員抜粋"/>
      <sheetName val="～変更厳禁～DATA1"/>
      <sheetName val="～変更厳禁～DATA2"/>
      <sheetName val="～変更厳禁～DATA3"/>
      <sheetName val="～変更厳禁～DATA4"/>
      <sheetName val="←★リンク元★　　　参考DATA→"/>
      <sheetName val="定員20141030貼付DATA"/>
      <sheetName val="施設情報20141030貼付DATA"/>
      <sheetName val="保育所情報20141031貼付DATA"/>
      <sheetName val="保育所メールアドレス20141031貼付DATA"/>
    </sheetNames>
    <sheetDataSet>
      <sheetData sheetId="0" refreshError="1"/>
      <sheetData sheetId="1" refreshError="1">
        <row r="4">
          <cell r="A4" t="str">
            <v>a1</v>
          </cell>
          <cell r="B4">
            <v>1</v>
          </cell>
          <cell r="C4" t="str">
            <v>みどり幼児園　</v>
          </cell>
          <cell r="E4">
            <v>1</v>
          </cell>
          <cell r="F4" t="str">
            <v>みどり幼児園</v>
          </cell>
          <cell r="G4">
            <v>0</v>
          </cell>
          <cell r="H4" t="str">
            <v>堺区</v>
          </cell>
          <cell r="I4" t="str">
            <v>幼保連携型</v>
          </cell>
          <cell r="J4">
            <v>6</v>
          </cell>
          <cell r="K4">
            <v>12</v>
          </cell>
          <cell r="L4">
            <v>12</v>
          </cell>
          <cell r="M4">
            <v>20</v>
          </cell>
          <cell r="N4">
            <v>20</v>
          </cell>
          <cell r="O4">
            <v>20</v>
          </cell>
          <cell r="P4">
            <v>90</v>
          </cell>
          <cell r="Q4">
            <v>6</v>
          </cell>
          <cell r="R4">
            <v>12</v>
          </cell>
          <cell r="S4">
            <v>12</v>
          </cell>
          <cell r="T4">
            <v>20</v>
          </cell>
          <cell r="U4">
            <v>20</v>
          </cell>
          <cell r="V4">
            <v>20</v>
          </cell>
          <cell r="W4">
            <v>0</v>
          </cell>
          <cell r="X4">
            <v>0</v>
          </cell>
          <cell r="Y4">
            <v>0</v>
          </cell>
          <cell r="Z4">
            <v>0</v>
          </cell>
          <cell r="AA4">
            <v>20</v>
          </cell>
          <cell r="AB4">
            <v>20</v>
          </cell>
          <cell r="AC4">
            <v>20</v>
          </cell>
          <cell r="AD4">
            <v>0</v>
          </cell>
          <cell r="AE4">
            <v>60</v>
          </cell>
          <cell r="AF4">
            <v>30</v>
          </cell>
          <cell r="AG4">
            <v>90</v>
          </cell>
          <cell r="AH4" t="str">
            <v>a1</v>
          </cell>
          <cell r="AI4">
            <v>0</v>
          </cell>
          <cell r="AJ4">
            <v>0</v>
          </cell>
          <cell r="AK4">
            <v>60</v>
          </cell>
          <cell r="AL4">
            <v>30</v>
          </cell>
        </row>
        <row r="5">
          <cell r="A5" t="str">
            <v>a2</v>
          </cell>
          <cell r="B5">
            <v>2</v>
          </cell>
          <cell r="C5" t="str">
            <v>大仙保育園　　</v>
          </cell>
          <cell r="E5">
            <v>2</v>
          </cell>
          <cell r="F5" t="str">
            <v>大仙保育園</v>
          </cell>
          <cell r="G5">
            <v>0</v>
          </cell>
          <cell r="H5" t="str">
            <v>堺区</v>
          </cell>
          <cell r="I5" t="str">
            <v>幼保連携型</v>
          </cell>
          <cell r="J5">
            <v>6</v>
          </cell>
          <cell r="K5">
            <v>10</v>
          </cell>
          <cell r="L5">
            <v>11</v>
          </cell>
          <cell r="M5">
            <v>13</v>
          </cell>
          <cell r="N5">
            <v>14</v>
          </cell>
          <cell r="O5">
            <v>16</v>
          </cell>
          <cell r="P5">
            <v>70</v>
          </cell>
          <cell r="Q5">
            <v>6</v>
          </cell>
          <cell r="R5">
            <v>10</v>
          </cell>
          <cell r="S5">
            <v>11</v>
          </cell>
          <cell r="T5">
            <v>13</v>
          </cell>
          <cell r="U5">
            <v>14</v>
          </cell>
          <cell r="V5">
            <v>16</v>
          </cell>
          <cell r="W5">
            <v>0</v>
          </cell>
          <cell r="X5">
            <v>0</v>
          </cell>
          <cell r="Y5">
            <v>0</v>
          </cell>
          <cell r="Z5">
            <v>0</v>
          </cell>
          <cell r="AA5">
            <v>13</v>
          </cell>
          <cell r="AB5">
            <v>14</v>
          </cell>
          <cell r="AC5">
            <v>16</v>
          </cell>
          <cell r="AD5">
            <v>0</v>
          </cell>
          <cell r="AE5">
            <v>43</v>
          </cell>
          <cell r="AF5">
            <v>27</v>
          </cell>
          <cell r="AG5">
            <v>70</v>
          </cell>
          <cell r="AH5" t="str">
            <v>a2</v>
          </cell>
          <cell r="AI5">
            <v>0</v>
          </cell>
          <cell r="AJ5">
            <v>0</v>
          </cell>
          <cell r="AK5">
            <v>43</v>
          </cell>
          <cell r="AL5">
            <v>27</v>
          </cell>
        </row>
        <row r="6">
          <cell r="A6" t="str">
            <v>c1</v>
          </cell>
          <cell r="B6">
            <v>3</v>
          </cell>
          <cell r="C6" t="str">
            <v>文化保育園</v>
          </cell>
          <cell r="E6">
            <v>3</v>
          </cell>
          <cell r="F6" t="str">
            <v>文化保育園</v>
          </cell>
          <cell r="G6">
            <v>0</v>
          </cell>
          <cell r="H6" t="str">
            <v>堺区</v>
          </cell>
          <cell r="I6" t="str">
            <v>保育所型</v>
          </cell>
          <cell r="J6">
            <v>15</v>
          </cell>
          <cell r="K6">
            <v>15</v>
          </cell>
          <cell r="L6">
            <v>30</v>
          </cell>
          <cell r="M6">
            <v>30</v>
          </cell>
          <cell r="N6">
            <v>30</v>
          </cell>
          <cell r="O6">
            <v>30</v>
          </cell>
          <cell r="P6">
            <v>150</v>
          </cell>
          <cell r="Q6">
            <v>15</v>
          </cell>
          <cell r="R6">
            <v>15</v>
          </cell>
          <cell r="S6">
            <v>30</v>
          </cell>
          <cell r="T6">
            <v>30</v>
          </cell>
          <cell r="U6">
            <v>30</v>
          </cell>
          <cell r="V6">
            <v>30</v>
          </cell>
          <cell r="W6">
            <v>0</v>
          </cell>
          <cell r="X6">
            <v>0</v>
          </cell>
          <cell r="Y6">
            <v>0</v>
          </cell>
          <cell r="Z6">
            <v>0</v>
          </cell>
          <cell r="AA6">
            <v>30</v>
          </cell>
          <cell r="AB6">
            <v>30</v>
          </cell>
          <cell r="AC6">
            <v>30</v>
          </cell>
          <cell r="AD6">
            <v>0</v>
          </cell>
          <cell r="AE6">
            <v>90</v>
          </cell>
          <cell r="AF6">
            <v>60</v>
          </cell>
          <cell r="AG6">
            <v>150</v>
          </cell>
          <cell r="AH6" t="str">
            <v>c1</v>
          </cell>
          <cell r="AI6">
            <v>0</v>
          </cell>
          <cell r="AJ6">
            <v>0</v>
          </cell>
          <cell r="AK6">
            <v>90</v>
          </cell>
          <cell r="AL6">
            <v>60</v>
          </cell>
        </row>
        <row r="7">
          <cell r="A7" t="str">
            <v>e1</v>
          </cell>
          <cell r="B7">
            <v>4</v>
          </cell>
          <cell r="C7" t="str">
            <v>しらさぎ保育園</v>
          </cell>
          <cell r="E7">
            <v>4</v>
          </cell>
          <cell r="F7" t="str">
            <v>しらさぎ保育園</v>
          </cell>
          <cell r="G7">
            <v>0</v>
          </cell>
          <cell r="H7" t="str">
            <v>東区</v>
          </cell>
          <cell r="I7" t="str">
            <v>保育所</v>
          </cell>
          <cell r="J7">
            <v>14</v>
          </cell>
          <cell r="K7">
            <v>20</v>
          </cell>
          <cell r="L7">
            <v>21</v>
          </cell>
          <cell r="M7">
            <v>21</v>
          </cell>
          <cell r="N7">
            <v>22</v>
          </cell>
          <cell r="O7">
            <v>22</v>
          </cell>
          <cell r="P7">
            <v>120</v>
          </cell>
          <cell r="Q7">
            <v>14</v>
          </cell>
          <cell r="R7">
            <v>20</v>
          </cell>
          <cell r="S7">
            <v>21</v>
          </cell>
          <cell r="T7">
            <v>21</v>
          </cell>
          <cell r="U7">
            <v>22</v>
          </cell>
          <cell r="V7">
            <v>22</v>
          </cell>
          <cell r="W7">
            <v>0</v>
          </cell>
          <cell r="X7">
            <v>0</v>
          </cell>
          <cell r="Y7">
            <v>0</v>
          </cell>
          <cell r="Z7">
            <v>0</v>
          </cell>
          <cell r="AA7">
            <v>21</v>
          </cell>
          <cell r="AB7">
            <v>22</v>
          </cell>
          <cell r="AC7">
            <v>22</v>
          </cell>
          <cell r="AD7">
            <v>0</v>
          </cell>
          <cell r="AE7">
            <v>65</v>
          </cell>
          <cell r="AF7">
            <v>55</v>
          </cell>
          <cell r="AG7">
            <v>120</v>
          </cell>
          <cell r="AH7" t="str">
            <v>e1</v>
          </cell>
          <cell r="AI7">
            <v>0</v>
          </cell>
          <cell r="AJ7">
            <v>0</v>
          </cell>
          <cell r="AK7">
            <v>65</v>
          </cell>
          <cell r="AL7">
            <v>55</v>
          </cell>
        </row>
        <row r="8">
          <cell r="A8" t="str">
            <v>a3</v>
          </cell>
          <cell r="B8">
            <v>5</v>
          </cell>
          <cell r="C8" t="str">
            <v>浜寺保育園　　</v>
          </cell>
          <cell r="E8">
            <v>5</v>
          </cell>
          <cell r="F8" t="str">
            <v>浜寺保育園</v>
          </cell>
          <cell r="G8" t="str">
            <v>はまでら保育園</v>
          </cell>
          <cell r="H8" t="str">
            <v>西区</v>
          </cell>
          <cell r="I8" t="str">
            <v>幼保連携型</v>
          </cell>
          <cell r="J8">
            <v>15</v>
          </cell>
          <cell r="K8">
            <v>20</v>
          </cell>
          <cell r="L8">
            <v>30</v>
          </cell>
          <cell r="M8">
            <v>35</v>
          </cell>
          <cell r="N8">
            <v>35</v>
          </cell>
          <cell r="O8">
            <v>35</v>
          </cell>
          <cell r="P8">
            <v>170</v>
          </cell>
          <cell r="Q8">
            <v>15</v>
          </cell>
          <cell r="R8">
            <v>20</v>
          </cell>
          <cell r="S8">
            <v>30</v>
          </cell>
          <cell r="T8">
            <v>34</v>
          </cell>
          <cell r="U8">
            <v>35</v>
          </cell>
          <cell r="V8">
            <v>34</v>
          </cell>
          <cell r="W8">
            <v>0</v>
          </cell>
          <cell r="X8">
            <v>1</v>
          </cell>
          <cell r="Y8">
            <v>0</v>
          </cell>
          <cell r="Z8">
            <v>1</v>
          </cell>
          <cell r="AA8">
            <v>35</v>
          </cell>
          <cell r="AB8">
            <v>35</v>
          </cell>
          <cell r="AC8">
            <v>35</v>
          </cell>
          <cell r="AD8">
            <v>2</v>
          </cell>
          <cell r="AE8">
            <v>103</v>
          </cell>
          <cell r="AF8">
            <v>65</v>
          </cell>
          <cell r="AG8">
            <v>170</v>
          </cell>
          <cell r="AH8" t="str">
            <v>a3</v>
          </cell>
          <cell r="AI8">
            <v>0</v>
          </cell>
          <cell r="AJ8">
            <v>2</v>
          </cell>
          <cell r="AK8">
            <v>103</v>
          </cell>
          <cell r="AL8">
            <v>65</v>
          </cell>
        </row>
        <row r="9">
          <cell r="A9" t="str">
            <v>a4</v>
          </cell>
          <cell r="B9">
            <v>7</v>
          </cell>
          <cell r="C9" t="str">
            <v>東百舌鳥保育園</v>
          </cell>
          <cell r="E9">
            <v>7</v>
          </cell>
          <cell r="F9" t="str">
            <v>東百舌鳥保育園</v>
          </cell>
          <cell r="G9">
            <v>0</v>
          </cell>
          <cell r="H9" t="str">
            <v>中区</v>
          </cell>
          <cell r="I9" t="str">
            <v>幼保連携型</v>
          </cell>
          <cell r="J9">
            <v>15</v>
          </cell>
          <cell r="K9">
            <v>34</v>
          </cell>
          <cell r="L9">
            <v>36</v>
          </cell>
          <cell r="M9">
            <v>52</v>
          </cell>
          <cell r="N9">
            <v>55</v>
          </cell>
          <cell r="O9">
            <v>58</v>
          </cell>
          <cell r="P9">
            <v>250</v>
          </cell>
          <cell r="Q9">
            <v>15</v>
          </cell>
          <cell r="R9">
            <v>34</v>
          </cell>
          <cell r="S9">
            <v>36</v>
          </cell>
          <cell r="T9">
            <v>47</v>
          </cell>
          <cell r="U9">
            <v>50</v>
          </cell>
          <cell r="V9">
            <v>53</v>
          </cell>
          <cell r="W9">
            <v>0</v>
          </cell>
          <cell r="X9">
            <v>5</v>
          </cell>
          <cell r="Y9">
            <v>5</v>
          </cell>
          <cell r="Z9">
            <v>5</v>
          </cell>
          <cell r="AA9">
            <v>52</v>
          </cell>
          <cell r="AB9">
            <v>55</v>
          </cell>
          <cell r="AC9">
            <v>58</v>
          </cell>
          <cell r="AD9">
            <v>15</v>
          </cell>
          <cell r="AE9">
            <v>150</v>
          </cell>
          <cell r="AF9">
            <v>85</v>
          </cell>
          <cell r="AG9">
            <v>250</v>
          </cell>
          <cell r="AH9" t="str">
            <v>a4</v>
          </cell>
          <cell r="AI9">
            <v>0</v>
          </cell>
          <cell r="AJ9">
            <v>15</v>
          </cell>
          <cell r="AK9">
            <v>150</v>
          </cell>
          <cell r="AL9">
            <v>85</v>
          </cell>
        </row>
        <row r="10">
          <cell r="A10" t="str">
            <v>a5</v>
          </cell>
          <cell r="B10">
            <v>8</v>
          </cell>
          <cell r="C10" t="str">
            <v>松の実園保育所</v>
          </cell>
          <cell r="E10">
            <v>8</v>
          </cell>
          <cell r="F10" t="str">
            <v>松の実園保育所</v>
          </cell>
          <cell r="G10">
            <v>0</v>
          </cell>
          <cell r="H10" t="str">
            <v>中区</v>
          </cell>
          <cell r="I10" t="str">
            <v>幼保連携型</v>
          </cell>
          <cell r="J10">
            <v>15</v>
          </cell>
          <cell r="K10">
            <v>24</v>
          </cell>
          <cell r="L10">
            <v>29</v>
          </cell>
          <cell r="M10">
            <v>38</v>
          </cell>
          <cell r="N10">
            <v>41</v>
          </cell>
          <cell r="O10">
            <v>43</v>
          </cell>
          <cell r="P10">
            <v>190</v>
          </cell>
          <cell r="Q10">
            <v>15</v>
          </cell>
          <cell r="R10">
            <v>24</v>
          </cell>
          <cell r="S10">
            <v>29</v>
          </cell>
          <cell r="T10">
            <v>38</v>
          </cell>
          <cell r="U10">
            <v>36</v>
          </cell>
          <cell r="V10">
            <v>43</v>
          </cell>
          <cell r="W10">
            <v>0</v>
          </cell>
          <cell r="X10">
            <v>0</v>
          </cell>
          <cell r="Y10">
            <v>5</v>
          </cell>
          <cell r="Z10">
            <v>0</v>
          </cell>
          <cell r="AA10">
            <v>38</v>
          </cell>
          <cell r="AB10">
            <v>41</v>
          </cell>
          <cell r="AC10">
            <v>43</v>
          </cell>
          <cell r="AD10">
            <v>5</v>
          </cell>
          <cell r="AE10">
            <v>117</v>
          </cell>
          <cell r="AF10">
            <v>68</v>
          </cell>
          <cell r="AG10">
            <v>190</v>
          </cell>
          <cell r="AH10" t="str">
            <v>a5</v>
          </cell>
          <cell r="AI10">
            <v>0</v>
          </cell>
          <cell r="AJ10">
            <v>5</v>
          </cell>
          <cell r="AK10">
            <v>117</v>
          </cell>
          <cell r="AL10">
            <v>68</v>
          </cell>
        </row>
        <row r="11">
          <cell r="A11" t="str">
            <v>a6</v>
          </cell>
          <cell r="B11">
            <v>9</v>
          </cell>
          <cell r="C11" t="str">
            <v>日の丸保育園　</v>
          </cell>
          <cell r="E11">
            <v>9</v>
          </cell>
          <cell r="F11" t="str">
            <v>日の丸保育園</v>
          </cell>
          <cell r="G11">
            <v>0</v>
          </cell>
          <cell r="H11" t="str">
            <v>北区</v>
          </cell>
          <cell r="I11" t="str">
            <v>幼保連携型</v>
          </cell>
          <cell r="J11">
            <v>8</v>
          </cell>
          <cell r="K11">
            <v>28</v>
          </cell>
          <cell r="L11">
            <v>28</v>
          </cell>
          <cell r="M11">
            <v>35</v>
          </cell>
          <cell r="N11">
            <v>34</v>
          </cell>
          <cell r="O11">
            <v>33</v>
          </cell>
          <cell r="P11">
            <v>166</v>
          </cell>
          <cell r="Q11">
            <v>8</v>
          </cell>
          <cell r="R11">
            <v>28</v>
          </cell>
          <cell r="S11">
            <v>28</v>
          </cell>
          <cell r="T11">
            <v>32</v>
          </cell>
          <cell r="U11">
            <v>32</v>
          </cell>
          <cell r="V11">
            <v>32</v>
          </cell>
          <cell r="W11">
            <v>0</v>
          </cell>
          <cell r="X11">
            <v>3</v>
          </cell>
          <cell r="Y11">
            <v>2</v>
          </cell>
          <cell r="Z11">
            <v>1</v>
          </cell>
          <cell r="AA11">
            <v>35</v>
          </cell>
          <cell r="AB11">
            <v>34</v>
          </cell>
          <cell r="AC11">
            <v>33</v>
          </cell>
          <cell r="AD11">
            <v>6</v>
          </cell>
          <cell r="AE11">
            <v>96</v>
          </cell>
          <cell r="AF11">
            <v>64</v>
          </cell>
          <cell r="AG11">
            <v>166</v>
          </cell>
          <cell r="AH11" t="str">
            <v>a6</v>
          </cell>
          <cell r="AI11">
            <v>0</v>
          </cell>
          <cell r="AJ11">
            <v>6</v>
          </cell>
          <cell r="AK11">
            <v>96</v>
          </cell>
          <cell r="AL11">
            <v>64</v>
          </cell>
        </row>
        <row r="12">
          <cell r="A12" t="str">
            <v>a7</v>
          </cell>
          <cell r="B12">
            <v>10</v>
          </cell>
          <cell r="C12" t="str">
            <v>こひつじ保育園</v>
          </cell>
          <cell r="D12">
            <v>0</v>
          </cell>
          <cell r="E12">
            <v>0</v>
          </cell>
          <cell r="F12">
            <v>0</v>
          </cell>
          <cell r="G12">
            <v>0</v>
          </cell>
          <cell r="H12">
            <v>0</v>
          </cell>
          <cell r="I12">
            <v>0</v>
          </cell>
          <cell r="J12">
            <v>12</v>
          </cell>
          <cell r="K12">
            <v>24</v>
          </cell>
          <cell r="L12">
            <v>29</v>
          </cell>
          <cell r="M12">
            <v>30</v>
          </cell>
          <cell r="N12">
            <v>30</v>
          </cell>
          <cell r="O12">
            <v>30</v>
          </cell>
          <cell r="P12">
            <v>155</v>
          </cell>
          <cell r="Q12">
            <v>12</v>
          </cell>
          <cell r="R12">
            <v>24</v>
          </cell>
          <cell r="S12">
            <v>29</v>
          </cell>
          <cell r="T12">
            <v>29</v>
          </cell>
          <cell r="U12">
            <v>28</v>
          </cell>
          <cell r="V12">
            <v>28</v>
          </cell>
          <cell r="W12">
            <v>0</v>
          </cell>
          <cell r="X12">
            <v>1</v>
          </cell>
          <cell r="Y12">
            <v>2</v>
          </cell>
          <cell r="Z12">
            <v>2</v>
          </cell>
          <cell r="AA12">
            <v>30</v>
          </cell>
          <cell r="AB12">
            <v>30</v>
          </cell>
          <cell r="AC12">
            <v>30</v>
          </cell>
          <cell r="AD12">
            <v>5</v>
          </cell>
          <cell r="AE12">
            <v>85</v>
          </cell>
          <cell r="AF12">
            <v>65</v>
          </cell>
          <cell r="AG12">
            <v>155</v>
          </cell>
          <cell r="AH12" t="str">
            <v>a7</v>
          </cell>
          <cell r="AI12">
            <v>0</v>
          </cell>
          <cell r="AJ12">
            <v>5</v>
          </cell>
          <cell r="AK12">
            <v>85</v>
          </cell>
          <cell r="AL12">
            <v>65</v>
          </cell>
        </row>
        <row r="13">
          <cell r="A13" t="str">
            <v>-</v>
          </cell>
          <cell r="B13">
            <v>0</v>
          </cell>
          <cell r="C13">
            <v>0</v>
          </cell>
          <cell r="D13">
            <v>0</v>
          </cell>
          <cell r="E13">
            <v>10</v>
          </cell>
          <cell r="F13" t="str">
            <v>こひつじ保育園</v>
          </cell>
          <cell r="G13">
            <v>0</v>
          </cell>
          <cell r="H13" t="str">
            <v>南区</v>
          </cell>
          <cell r="I13" t="str">
            <v>幼保連携型</v>
          </cell>
          <cell r="J13">
            <v>12</v>
          </cell>
          <cell r="K13">
            <v>24</v>
          </cell>
          <cell r="L13">
            <v>29</v>
          </cell>
          <cell r="M13">
            <v>30</v>
          </cell>
          <cell r="N13">
            <v>30</v>
          </cell>
          <cell r="O13">
            <v>30</v>
          </cell>
          <cell r="P13">
            <v>155</v>
          </cell>
          <cell r="Q13">
            <v>12</v>
          </cell>
          <cell r="R13">
            <v>23</v>
          </cell>
          <cell r="S13">
            <v>29</v>
          </cell>
          <cell r="T13">
            <v>27</v>
          </cell>
          <cell r="U13">
            <v>27</v>
          </cell>
          <cell r="V13">
            <v>27</v>
          </cell>
          <cell r="W13">
            <v>0</v>
          </cell>
          <cell r="X13">
            <v>1</v>
          </cell>
          <cell r="Y13">
            <v>2</v>
          </cell>
          <cell r="Z13">
            <v>2</v>
          </cell>
          <cell r="AA13">
            <v>28</v>
          </cell>
          <cell r="AB13">
            <v>29</v>
          </cell>
          <cell r="AC13">
            <v>29</v>
          </cell>
          <cell r="AD13">
            <v>5</v>
          </cell>
          <cell r="AE13">
            <v>81</v>
          </cell>
          <cell r="AF13">
            <v>64</v>
          </cell>
          <cell r="AG13">
            <v>150</v>
          </cell>
          <cell r="AH13" t="e">
            <v>#N/A</v>
          </cell>
          <cell r="AI13">
            <v>4</v>
          </cell>
          <cell r="AJ13" t="str">
            <v xml:space="preserve"> </v>
          </cell>
          <cell r="AK13" t="str">
            <v xml:space="preserve"> </v>
          </cell>
          <cell r="AL13">
            <v>65</v>
          </cell>
        </row>
        <row r="14">
          <cell r="A14" t="str">
            <v>-</v>
          </cell>
          <cell r="B14">
            <v>0</v>
          </cell>
          <cell r="C14">
            <v>0</v>
          </cell>
          <cell r="D14">
            <v>0</v>
          </cell>
          <cell r="E14">
            <v>0</v>
          </cell>
          <cell r="F14">
            <v>0</v>
          </cell>
          <cell r="G14">
            <v>0</v>
          </cell>
          <cell r="H14" t="str">
            <v>【大阪市】</v>
          </cell>
          <cell r="I14" t="str">
            <v>幼保連携型</v>
          </cell>
          <cell r="J14">
            <v>0</v>
          </cell>
          <cell r="K14">
            <v>0</v>
          </cell>
          <cell r="L14">
            <v>0</v>
          </cell>
          <cell r="M14">
            <v>0</v>
          </cell>
          <cell r="N14">
            <v>0</v>
          </cell>
          <cell r="O14">
            <v>0</v>
          </cell>
          <cell r="P14">
            <v>0</v>
          </cell>
          <cell r="Q14">
            <v>0</v>
          </cell>
          <cell r="R14">
            <v>1</v>
          </cell>
          <cell r="S14">
            <v>0</v>
          </cell>
          <cell r="T14">
            <v>0</v>
          </cell>
          <cell r="U14">
            <v>0</v>
          </cell>
          <cell r="V14">
            <v>0</v>
          </cell>
          <cell r="W14">
            <v>0</v>
          </cell>
          <cell r="X14">
            <v>0</v>
          </cell>
          <cell r="Y14">
            <v>0</v>
          </cell>
          <cell r="Z14">
            <v>0</v>
          </cell>
          <cell r="AA14">
            <v>0</v>
          </cell>
          <cell r="AB14">
            <v>0</v>
          </cell>
          <cell r="AC14">
            <v>0</v>
          </cell>
          <cell r="AD14">
            <v>0</v>
          </cell>
          <cell r="AE14">
            <v>0</v>
          </cell>
          <cell r="AF14">
            <v>1</v>
          </cell>
          <cell r="AG14">
            <v>1</v>
          </cell>
          <cell r="AH14" t="e">
            <v>#N/A</v>
          </cell>
          <cell r="AI14">
            <v>1</v>
          </cell>
          <cell r="AJ14" t="str">
            <v xml:space="preserve"> </v>
          </cell>
          <cell r="AK14" t="str">
            <v xml:space="preserve"> </v>
          </cell>
          <cell r="AL14">
            <v>0</v>
          </cell>
        </row>
        <row r="15">
          <cell r="A15" t="str">
            <v>-</v>
          </cell>
          <cell r="B15">
            <v>0</v>
          </cell>
          <cell r="C15">
            <v>0</v>
          </cell>
          <cell r="D15">
            <v>0</v>
          </cell>
          <cell r="E15">
            <v>0</v>
          </cell>
          <cell r="F15">
            <v>0</v>
          </cell>
          <cell r="G15">
            <v>0</v>
          </cell>
          <cell r="H15" t="str">
            <v>【和泉市】</v>
          </cell>
          <cell r="I15" t="str">
            <v>幼保連携型</v>
          </cell>
          <cell r="J15">
            <v>0</v>
          </cell>
          <cell r="K15">
            <v>0</v>
          </cell>
          <cell r="L15">
            <v>0</v>
          </cell>
          <cell r="M15">
            <v>0</v>
          </cell>
          <cell r="N15">
            <v>0</v>
          </cell>
          <cell r="O15">
            <v>0</v>
          </cell>
          <cell r="P15">
            <v>0</v>
          </cell>
          <cell r="Q15">
            <v>0</v>
          </cell>
          <cell r="R15">
            <v>0</v>
          </cell>
          <cell r="S15">
            <v>0</v>
          </cell>
          <cell r="T15">
            <v>2</v>
          </cell>
          <cell r="U15">
            <v>1</v>
          </cell>
          <cell r="V15">
            <v>0</v>
          </cell>
          <cell r="W15">
            <v>0</v>
          </cell>
          <cell r="X15">
            <v>0</v>
          </cell>
          <cell r="Y15">
            <v>0</v>
          </cell>
          <cell r="Z15">
            <v>0</v>
          </cell>
          <cell r="AA15">
            <v>2</v>
          </cell>
          <cell r="AB15">
            <v>1</v>
          </cell>
          <cell r="AC15">
            <v>0</v>
          </cell>
          <cell r="AD15">
            <v>0</v>
          </cell>
          <cell r="AE15">
            <v>3</v>
          </cell>
          <cell r="AF15">
            <v>0</v>
          </cell>
          <cell r="AG15">
            <v>3</v>
          </cell>
          <cell r="AH15" t="e">
            <v>#N/A</v>
          </cell>
          <cell r="AI15">
            <v>2</v>
          </cell>
          <cell r="AJ15" t="str">
            <v xml:space="preserve"> </v>
          </cell>
          <cell r="AK15" t="str">
            <v xml:space="preserve"> </v>
          </cell>
          <cell r="AL15">
            <v>0</v>
          </cell>
        </row>
        <row r="16">
          <cell r="A16" t="str">
            <v>-</v>
          </cell>
          <cell r="B16">
            <v>0</v>
          </cell>
          <cell r="C16">
            <v>0</v>
          </cell>
          <cell r="D16">
            <v>0</v>
          </cell>
          <cell r="E16">
            <v>0</v>
          </cell>
          <cell r="F16">
            <v>0</v>
          </cell>
          <cell r="G16">
            <v>0</v>
          </cell>
          <cell r="H16" t="str">
            <v>【大阪狭山市】</v>
          </cell>
          <cell r="I16" t="str">
            <v>幼保連携型</v>
          </cell>
          <cell r="J16">
            <v>0</v>
          </cell>
          <cell r="K16">
            <v>0</v>
          </cell>
          <cell r="L16">
            <v>0</v>
          </cell>
          <cell r="M16">
            <v>0</v>
          </cell>
          <cell r="N16">
            <v>0</v>
          </cell>
          <cell r="O16">
            <v>0</v>
          </cell>
          <cell r="P16">
            <v>0</v>
          </cell>
          <cell r="Q16">
            <v>0</v>
          </cell>
          <cell r="R16">
            <v>0</v>
          </cell>
          <cell r="S16">
            <v>0</v>
          </cell>
          <cell r="T16">
            <v>0</v>
          </cell>
          <cell r="U16">
            <v>0</v>
          </cell>
          <cell r="V16">
            <v>1</v>
          </cell>
          <cell r="W16">
            <v>0</v>
          </cell>
          <cell r="X16">
            <v>0</v>
          </cell>
          <cell r="Y16">
            <v>0</v>
          </cell>
          <cell r="Z16">
            <v>0</v>
          </cell>
          <cell r="AA16">
            <v>0</v>
          </cell>
          <cell r="AB16">
            <v>0</v>
          </cell>
          <cell r="AC16">
            <v>1</v>
          </cell>
          <cell r="AD16">
            <v>0</v>
          </cell>
          <cell r="AE16">
            <v>1</v>
          </cell>
          <cell r="AF16">
            <v>0</v>
          </cell>
          <cell r="AG16">
            <v>1</v>
          </cell>
          <cell r="AH16" t="e">
            <v>#N/A</v>
          </cell>
          <cell r="AI16">
            <v>1</v>
          </cell>
          <cell r="AJ16" t="str">
            <v xml:space="preserve"> </v>
          </cell>
          <cell r="AK16" t="str">
            <v xml:space="preserve"> </v>
          </cell>
          <cell r="AL16">
            <v>0</v>
          </cell>
        </row>
        <row r="17">
          <cell r="A17" t="str">
            <v>a8</v>
          </cell>
          <cell r="B17">
            <v>11</v>
          </cell>
          <cell r="C17" t="str">
            <v>泉北若竹保育園</v>
          </cell>
          <cell r="E17">
            <v>11</v>
          </cell>
          <cell r="F17" t="str">
            <v>泉北若竹保育園</v>
          </cell>
          <cell r="G17">
            <v>0</v>
          </cell>
          <cell r="H17" t="str">
            <v>南区</v>
          </cell>
          <cell r="I17" t="str">
            <v>幼保連携型</v>
          </cell>
          <cell r="J17">
            <v>5</v>
          </cell>
          <cell r="K17">
            <v>26</v>
          </cell>
          <cell r="L17">
            <v>26</v>
          </cell>
          <cell r="M17">
            <v>31</v>
          </cell>
          <cell r="N17">
            <v>31</v>
          </cell>
          <cell r="O17">
            <v>31</v>
          </cell>
          <cell r="P17">
            <v>150</v>
          </cell>
          <cell r="Q17">
            <v>13</v>
          </cell>
          <cell r="R17">
            <v>24</v>
          </cell>
          <cell r="S17">
            <v>26</v>
          </cell>
          <cell r="T17">
            <v>24</v>
          </cell>
          <cell r="U17">
            <v>24</v>
          </cell>
          <cell r="V17">
            <v>24</v>
          </cell>
          <cell r="W17">
            <v>0</v>
          </cell>
          <cell r="X17">
            <v>5</v>
          </cell>
          <cell r="Y17">
            <v>5</v>
          </cell>
          <cell r="Z17">
            <v>5</v>
          </cell>
          <cell r="AA17">
            <v>29</v>
          </cell>
          <cell r="AB17">
            <v>29</v>
          </cell>
          <cell r="AC17">
            <v>29</v>
          </cell>
          <cell r="AD17">
            <v>15</v>
          </cell>
          <cell r="AE17">
            <v>72</v>
          </cell>
          <cell r="AF17">
            <v>63</v>
          </cell>
          <cell r="AG17">
            <v>150</v>
          </cell>
          <cell r="AH17" t="str">
            <v>a8</v>
          </cell>
          <cell r="AI17">
            <v>5</v>
          </cell>
          <cell r="AJ17" t="str">
            <v xml:space="preserve"> </v>
          </cell>
          <cell r="AK17" t="str">
            <v xml:space="preserve"> </v>
          </cell>
          <cell r="AL17">
            <v>57</v>
          </cell>
        </row>
        <row r="18">
          <cell r="A18" t="str">
            <v>e2</v>
          </cell>
          <cell r="B18">
            <v>12</v>
          </cell>
          <cell r="C18" t="str">
            <v>龍谷保育園　　</v>
          </cell>
          <cell r="E18">
            <v>12</v>
          </cell>
          <cell r="F18" t="str">
            <v>龍谷保育園</v>
          </cell>
          <cell r="G18">
            <v>0</v>
          </cell>
          <cell r="H18" t="str">
            <v>堺区</v>
          </cell>
          <cell r="I18" t="str">
            <v>保育所</v>
          </cell>
          <cell r="J18">
            <v>6</v>
          </cell>
          <cell r="K18">
            <v>16</v>
          </cell>
          <cell r="L18">
            <v>24</v>
          </cell>
          <cell r="M18">
            <v>28</v>
          </cell>
          <cell r="N18">
            <v>28</v>
          </cell>
          <cell r="O18">
            <v>28</v>
          </cell>
          <cell r="P18">
            <v>130</v>
          </cell>
          <cell r="Q18">
            <v>6</v>
          </cell>
          <cell r="R18">
            <v>16</v>
          </cell>
          <cell r="S18">
            <v>24</v>
          </cell>
          <cell r="T18">
            <v>28</v>
          </cell>
          <cell r="U18">
            <v>28</v>
          </cell>
          <cell r="V18">
            <v>28</v>
          </cell>
          <cell r="W18">
            <v>0</v>
          </cell>
          <cell r="X18">
            <v>0</v>
          </cell>
          <cell r="Y18">
            <v>0</v>
          </cell>
          <cell r="Z18">
            <v>0</v>
          </cell>
          <cell r="AA18">
            <v>28</v>
          </cell>
          <cell r="AB18">
            <v>28</v>
          </cell>
          <cell r="AC18">
            <v>28</v>
          </cell>
          <cell r="AD18">
            <v>0</v>
          </cell>
          <cell r="AE18">
            <v>84</v>
          </cell>
          <cell r="AF18">
            <v>46</v>
          </cell>
          <cell r="AG18">
            <v>130</v>
          </cell>
          <cell r="AH18" t="str">
            <v>e2</v>
          </cell>
          <cell r="AI18">
            <v>0</v>
          </cell>
          <cell r="AJ18">
            <v>0</v>
          </cell>
          <cell r="AK18">
            <v>84</v>
          </cell>
          <cell r="AL18">
            <v>46</v>
          </cell>
        </row>
        <row r="19">
          <cell r="A19" t="str">
            <v>a9</v>
          </cell>
          <cell r="B19">
            <v>13</v>
          </cell>
          <cell r="C19" t="str">
            <v>あすか保育園　</v>
          </cell>
          <cell r="E19">
            <v>13</v>
          </cell>
          <cell r="F19" t="str">
            <v>あすか保育園</v>
          </cell>
          <cell r="G19">
            <v>0</v>
          </cell>
          <cell r="H19" t="str">
            <v>堺区</v>
          </cell>
          <cell r="I19" t="str">
            <v>幼保連携型</v>
          </cell>
          <cell r="J19">
            <v>12</v>
          </cell>
          <cell r="K19">
            <v>27</v>
          </cell>
          <cell r="L19">
            <v>29</v>
          </cell>
          <cell r="M19">
            <v>30</v>
          </cell>
          <cell r="N19">
            <v>31</v>
          </cell>
          <cell r="O19">
            <v>31</v>
          </cell>
          <cell r="P19">
            <v>160</v>
          </cell>
          <cell r="Q19">
            <v>12</v>
          </cell>
          <cell r="R19">
            <v>27</v>
          </cell>
          <cell r="S19">
            <v>29</v>
          </cell>
          <cell r="T19">
            <v>30</v>
          </cell>
          <cell r="U19">
            <v>31</v>
          </cell>
          <cell r="V19">
            <v>31</v>
          </cell>
          <cell r="W19">
            <v>0</v>
          </cell>
          <cell r="X19">
            <v>0</v>
          </cell>
          <cell r="Y19">
            <v>0</v>
          </cell>
          <cell r="Z19">
            <v>0</v>
          </cell>
          <cell r="AA19">
            <v>30</v>
          </cell>
          <cell r="AB19">
            <v>31</v>
          </cell>
          <cell r="AC19">
            <v>31</v>
          </cell>
          <cell r="AD19">
            <v>0</v>
          </cell>
          <cell r="AE19">
            <v>92</v>
          </cell>
          <cell r="AF19">
            <v>68</v>
          </cell>
          <cell r="AG19">
            <v>160</v>
          </cell>
          <cell r="AH19" t="str">
            <v>a9</v>
          </cell>
          <cell r="AI19">
            <v>0</v>
          </cell>
          <cell r="AJ19">
            <v>0</v>
          </cell>
          <cell r="AK19">
            <v>92</v>
          </cell>
          <cell r="AL19">
            <v>68</v>
          </cell>
        </row>
        <row r="20">
          <cell r="A20" t="str">
            <v>a10</v>
          </cell>
          <cell r="B20">
            <v>14</v>
          </cell>
          <cell r="C20" t="str">
            <v>保育園平和の園</v>
          </cell>
          <cell r="E20">
            <v>14</v>
          </cell>
          <cell r="F20" t="str">
            <v>保育園平和の園</v>
          </cell>
          <cell r="G20" t="str">
            <v>平和の園</v>
          </cell>
          <cell r="H20" t="str">
            <v>南区</v>
          </cell>
          <cell r="I20" t="str">
            <v>幼保連携型</v>
          </cell>
          <cell r="J20">
            <v>12</v>
          </cell>
          <cell r="K20">
            <v>24</v>
          </cell>
          <cell r="L20">
            <v>24</v>
          </cell>
          <cell r="M20">
            <v>30</v>
          </cell>
          <cell r="N20">
            <v>30</v>
          </cell>
          <cell r="O20">
            <v>30</v>
          </cell>
          <cell r="P20">
            <v>150</v>
          </cell>
          <cell r="Q20">
            <v>12</v>
          </cell>
          <cell r="R20">
            <v>24</v>
          </cell>
          <cell r="S20">
            <v>24</v>
          </cell>
          <cell r="T20">
            <v>25</v>
          </cell>
          <cell r="U20">
            <v>25</v>
          </cell>
          <cell r="V20">
            <v>25</v>
          </cell>
          <cell r="W20">
            <v>0</v>
          </cell>
          <cell r="X20">
            <v>5</v>
          </cell>
          <cell r="Y20">
            <v>5</v>
          </cell>
          <cell r="Z20">
            <v>5</v>
          </cell>
          <cell r="AA20">
            <v>30</v>
          </cell>
          <cell r="AB20">
            <v>30</v>
          </cell>
          <cell r="AC20">
            <v>30</v>
          </cell>
          <cell r="AD20">
            <v>15</v>
          </cell>
          <cell r="AE20">
            <v>75</v>
          </cell>
          <cell r="AF20">
            <v>60</v>
          </cell>
          <cell r="AG20">
            <v>150</v>
          </cell>
          <cell r="AH20" t="str">
            <v>a10</v>
          </cell>
          <cell r="AI20">
            <v>0</v>
          </cell>
          <cell r="AJ20">
            <v>15</v>
          </cell>
          <cell r="AK20">
            <v>75</v>
          </cell>
          <cell r="AL20">
            <v>60</v>
          </cell>
        </row>
        <row r="21">
          <cell r="A21" t="str">
            <v>a11</v>
          </cell>
          <cell r="B21">
            <v>15</v>
          </cell>
          <cell r="C21" t="str">
            <v>泉北園</v>
          </cell>
          <cell r="E21">
            <v>15</v>
          </cell>
          <cell r="F21" t="str">
            <v>泉北園</v>
          </cell>
          <cell r="G21">
            <v>0</v>
          </cell>
          <cell r="H21" t="str">
            <v>南区</v>
          </cell>
          <cell r="I21" t="str">
            <v>幼保連携型</v>
          </cell>
          <cell r="J21">
            <v>15</v>
          </cell>
          <cell r="K21">
            <v>20</v>
          </cell>
          <cell r="L21">
            <v>24</v>
          </cell>
          <cell r="M21">
            <v>31</v>
          </cell>
          <cell r="N21">
            <v>31</v>
          </cell>
          <cell r="O21">
            <v>31</v>
          </cell>
          <cell r="P21">
            <v>152</v>
          </cell>
          <cell r="Q21">
            <v>15</v>
          </cell>
          <cell r="R21">
            <v>20</v>
          </cell>
          <cell r="S21">
            <v>24</v>
          </cell>
          <cell r="T21">
            <v>27</v>
          </cell>
          <cell r="U21">
            <v>27</v>
          </cell>
          <cell r="V21">
            <v>27</v>
          </cell>
          <cell r="W21">
            <v>0</v>
          </cell>
          <cell r="X21">
            <v>4</v>
          </cell>
          <cell r="Y21">
            <v>4</v>
          </cell>
          <cell r="Z21">
            <v>4</v>
          </cell>
          <cell r="AA21">
            <v>31</v>
          </cell>
          <cell r="AB21">
            <v>31</v>
          </cell>
          <cell r="AC21">
            <v>31</v>
          </cell>
          <cell r="AD21">
            <v>12</v>
          </cell>
          <cell r="AE21">
            <v>81</v>
          </cell>
          <cell r="AF21">
            <v>59</v>
          </cell>
          <cell r="AG21">
            <v>152</v>
          </cell>
          <cell r="AH21" t="str">
            <v>a11</v>
          </cell>
          <cell r="AI21">
            <v>0</v>
          </cell>
          <cell r="AJ21">
            <v>12</v>
          </cell>
          <cell r="AK21">
            <v>81</v>
          </cell>
          <cell r="AL21">
            <v>59</v>
          </cell>
        </row>
        <row r="22">
          <cell r="A22" t="str">
            <v>a12</v>
          </cell>
          <cell r="B22">
            <v>16</v>
          </cell>
          <cell r="C22" t="str">
            <v>竹宝保育園　　</v>
          </cell>
          <cell r="E22">
            <v>16</v>
          </cell>
          <cell r="F22" t="str">
            <v>竹宝保育園</v>
          </cell>
          <cell r="G22">
            <v>0</v>
          </cell>
          <cell r="H22" t="str">
            <v>南区</v>
          </cell>
          <cell r="I22" t="str">
            <v>幼保連携型</v>
          </cell>
          <cell r="J22">
            <v>9</v>
          </cell>
          <cell r="K22">
            <v>25</v>
          </cell>
          <cell r="L22">
            <v>26</v>
          </cell>
          <cell r="M22">
            <v>30</v>
          </cell>
          <cell r="N22">
            <v>30</v>
          </cell>
          <cell r="O22">
            <v>30</v>
          </cell>
          <cell r="P22">
            <v>150</v>
          </cell>
          <cell r="Q22">
            <v>9</v>
          </cell>
          <cell r="R22">
            <v>25</v>
          </cell>
          <cell r="S22">
            <v>26</v>
          </cell>
          <cell r="T22">
            <v>26</v>
          </cell>
          <cell r="U22">
            <v>26</v>
          </cell>
          <cell r="V22">
            <v>26</v>
          </cell>
          <cell r="W22">
            <v>0</v>
          </cell>
          <cell r="X22">
            <v>4</v>
          </cell>
          <cell r="Y22">
            <v>4</v>
          </cell>
          <cell r="Z22">
            <v>4</v>
          </cell>
          <cell r="AA22">
            <v>30</v>
          </cell>
          <cell r="AB22">
            <v>30</v>
          </cell>
          <cell r="AC22">
            <v>30</v>
          </cell>
          <cell r="AD22">
            <v>12</v>
          </cell>
          <cell r="AE22">
            <v>78</v>
          </cell>
          <cell r="AF22">
            <v>60</v>
          </cell>
          <cell r="AG22">
            <v>150</v>
          </cell>
          <cell r="AH22" t="str">
            <v>a12</v>
          </cell>
          <cell r="AI22">
            <v>0</v>
          </cell>
          <cell r="AJ22">
            <v>12</v>
          </cell>
          <cell r="AK22">
            <v>78</v>
          </cell>
          <cell r="AL22">
            <v>60</v>
          </cell>
        </row>
        <row r="23">
          <cell r="A23" t="str">
            <v>a13</v>
          </cell>
          <cell r="B23">
            <v>17</v>
          </cell>
          <cell r="C23" t="str">
            <v>堺めぐみ保育園</v>
          </cell>
          <cell r="E23">
            <v>17</v>
          </cell>
          <cell r="F23" t="str">
            <v>堺めぐみ保育園</v>
          </cell>
          <cell r="G23" t="str">
            <v>堺めぐみ学園</v>
          </cell>
          <cell r="H23" t="str">
            <v>東区</v>
          </cell>
          <cell r="I23" t="str">
            <v>幼保連携型</v>
          </cell>
          <cell r="J23">
            <v>16</v>
          </cell>
          <cell r="K23">
            <v>22</v>
          </cell>
          <cell r="L23">
            <v>33</v>
          </cell>
          <cell r="M23">
            <v>53</v>
          </cell>
          <cell r="N23">
            <v>58</v>
          </cell>
          <cell r="O23">
            <v>58</v>
          </cell>
          <cell r="P23">
            <v>240</v>
          </cell>
          <cell r="Q23">
            <v>16</v>
          </cell>
          <cell r="R23">
            <v>22</v>
          </cell>
          <cell r="S23">
            <v>33</v>
          </cell>
          <cell r="T23">
            <v>33</v>
          </cell>
          <cell r="U23">
            <v>33</v>
          </cell>
          <cell r="V23">
            <v>33</v>
          </cell>
          <cell r="W23">
            <v>0</v>
          </cell>
          <cell r="X23">
            <v>20</v>
          </cell>
          <cell r="Y23">
            <v>25</v>
          </cell>
          <cell r="Z23">
            <v>25</v>
          </cell>
          <cell r="AA23">
            <v>53</v>
          </cell>
          <cell r="AB23">
            <v>58</v>
          </cell>
          <cell r="AC23">
            <v>58</v>
          </cell>
          <cell r="AD23">
            <v>70</v>
          </cell>
          <cell r="AE23">
            <v>99</v>
          </cell>
          <cell r="AF23">
            <v>71</v>
          </cell>
          <cell r="AG23">
            <v>240</v>
          </cell>
          <cell r="AH23" t="str">
            <v>a13</v>
          </cell>
          <cell r="AI23">
            <v>0</v>
          </cell>
          <cell r="AJ23">
            <v>70</v>
          </cell>
          <cell r="AK23">
            <v>99</v>
          </cell>
          <cell r="AL23">
            <v>71</v>
          </cell>
        </row>
        <row r="24">
          <cell r="A24" t="str">
            <v>a14</v>
          </cell>
          <cell r="B24" t="str">
            <v>17（分）</v>
          </cell>
          <cell r="C24" t="str">
            <v>堺めぐみ保育園　分園</v>
          </cell>
          <cell r="E24" t="str">
            <v>17（分）</v>
          </cell>
          <cell r="F24" t="str">
            <v>堺めぐみ保育園分園</v>
          </cell>
          <cell r="G24" t="str">
            <v>堺めぐみ学園分園</v>
          </cell>
          <cell r="H24" t="str">
            <v>東区</v>
          </cell>
          <cell r="I24" t="str">
            <v>幼保連携型</v>
          </cell>
          <cell r="J24">
            <v>7</v>
          </cell>
          <cell r="K24">
            <v>12</v>
          </cell>
          <cell r="L24">
            <v>14</v>
          </cell>
          <cell r="M24">
            <v>14</v>
          </cell>
          <cell r="N24">
            <v>0</v>
          </cell>
          <cell r="O24">
            <v>0</v>
          </cell>
          <cell r="P24">
            <v>47</v>
          </cell>
          <cell r="Q24">
            <v>7</v>
          </cell>
          <cell r="R24">
            <v>12</v>
          </cell>
          <cell r="S24">
            <v>14</v>
          </cell>
          <cell r="T24">
            <v>14</v>
          </cell>
          <cell r="U24">
            <v>0</v>
          </cell>
          <cell r="V24">
            <v>0</v>
          </cell>
          <cell r="W24">
            <v>0</v>
          </cell>
          <cell r="X24">
            <v>0</v>
          </cell>
          <cell r="Y24">
            <v>0</v>
          </cell>
          <cell r="Z24">
            <v>0</v>
          </cell>
          <cell r="AA24">
            <v>14</v>
          </cell>
          <cell r="AB24">
            <v>0</v>
          </cell>
          <cell r="AC24">
            <v>0</v>
          </cell>
          <cell r="AD24">
            <v>0</v>
          </cell>
          <cell r="AE24">
            <v>14</v>
          </cell>
          <cell r="AF24">
            <v>33</v>
          </cell>
          <cell r="AG24">
            <v>47</v>
          </cell>
          <cell r="AH24" t="str">
            <v>a14</v>
          </cell>
          <cell r="AI24">
            <v>0</v>
          </cell>
          <cell r="AJ24">
            <v>0</v>
          </cell>
          <cell r="AK24">
            <v>14</v>
          </cell>
          <cell r="AL24">
            <v>33</v>
          </cell>
        </row>
        <row r="25">
          <cell r="A25" t="str">
            <v>a15</v>
          </cell>
          <cell r="B25">
            <v>18</v>
          </cell>
          <cell r="C25" t="str">
            <v>泉北花園保育園</v>
          </cell>
          <cell r="E25">
            <v>18</v>
          </cell>
          <cell r="F25" t="str">
            <v>泉北花園保育園</v>
          </cell>
          <cell r="G25">
            <v>0</v>
          </cell>
          <cell r="H25" t="str">
            <v>南区</v>
          </cell>
          <cell r="I25" t="str">
            <v>幼保連携型</v>
          </cell>
          <cell r="J25">
            <v>10</v>
          </cell>
          <cell r="K25">
            <v>25</v>
          </cell>
          <cell r="L25">
            <v>26</v>
          </cell>
          <cell r="M25">
            <v>26</v>
          </cell>
          <cell r="N25">
            <v>26</v>
          </cell>
          <cell r="O25">
            <v>27</v>
          </cell>
          <cell r="P25">
            <v>140</v>
          </cell>
          <cell r="Q25">
            <v>10</v>
          </cell>
          <cell r="R25">
            <v>25</v>
          </cell>
          <cell r="S25">
            <v>26</v>
          </cell>
          <cell r="T25">
            <v>26</v>
          </cell>
          <cell r="U25">
            <v>26</v>
          </cell>
          <cell r="V25">
            <v>27</v>
          </cell>
          <cell r="W25">
            <v>0</v>
          </cell>
          <cell r="X25">
            <v>0</v>
          </cell>
          <cell r="Y25">
            <v>0</v>
          </cell>
          <cell r="Z25">
            <v>0</v>
          </cell>
          <cell r="AA25">
            <v>26</v>
          </cell>
          <cell r="AB25">
            <v>26</v>
          </cell>
          <cell r="AC25">
            <v>27</v>
          </cell>
          <cell r="AD25">
            <v>0</v>
          </cell>
          <cell r="AE25">
            <v>79</v>
          </cell>
          <cell r="AF25">
            <v>61</v>
          </cell>
          <cell r="AG25">
            <v>140</v>
          </cell>
          <cell r="AH25" t="str">
            <v>a15</v>
          </cell>
          <cell r="AI25">
            <v>0</v>
          </cell>
          <cell r="AJ25">
            <v>0</v>
          </cell>
          <cell r="AK25">
            <v>79</v>
          </cell>
          <cell r="AL25">
            <v>61</v>
          </cell>
        </row>
        <row r="26">
          <cell r="A26" t="str">
            <v>e3</v>
          </cell>
          <cell r="B26">
            <v>19</v>
          </cell>
          <cell r="C26" t="str">
            <v>ひまわり保育園</v>
          </cell>
          <cell r="E26">
            <v>19</v>
          </cell>
          <cell r="F26" t="str">
            <v>ひまわり保育園</v>
          </cell>
          <cell r="G26">
            <v>0</v>
          </cell>
          <cell r="H26" t="str">
            <v>西区</v>
          </cell>
          <cell r="I26" t="str">
            <v>保育所</v>
          </cell>
          <cell r="J26">
            <v>12</v>
          </cell>
          <cell r="K26">
            <v>17</v>
          </cell>
          <cell r="L26">
            <v>22</v>
          </cell>
          <cell r="M26">
            <v>22</v>
          </cell>
          <cell r="N26">
            <v>23</v>
          </cell>
          <cell r="O26">
            <v>24</v>
          </cell>
          <cell r="P26">
            <v>120</v>
          </cell>
          <cell r="Q26">
            <v>12</v>
          </cell>
          <cell r="R26">
            <v>17</v>
          </cell>
          <cell r="S26">
            <v>22</v>
          </cell>
          <cell r="T26">
            <v>22</v>
          </cell>
          <cell r="U26">
            <v>23</v>
          </cell>
          <cell r="V26">
            <v>24</v>
          </cell>
          <cell r="W26">
            <v>0</v>
          </cell>
          <cell r="X26">
            <v>0</v>
          </cell>
          <cell r="Y26">
            <v>0</v>
          </cell>
          <cell r="Z26">
            <v>0</v>
          </cell>
          <cell r="AA26">
            <v>22</v>
          </cell>
          <cell r="AB26">
            <v>23</v>
          </cell>
          <cell r="AC26">
            <v>24</v>
          </cell>
          <cell r="AD26">
            <v>0</v>
          </cell>
          <cell r="AE26">
            <v>69</v>
          </cell>
          <cell r="AF26">
            <v>51</v>
          </cell>
          <cell r="AG26">
            <v>120</v>
          </cell>
          <cell r="AH26" t="str">
            <v>e3</v>
          </cell>
          <cell r="AI26">
            <v>0</v>
          </cell>
          <cell r="AJ26">
            <v>0</v>
          </cell>
          <cell r="AK26">
            <v>69</v>
          </cell>
          <cell r="AL26">
            <v>51</v>
          </cell>
        </row>
        <row r="27">
          <cell r="A27" t="str">
            <v>a16</v>
          </cell>
          <cell r="B27">
            <v>20</v>
          </cell>
          <cell r="C27" t="str">
            <v>槇塚台保育園</v>
          </cell>
          <cell r="D27">
            <v>0</v>
          </cell>
          <cell r="E27">
            <v>0</v>
          </cell>
          <cell r="F27">
            <v>0</v>
          </cell>
          <cell r="G27">
            <v>0</v>
          </cell>
          <cell r="H27">
            <v>0</v>
          </cell>
          <cell r="I27">
            <v>0</v>
          </cell>
          <cell r="J27">
            <v>10</v>
          </cell>
          <cell r="K27">
            <v>15</v>
          </cell>
          <cell r="L27">
            <v>18</v>
          </cell>
          <cell r="M27">
            <v>24</v>
          </cell>
          <cell r="N27">
            <v>26</v>
          </cell>
          <cell r="O27">
            <v>27</v>
          </cell>
          <cell r="P27">
            <v>120</v>
          </cell>
          <cell r="Q27">
            <v>8</v>
          </cell>
          <cell r="R27">
            <v>15</v>
          </cell>
          <cell r="S27">
            <v>18</v>
          </cell>
          <cell r="T27">
            <v>15</v>
          </cell>
          <cell r="U27">
            <v>17</v>
          </cell>
          <cell r="V27">
            <v>17</v>
          </cell>
          <cell r="W27">
            <v>0</v>
          </cell>
          <cell r="X27">
            <v>5</v>
          </cell>
          <cell r="Y27">
            <v>5</v>
          </cell>
          <cell r="Z27">
            <v>5</v>
          </cell>
          <cell r="AA27">
            <v>20</v>
          </cell>
          <cell r="AB27">
            <v>22</v>
          </cell>
          <cell r="AC27">
            <v>22</v>
          </cell>
          <cell r="AD27">
            <v>15</v>
          </cell>
          <cell r="AE27">
            <v>49</v>
          </cell>
          <cell r="AF27">
            <v>41</v>
          </cell>
          <cell r="AG27">
            <v>105</v>
          </cell>
          <cell r="AH27" t="str">
            <v>a16</v>
          </cell>
          <cell r="AI27">
            <v>4</v>
          </cell>
          <cell r="AJ27" t="str">
            <v xml:space="preserve"> </v>
          </cell>
          <cell r="AK27" t="str">
            <v xml:space="preserve"> </v>
          </cell>
          <cell r="AL27">
            <v>43</v>
          </cell>
        </row>
        <row r="28">
          <cell r="A28" t="str">
            <v>-</v>
          </cell>
          <cell r="B28">
            <v>0</v>
          </cell>
          <cell r="C28">
            <v>0</v>
          </cell>
          <cell r="D28">
            <v>0</v>
          </cell>
          <cell r="E28">
            <v>20</v>
          </cell>
          <cell r="F28" t="str">
            <v>槙塚台保育園</v>
          </cell>
          <cell r="G28" t="str">
            <v>槙塚こども園</v>
          </cell>
          <cell r="H28" t="str">
            <v>南区</v>
          </cell>
          <cell r="I28" t="str">
            <v>幼保連携型</v>
          </cell>
          <cell r="J28">
            <v>10</v>
          </cell>
          <cell r="K28">
            <v>15</v>
          </cell>
          <cell r="L28">
            <v>18</v>
          </cell>
          <cell r="M28">
            <v>24</v>
          </cell>
          <cell r="N28">
            <v>26</v>
          </cell>
          <cell r="O28">
            <v>27</v>
          </cell>
          <cell r="P28">
            <v>120</v>
          </cell>
          <cell r="Q28">
            <v>8</v>
          </cell>
          <cell r="R28">
            <v>15</v>
          </cell>
          <cell r="S28">
            <v>18</v>
          </cell>
          <cell r="T28">
            <v>15</v>
          </cell>
          <cell r="U28">
            <v>17</v>
          </cell>
          <cell r="V28">
            <v>17</v>
          </cell>
          <cell r="W28">
            <v>0</v>
          </cell>
          <cell r="X28">
            <v>5</v>
          </cell>
          <cell r="Y28">
            <v>4</v>
          </cell>
          <cell r="Z28">
            <v>5</v>
          </cell>
          <cell r="AA28">
            <v>20</v>
          </cell>
          <cell r="AB28">
            <v>21</v>
          </cell>
          <cell r="AC28">
            <v>22</v>
          </cell>
          <cell r="AD28">
            <v>14</v>
          </cell>
          <cell r="AE28">
            <v>49</v>
          </cell>
          <cell r="AF28">
            <v>41</v>
          </cell>
          <cell r="AG28">
            <v>104</v>
          </cell>
          <cell r="AH28" t="e">
            <v>#N/A</v>
          </cell>
          <cell r="AI28">
            <v>4</v>
          </cell>
          <cell r="AJ28" t="str">
            <v xml:space="preserve"> </v>
          </cell>
          <cell r="AK28" t="str">
            <v xml:space="preserve"> </v>
          </cell>
          <cell r="AL28">
            <v>43</v>
          </cell>
        </row>
        <row r="29">
          <cell r="A29" t="str">
            <v>-</v>
          </cell>
          <cell r="B29">
            <v>0</v>
          </cell>
          <cell r="C29">
            <v>0</v>
          </cell>
          <cell r="D29">
            <v>0</v>
          </cell>
          <cell r="E29">
            <v>0</v>
          </cell>
          <cell r="F29">
            <v>0</v>
          </cell>
          <cell r="G29">
            <v>0</v>
          </cell>
          <cell r="H29" t="str">
            <v>【大阪市】</v>
          </cell>
          <cell r="I29" t="str">
            <v>幼保連携型</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1</v>
          </cell>
          <cell r="Z29">
            <v>0</v>
          </cell>
          <cell r="AA29">
            <v>0</v>
          </cell>
          <cell r="AB29">
            <v>1</v>
          </cell>
          <cell r="AC29">
            <v>0</v>
          </cell>
          <cell r="AD29">
            <v>1</v>
          </cell>
          <cell r="AE29">
            <v>0</v>
          </cell>
          <cell r="AF29">
            <v>0</v>
          </cell>
          <cell r="AG29">
            <v>1</v>
          </cell>
          <cell r="AH29" t="e">
            <v>#N/A</v>
          </cell>
          <cell r="AI29">
            <v>1</v>
          </cell>
          <cell r="AJ29" t="str">
            <v xml:space="preserve"> </v>
          </cell>
          <cell r="AK29" t="str">
            <v xml:space="preserve"> </v>
          </cell>
          <cell r="AL29">
            <v>0</v>
          </cell>
        </row>
        <row r="30">
          <cell r="A30" t="str">
            <v>a17</v>
          </cell>
          <cell r="B30">
            <v>21</v>
          </cell>
          <cell r="C30" t="str">
            <v>つくし保育園　</v>
          </cell>
          <cell r="E30">
            <v>21</v>
          </cell>
          <cell r="F30" t="str">
            <v>つくし保育園</v>
          </cell>
          <cell r="G30">
            <v>0</v>
          </cell>
          <cell r="H30" t="str">
            <v>中区</v>
          </cell>
          <cell r="I30" t="str">
            <v>幼保連携型</v>
          </cell>
          <cell r="J30">
            <v>30</v>
          </cell>
          <cell r="K30">
            <v>33</v>
          </cell>
          <cell r="L30">
            <v>38</v>
          </cell>
          <cell r="M30">
            <v>40</v>
          </cell>
          <cell r="N30">
            <v>42</v>
          </cell>
          <cell r="O30">
            <v>42</v>
          </cell>
          <cell r="P30">
            <v>225</v>
          </cell>
          <cell r="Q30">
            <v>30</v>
          </cell>
          <cell r="R30">
            <v>33</v>
          </cell>
          <cell r="S30">
            <v>38</v>
          </cell>
          <cell r="T30">
            <v>40</v>
          </cell>
          <cell r="U30">
            <v>42</v>
          </cell>
          <cell r="V30">
            <v>42</v>
          </cell>
          <cell r="W30">
            <v>0</v>
          </cell>
          <cell r="X30">
            <v>0</v>
          </cell>
          <cell r="Y30">
            <v>0</v>
          </cell>
          <cell r="Z30">
            <v>0</v>
          </cell>
          <cell r="AA30">
            <v>40</v>
          </cell>
          <cell r="AB30">
            <v>42</v>
          </cell>
          <cell r="AC30">
            <v>42</v>
          </cell>
          <cell r="AD30">
            <v>0</v>
          </cell>
          <cell r="AE30">
            <v>124</v>
          </cell>
          <cell r="AF30">
            <v>101</v>
          </cell>
          <cell r="AG30">
            <v>225</v>
          </cell>
          <cell r="AH30" t="str">
            <v>a17</v>
          </cell>
          <cell r="AI30">
            <v>0</v>
          </cell>
          <cell r="AJ30">
            <v>0</v>
          </cell>
          <cell r="AK30">
            <v>124</v>
          </cell>
          <cell r="AL30">
            <v>101</v>
          </cell>
        </row>
        <row r="31">
          <cell r="A31" t="str">
            <v>a18</v>
          </cell>
          <cell r="B31">
            <v>22</v>
          </cell>
          <cell r="C31" t="str">
            <v>北野田保育園　</v>
          </cell>
          <cell r="E31">
            <v>22</v>
          </cell>
          <cell r="F31" t="str">
            <v>北野田保育園</v>
          </cell>
          <cell r="G31">
            <v>0</v>
          </cell>
          <cell r="H31" t="str">
            <v>東区</v>
          </cell>
          <cell r="I31" t="str">
            <v>幼保連携型</v>
          </cell>
          <cell r="J31">
            <v>24</v>
          </cell>
          <cell r="K31">
            <v>36</v>
          </cell>
          <cell r="L31">
            <v>40</v>
          </cell>
          <cell r="M31">
            <v>40</v>
          </cell>
          <cell r="N31">
            <v>40</v>
          </cell>
          <cell r="O31">
            <v>40</v>
          </cell>
          <cell r="P31">
            <v>220</v>
          </cell>
          <cell r="Q31">
            <v>24</v>
          </cell>
          <cell r="R31">
            <v>36</v>
          </cell>
          <cell r="S31">
            <v>40</v>
          </cell>
          <cell r="T31">
            <v>40</v>
          </cell>
          <cell r="U31">
            <v>40</v>
          </cell>
          <cell r="V31">
            <v>40</v>
          </cell>
          <cell r="W31">
            <v>0</v>
          </cell>
          <cell r="X31">
            <v>0</v>
          </cell>
          <cell r="Y31">
            <v>0</v>
          </cell>
          <cell r="Z31">
            <v>0</v>
          </cell>
          <cell r="AA31">
            <v>40</v>
          </cell>
          <cell r="AB31">
            <v>40</v>
          </cell>
          <cell r="AC31">
            <v>40</v>
          </cell>
          <cell r="AD31">
            <v>0</v>
          </cell>
          <cell r="AE31">
            <v>120</v>
          </cell>
          <cell r="AF31">
            <v>100</v>
          </cell>
          <cell r="AG31">
            <v>220</v>
          </cell>
          <cell r="AH31" t="str">
            <v>a18</v>
          </cell>
          <cell r="AI31">
            <v>0</v>
          </cell>
          <cell r="AJ31">
            <v>0</v>
          </cell>
          <cell r="AK31">
            <v>120</v>
          </cell>
          <cell r="AL31">
            <v>100</v>
          </cell>
        </row>
        <row r="32">
          <cell r="A32" t="str">
            <v>a19</v>
          </cell>
          <cell r="B32">
            <v>23</v>
          </cell>
          <cell r="C32" t="str">
            <v>ひなぎく保育園</v>
          </cell>
          <cell r="E32">
            <v>23</v>
          </cell>
          <cell r="F32" t="str">
            <v>ひなぎく保育園</v>
          </cell>
          <cell r="G32" t="str">
            <v>ひなぎくこども園</v>
          </cell>
          <cell r="H32" t="str">
            <v>南区</v>
          </cell>
          <cell r="I32" t="str">
            <v>幼保連携型</v>
          </cell>
          <cell r="J32">
            <v>9</v>
          </cell>
          <cell r="K32">
            <v>14</v>
          </cell>
          <cell r="L32">
            <v>23</v>
          </cell>
          <cell r="M32">
            <v>28</v>
          </cell>
          <cell r="N32">
            <v>28</v>
          </cell>
          <cell r="O32">
            <v>28</v>
          </cell>
          <cell r="P32">
            <v>130</v>
          </cell>
          <cell r="Q32">
            <v>9</v>
          </cell>
          <cell r="R32">
            <v>14</v>
          </cell>
          <cell r="S32">
            <v>23</v>
          </cell>
          <cell r="T32">
            <v>27</v>
          </cell>
          <cell r="U32">
            <v>27</v>
          </cell>
          <cell r="V32">
            <v>27</v>
          </cell>
          <cell r="W32">
            <v>0</v>
          </cell>
          <cell r="X32">
            <v>1</v>
          </cell>
          <cell r="Y32">
            <v>1</v>
          </cell>
          <cell r="Z32">
            <v>1</v>
          </cell>
          <cell r="AA32">
            <v>28</v>
          </cell>
          <cell r="AB32">
            <v>28</v>
          </cell>
          <cell r="AC32">
            <v>28</v>
          </cell>
          <cell r="AD32">
            <v>3</v>
          </cell>
          <cell r="AE32">
            <v>81</v>
          </cell>
          <cell r="AF32">
            <v>46</v>
          </cell>
          <cell r="AG32">
            <v>130</v>
          </cell>
          <cell r="AH32" t="str">
            <v>a19</v>
          </cell>
          <cell r="AI32">
            <v>0</v>
          </cell>
          <cell r="AJ32">
            <v>3</v>
          </cell>
          <cell r="AK32">
            <v>81</v>
          </cell>
          <cell r="AL32">
            <v>46</v>
          </cell>
        </row>
        <row r="33">
          <cell r="A33" t="str">
            <v>a20</v>
          </cell>
          <cell r="B33">
            <v>24</v>
          </cell>
          <cell r="C33" t="str">
            <v>ときわ保育園　</v>
          </cell>
          <cell r="E33">
            <v>24</v>
          </cell>
          <cell r="F33" t="str">
            <v>ときわ保育園</v>
          </cell>
          <cell r="G33" t="str">
            <v>ときわこども園</v>
          </cell>
          <cell r="H33" t="str">
            <v>北区</v>
          </cell>
          <cell r="I33" t="str">
            <v>幼保連携型</v>
          </cell>
          <cell r="J33">
            <v>18</v>
          </cell>
          <cell r="K33">
            <v>22</v>
          </cell>
          <cell r="L33">
            <v>25</v>
          </cell>
          <cell r="M33">
            <v>26</v>
          </cell>
          <cell r="N33">
            <v>27</v>
          </cell>
          <cell r="O33">
            <v>27</v>
          </cell>
          <cell r="P33">
            <v>145</v>
          </cell>
          <cell r="Q33">
            <v>18</v>
          </cell>
          <cell r="R33">
            <v>22</v>
          </cell>
          <cell r="S33">
            <v>25</v>
          </cell>
          <cell r="T33">
            <v>25</v>
          </cell>
          <cell r="U33">
            <v>25</v>
          </cell>
          <cell r="V33">
            <v>25</v>
          </cell>
          <cell r="W33">
            <v>0</v>
          </cell>
          <cell r="X33">
            <v>1</v>
          </cell>
          <cell r="Y33">
            <v>2</v>
          </cell>
          <cell r="Z33">
            <v>2</v>
          </cell>
          <cell r="AA33">
            <v>26</v>
          </cell>
          <cell r="AB33">
            <v>27</v>
          </cell>
          <cell r="AC33">
            <v>27</v>
          </cell>
          <cell r="AD33">
            <v>5</v>
          </cell>
          <cell r="AE33">
            <v>75</v>
          </cell>
          <cell r="AF33">
            <v>65</v>
          </cell>
          <cell r="AG33">
            <v>145</v>
          </cell>
          <cell r="AH33" t="str">
            <v>a20</v>
          </cell>
          <cell r="AI33">
            <v>0</v>
          </cell>
          <cell r="AJ33">
            <v>5</v>
          </cell>
          <cell r="AK33">
            <v>75</v>
          </cell>
          <cell r="AL33">
            <v>65</v>
          </cell>
        </row>
        <row r="34">
          <cell r="A34" t="str">
            <v>a21</v>
          </cell>
          <cell r="B34">
            <v>25</v>
          </cell>
          <cell r="C34" t="str">
            <v>八田荘保育園　</v>
          </cell>
          <cell r="E34">
            <v>25</v>
          </cell>
          <cell r="F34" t="str">
            <v>八田荘保育園</v>
          </cell>
          <cell r="G34">
            <v>0</v>
          </cell>
          <cell r="H34" t="str">
            <v>中区</v>
          </cell>
          <cell r="I34" t="str">
            <v>幼保連携型</v>
          </cell>
          <cell r="J34">
            <v>15</v>
          </cell>
          <cell r="K34">
            <v>20</v>
          </cell>
          <cell r="L34">
            <v>24</v>
          </cell>
          <cell r="M34">
            <v>39</v>
          </cell>
          <cell r="N34">
            <v>49</v>
          </cell>
          <cell r="O34">
            <v>49</v>
          </cell>
          <cell r="P34">
            <v>196</v>
          </cell>
          <cell r="Q34">
            <v>15</v>
          </cell>
          <cell r="R34">
            <v>20</v>
          </cell>
          <cell r="S34">
            <v>24</v>
          </cell>
          <cell r="T34">
            <v>34</v>
          </cell>
          <cell r="U34">
            <v>44</v>
          </cell>
          <cell r="V34">
            <v>44</v>
          </cell>
          <cell r="W34">
            <v>0</v>
          </cell>
          <cell r="X34">
            <v>5</v>
          </cell>
          <cell r="Y34">
            <v>5</v>
          </cell>
          <cell r="Z34">
            <v>5</v>
          </cell>
          <cell r="AA34">
            <v>39</v>
          </cell>
          <cell r="AB34">
            <v>49</v>
          </cell>
          <cell r="AC34">
            <v>49</v>
          </cell>
          <cell r="AD34">
            <v>15</v>
          </cell>
          <cell r="AE34">
            <v>122</v>
          </cell>
          <cell r="AF34">
            <v>59</v>
          </cell>
          <cell r="AG34">
            <v>196</v>
          </cell>
          <cell r="AH34" t="str">
            <v>a21</v>
          </cell>
          <cell r="AI34">
            <v>0</v>
          </cell>
          <cell r="AJ34">
            <v>15</v>
          </cell>
          <cell r="AK34">
            <v>122</v>
          </cell>
          <cell r="AL34">
            <v>59</v>
          </cell>
        </row>
        <row r="35">
          <cell r="A35" t="str">
            <v>a22</v>
          </cell>
          <cell r="B35" t="str">
            <v>25（分）</v>
          </cell>
          <cell r="C35" t="str">
            <v>八田荘保育園　分園</v>
          </cell>
          <cell r="E35" t="str">
            <v>25（分）</v>
          </cell>
          <cell r="F35" t="str">
            <v>八田荘保育園分園</v>
          </cell>
          <cell r="G35">
            <v>0</v>
          </cell>
          <cell r="H35" t="str">
            <v>中区</v>
          </cell>
          <cell r="I35" t="str">
            <v>幼保連携型</v>
          </cell>
          <cell r="J35">
            <v>0</v>
          </cell>
          <cell r="K35">
            <v>15</v>
          </cell>
          <cell r="L35">
            <v>15</v>
          </cell>
          <cell r="M35">
            <v>0</v>
          </cell>
          <cell r="N35">
            <v>0</v>
          </cell>
          <cell r="O35">
            <v>0</v>
          </cell>
          <cell r="P35">
            <v>30</v>
          </cell>
          <cell r="Q35">
            <v>0</v>
          </cell>
          <cell r="R35">
            <v>15</v>
          </cell>
          <cell r="S35">
            <v>15</v>
          </cell>
          <cell r="T35">
            <v>0</v>
          </cell>
          <cell r="U35">
            <v>0</v>
          </cell>
          <cell r="V35">
            <v>0</v>
          </cell>
          <cell r="W35">
            <v>0</v>
          </cell>
          <cell r="X35">
            <v>0</v>
          </cell>
          <cell r="Y35">
            <v>0</v>
          </cell>
          <cell r="Z35">
            <v>0</v>
          </cell>
          <cell r="AA35">
            <v>0</v>
          </cell>
          <cell r="AB35">
            <v>0</v>
          </cell>
          <cell r="AC35">
            <v>0</v>
          </cell>
          <cell r="AD35">
            <v>0</v>
          </cell>
          <cell r="AE35">
            <v>0</v>
          </cell>
          <cell r="AF35">
            <v>30</v>
          </cell>
          <cell r="AG35">
            <v>30</v>
          </cell>
          <cell r="AH35" t="str">
            <v>a22</v>
          </cell>
          <cell r="AI35">
            <v>0</v>
          </cell>
          <cell r="AJ35">
            <v>0</v>
          </cell>
          <cell r="AK35">
            <v>0</v>
          </cell>
          <cell r="AL35">
            <v>30</v>
          </cell>
        </row>
        <row r="36">
          <cell r="A36" t="str">
            <v>a23</v>
          </cell>
          <cell r="B36">
            <v>26</v>
          </cell>
          <cell r="C36" t="str">
            <v>竹城台東保育園</v>
          </cell>
          <cell r="E36">
            <v>26</v>
          </cell>
          <cell r="F36" t="str">
            <v>竹城台東保育園</v>
          </cell>
          <cell r="G36">
            <v>0</v>
          </cell>
          <cell r="H36" t="str">
            <v>南区</v>
          </cell>
          <cell r="I36" t="str">
            <v>幼保連携型</v>
          </cell>
          <cell r="J36">
            <v>12</v>
          </cell>
          <cell r="K36">
            <v>21</v>
          </cell>
          <cell r="L36">
            <v>24</v>
          </cell>
          <cell r="M36">
            <v>25</v>
          </cell>
          <cell r="N36">
            <v>28</v>
          </cell>
          <cell r="O36">
            <v>30</v>
          </cell>
          <cell r="P36">
            <v>140</v>
          </cell>
          <cell r="Q36">
            <v>12</v>
          </cell>
          <cell r="R36">
            <v>21</v>
          </cell>
          <cell r="S36">
            <v>24</v>
          </cell>
          <cell r="T36">
            <v>25</v>
          </cell>
          <cell r="U36">
            <v>26</v>
          </cell>
          <cell r="V36">
            <v>27</v>
          </cell>
          <cell r="W36">
            <v>0</v>
          </cell>
          <cell r="X36">
            <v>0</v>
          </cell>
          <cell r="Y36">
            <v>2</v>
          </cell>
          <cell r="Z36">
            <v>3</v>
          </cell>
          <cell r="AA36">
            <v>25</v>
          </cell>
          <cell r="AB36">
            <v>28</v>
          </cell>
          <cell r="AC36">
            <v>30</v>
          </cell>
          <cell r="AD36">
            <v>5</v>
          </cell>
          <cell r="AE36">
            <v>78</v>
          </cell>
          <cell r="AF36">
            <v>57</v>
          </cell>
          <cell r="AG36">
            <v>140</v>
          </cell>
          <cell r="AH36" t="str">
            <v>a23</v>
          </cell>
          <cell r="AI36">
            <v>0</v>
          </cell>
          <cell r="AJ36">
            <v>5</v>
          </cell>
          <cell r="AK36">
            <v>78</v>
          </cell>
          <cell r="AL36">
            <v>57</v>
          </cell>
        </row>
        <row r="37">
          <cell r="A37" t="str">
            <v>a24</v>
          </cell>
          <cell r="B37">
            <v>27</v>
          </cell>
          <cell r="C37" t="str">
            <v>中百舌鳥保育園</v>
          </cell>
          <cell r="E37">
            <v>27</v>
          </cell>
          <cell r="F37" t="str">
            <v>中百舌鳥保育園</v>
          </cell>
          <cell r="G37">
            <v>0</v>
          </cell>
          <cell r="H37" t="str">
            <v>北区</v>
          </cell>
          <cell r="I37" t="str">
            <v>幼保連携型</v>
          </cell>
          <cell r="J37">
            <v>10</v>
          </cell>
          <cell r="K37">
            <v>28</v>
          </cell>
          <cell r="L37">
            <v>28</v>
          </cell>
          <cell r="M37">
            <v>30</v>
          </cell>
          <cell r="N37">
            <v>30</v>
          </cell>
          <cell r="O37">
            <v>30</v>
          </cell>
          <cell r="P37">
            <v>156</v>
          </cell>
          <cell r="Q37">
            <v>9</v>
          </cell>
          <cell r="R37">
            <v>28</v>
          </cell>
          <cell r="S37">
            <v>28</v>
          </cell>
          <cell r="T37">
            <v>28</v>
          </cell>
          <cell r="U37">
            <v>28</v>
          </cell>
          <cell r="V37">
            <v>29</v>
          </cell>
          <cell r="W37">
            <v>0</v>
          </cell>
          <cell r="X37">
            <v>2</v>
          </cell>
          <cell r="Y37">
            <v>2</v>
          </cell>
          <cell r="Z37">
            <v>2</v>
          </cell>
          <cell r="AA37">
            <v>30</v>
          </cell>
          <cell r="AB37">
            <v>30</v>
          </cell>
          <cell r="AC37">
            <v>31</v>
          </cell>
          <cell r="AD37">
            <v>6</v>
          </cell>
          <cell r="AE37">
            <v>85</v>
          </cell>
          <cell r="AF37">
            <v>65</v>
          </cell>
          <cell r="AG37">
            <v>156</v>
          </cell>
          <cell r="AH37" t="str">
            <v>a24</v>
          </cell>
          <cell r="AI37">
            <v>2</v>
          </cell>
          <cell r="AJ37" t="str">
            <v xml:space="preserve"> </v>
          </cell>
          <cell r="AK37" t="str">
            <v xml:space="preserve"> </v>
          </cell>
          <cell r="AL37">
            <v>66</v>
          </cell>
        </row>
        <row r="38">
          <cell r="A38" t="str">
            <v>a25</v>
          </cell>
          <cell r="B38">
            <v>28</v>
          </cell>
          <cell r="C38" t="str">
            <v>赤坂台保育園　</v>
          </cell>
          <cell r="E38">
            <v>28</v>
          </cell>
          <cell r="F38" t="str">
            <v>赤坂台保育園</v>
          </cell>
          <cell r="G38">
            <v>0</v>
          </cell>
          <cell r="H38" t="str">
            <v>南区</v>
          </cell>
          <cell r="I38" t="str">
            <v>幼保連携型</v>
          </cell>
          <cell r="J38">
            <v>9</v>
          </cell>
          <cell r="K38">
            <v>18</v>
          </cell>
          <cell r="L38">
            <v>20</v>
          </cell>
          <cell r="M38">
            <v>20</v>
          </cell>
          <cell r="N38">
            <v>25</v>
          </cell>
          <cell r="O38">
            <v>28</v>
          </cell>
          <cell r="P38">
            <v>120</v>
          </cell>
          <cell r="Q38">
            <v>9</v>
          </cell>
          <cell r="R38">
            <v>18</v>
          </cell>
          <cell r="S38">
            <v>20</v>
          </cell>
          <cell r="T38">
            <v>20</v>
          </cell>
          <cell r="U38">
            <v>25</v>
          </cell>
          <cell r="V38">
            <v>28</v>
          </cell>
          <cell r="W38">
            <v>0</v>
          </cell>
          <cell r="X38">
            <v>0</v>
          </cell>
          <cell r="Y38">
            <v>0</v>
          </cell>
          <cell r="Z38">
            <v>0</v>
          </cell>
          <cell r="AA38">
            <v>20</v>
          </cell>
          <cell r="AB38">
            <v>25</v>
          </cell>
          <cell r="AC38">
            <v>28</v>
          </cell>
          <cell r="AD38">
            <v>0</v>
          </cell>
          <cell r="AE38">
            <v>73</v>
          </cell>
          <cell r="AF38">
            <v>47</v>
          </cell>
          <cell r="AG38">
            <v>120</v>
          </cell>
          <cell r="AH38" t="str">
            <v>a25</v>
          </cell>
          <cell r="AI38">
            <v>0</v>
          </cell>
          <cell r="AJ38">
            <v>0</v>
          </cell>
          <cell r="AK38">
            <v>73</v>
          </cell>
          <cell r="AL38">
            <v>47</v>
          </cell>
        </row>
        <row r="39">
          <cell r="A39" t="str">
            <v>a26</v>
          </cell>
          <cell r="B39">
            <v>29</v>
          </cell>
          <cell r="C39" t="str">
            <v>鳳西保育園　　</v>
          </cell>
          <cell r="E39">
            <v>29</v>
          </cell>
          <cell r="F39" t="str">
            <v>鳳西保育園</v>
          </cell>
          <cell r="G39" t="str">
            <v>鳳西こども園</v>
          </cell>
          <cell r="H39" t="str">
            <v>西区</v>
          </cell>
          <cell r="I39" t="str">
            <v>幼保連携型</v>
          </cell>
          <cell r="J39">
            <v>9</v>
          </cell>
          <cell r="K39">
            <v>15</v>
          </cell>
          <cell r="L39">
            <v>20</v>
          </cell>
          <cell r="M39">
            <v>32</v>
          </cell>
          <cell r="N39">
            <v>32</v>
          </cell>
          <cell r="O39">
            <v>32</v>
          </cell>
          <cell r="P39">
            <v>140</v>
          </cell>
          <cell r="Q39">
            <v>9</v>
          </cell>
          <cell r="R39">
            <v>15</v>
          </cell>
          <cell r="S39">
            <v>20</v>
          </cell>
          <cell r="T39">
            <v>31</v>
          </cell>
          <cell r="U39">
            <v>31</v>
          </cell>
          <cell r="V39">
            <v>31</v>
          </cell>
          <cell r="W39">
            <v>0</v>
          </cell>
          <cell r="X39">
            <v>1</v>
          </cell>
          <cell r="Y39">
            <v>1</v>
          </cell>
          <cell r="Z39">
            <v>1</v>
          </cell>
          <cell r="AA39">
            <v>32</v>
          </cell>
          <cell r="AB39">
            <v>32</v>
          </cell>
          <cell r="AC39">
            <v>32</v>
          </cell>
          <cell r="AD39">
            <v>3</v>
          </cell>
          <cell r="AE39">
            <v>93</v>
          </cell>
          <cell r="AF39">
            <v>44</v>
          </cell>
          <cell r="AG39">
            <v>140</v>
          </cell>
          <cell r="AH39" t="str">
            <v>a26</v>
          </cell>
          <cell r="AI39">
            <v>0</v>
          </cell>
          <cell r="AJ39">
            <v>3</v>
          </cell>
          <cell r="AK39">
            <v>93</v>
          </cell>
          <cell r="AL39">
            <v>44</v>
          </cell>
        </row>
        <row r="40">
          <cell r="A40" t="str">
            <v>a27</v>
          </cell>
          <cell r="B40" t="str">
            <v>29（分）</v>
          </cell>
          <cell r="C40" t="str">
            <v>鳳西保育園　分園</v>
          </cell>
          <cell r="E40" t="str">
            <v>29（分）</v>
          </cell>
          <cell r="F40" t="str">
            <v>鳳西保育園分園</v>
          </cell>
          <cell r="G40" t="str">
            <v>鳳西こども園分園</v>
          </cell>
          <cell r="H40" t="str">
            <v>西区</v>
          </cell>
          <cell r="I40" t="str">
            <v>幼保連携型</v>
          </cell>
          <cell r="J40">
            <v>6</v>
          </cell>
          <cell r="K40">
            <v>12</v>
          </cell>
          <cell r="L40">
            <v>12</v>
          </cell>
          <cell r="M40">
            <v>0</v>
          </cell>
          <cell r="N40">
            <v>0</v>
          </cell>
          <cell r="O40">
            <v>0</v>
          </cell>
          <cell r="P40">
            <v>30</v>
          </cell>
          <cell r="Q40">
            <v>6</v>
          </cell>
          <cell r="R40">
            <v>12</v>
          </cell>
          <cell r="S40">
            <v>12</v>
          </cell>
          <cell r="T40">
            <v>0</v>
          </cell>
          <cell r="U40">
            <v>0</v>
          </cell>
          <cell r="V40">
            <v>0</v>
          </cell>
          <cell r="W40">
            <v>0</v>
          </cell>
          <cell r="X40">
            <v>0</v>
          </cell>
          <cell r="Y40">
            <v>0</v>
          </cell>
          <cell r="Z40">
            <v>0</v>
          </cell>
          <cell r="AA40">
            <v>0</v>
          </cell>
          <cell r="AB40">
            <v>0</v>
          </cell>
          <cell r="AC40">
            <v>0</v>
          </cell>
          <cell r="AD40">
            <v>0</v>
          </cell>
          <cell r="AE40">
            <v>0</v>
          </cell>
          <cell r="AF40">
            <v>30</v>
          </cell>
          <cell r="AG40">
            <v>30</v>
          </cell>
          <cell r="AH40" t="str">
            <v>a27</v>
          </cell>
          <cell r="AI40">
            <v>0</v>
          </cell>
          <cell r="AJ40">
            <v>0</v>
          </cell>
          <cell r="AK40">
            <v>0</v>
          </cell>
          <cell r="AL40">
            <v>30</v>
          </cell>
        </row>
        <row r="41">
          <cell r="A41" t="str">
            <v>a28</v>
          </cell>
          <cell r="B41">
            <v>30</v>
          </cell>
          <cell r="C41" t="str">
            <v>鈴ノ宮保育園　</v>
          </cell>
          <cell r="E41">
            <v>30</v>
          </cell>
          <cell r="F41" t="str">
            <v>鈴ノ宮保育園</v>
          </cell>
          <cell r="G41">
            <v>0</v>
          </cell>
          <cell r="H41" t="str">
            <v>西区</v>
          </cell>
          <cell r="I41" t="str">
            <v>幼保連携型</v>
          </cell>
          <cell r="J41">
            <v>12</v>
          </cell>
          <cell r="K41">
            <v>22</v>
          </cell>
          <cell r="L41">
            <v>24</v>
          </cell>
          <cell r="M41">
            <v>27</v>
          </cell>
          <cell r="N41">
            <v>27</v>
          </cell>
          <cell r="O41">
            <v>28</v>
          </cell>
          <cell r="P41">
            <v>140</v>
          </cell>
          <cell r="Q41">
            <v>12</v>
          </cell>
          <cell r="R41">
            <v>22</v>
          </cell>
          <cell r="S41">
            <v>24</v>
          </cell>
          <cell r="T41">
            <v>24</v>
          </cell>
          <cell r="U41">
            <v>24</v>
          </cell>
          <cell r="V41">
            <v>24</v>
          </cell>
          <cell r="W41">
            <v>0</v>
          </cell>
          <cell r="X41">
            <v>3</v>
          </cell>
          <cell r="Y41">
            <v>3</v>
          </cell>
          <cell r="Z41">
            <v>4</v>
          </cell>
          <cell r="AA41">
            <v>27</v>
          </cell>
          <cell r="AB41">
            <v>27</v>
          </cell>
          <cell r="AC41">
            <v>28</v>
          </cell>
          <cell r="AD41">
            <v>10</v>
          </cell>
          <cell r="AE41">
            <v>72</v>
          </cell>
          <cell r="AF41">
            <v>58</v>
          </cell>
          <cell r="AG41">
            <v>140</v>
          </cell>
          <cell r="AH41" t="str">
            <v>a28</v>
          </cell>
          <cell r="AI41">
            <v>0</v>
          </cell>
          <cell r="AJ41">
            <v>10</v>
          </cell>
          <cell r="AK41">
            <v>72</v>
          </cell>
          <cell r="AL41">
            <v>58</v>
          </cell>
        </row>
        <row r="42">
          <cell r="A42" t="str">
            <v>a29</v>
          </cell>
          <cell r="B42">
            <v>31</v>
          </cell>
          <cell r="C42" t="str">
            <v>わんぱく保育園</v>
          </cell>
          <cell r="E42">
            <v>31</v>
          </cell>
          <cell r="F42" t="str">
            <v>わんぱく保育園</v>
          </cell>
          <cell r="G42">
            <v>0</v>
          </cell>
          <cell r="H42" t="str">
            <v>北区</v>
          </cell>
          <cell r="I42" t="str">
            <v>幼保連携型</v>
          </cell>
          <cell r="J42">
            <v>12</v>
          </cell>
          <cell r="K42">
            <v>15</v>
          </cell>
          <cell r="L42">
            <v>18</v>
          </cell>
          <cell r="M42">
            <v>27</v>
          </cell>
          <cell r="N42">
            <v>26</v>
          </cell>
          <cell r="O42">
            <v>25</v>
          </cell>
          <cell r="P42">
            <v>123</v>
          </cell>
          <cell r="Q42">
            <v>12</v>
          </cell>
          <cell r="R42">
            <v>15</v>
          </cell>
          <cell r="S42">
            <v>18</v>
          </cell>
          <cell r="T42">
            <v>25</v>
          </cell>
          <cell r="U42">
            <v>25</v>
          </cell>
          <cell r="V42">
            <v>25</v>
          </cell>
          <cell r="W42">
            <v>0</v>
          </cell>
          <cell r="X42">
            <v>2</v>
          </cell>
          <cell r="Y42">
            <v>1</v>
          </cell>
          <cell r="Z42">
            <v>0</v>
          </cell>
          <cell r="AA42">
            <v>27</v>
          </cell>
          <cell r="AB42">
            <v>26</v>
          </cell>
          <cell r="AC42">
            <v>25</v>
          </cell>
          <cell r="AD42">
            <v>3</v>
          </cell>
          <cell r="AE42">
            <v>75</v>
          </cell>
          <cell r="AF42">
            <v>45</v>
          </cell>
          <cell r="AG42">
            <v>123</v>
          </cell>
          <cell r="AH42" t="str">
            <v>a29</v>
          </cell>
          <cell r="AI42">
            <v>0</v>
          </cell>
          <cell r="AJ42">
            <v>3</v>
          </cell>
          <cell r="AK42">
            <v>75</v>
          </cell>
          <cell r="AL42">
            <v>45</v>
          </cell>
        </row>
        <row r="43">
          <cell r="A43" t="str">
            <v>a30</v>
          </cell>
          <cell r="B43" t="str">
            <v>31（分）</v>
          </cell>
          <cell r="C43" t="str">
            <v>わんぱく保育園　分園</v>
          </cell>
          <cell r="E43" t="str">
            <v>31（分）</v>
          </cell>
          <cell r="F43" t="str">
            <v>わんぱく保育園分園</v>
          </cell>
          <cell r="G43">
            <v>0</v>
          </cell>
          <cell r="H43" t="str">
            <v>北区</v>
          </cell>
          <cell r="I43" t="str">
            <v>幼保連携型</v>
          </cell>
          <cell r="J43">
            <v>6</v>
          </cell>
          <cell r="K43">
            <v>12</v>
          </cell>
          <cell r="L43">
            <v>12</v>
          </cell>
          <cell r="M43">
            <v>0</v>
          </cell>
          <cell r="N43">
            <v>0</v>
          </cell>
          <cell r="O43">
            <v>0</v>
          </cell>
          <cell r="P43">
            <v>30</v>
          </cell>
          <cell r="Q43">
            <v>6</v>
          </cell>
          <cell r="R43">
            <v>12</v>
          </cell>
          <cell r="S43">
            <v>12</v>
          </cell>
          <cell r="T43">
            <v>0</v>
          </cell>
          <cell r="U43">
            <v>0</v>
          </cell>
          <cell r="V43">
            <v>0</v>
          </cell>
          <cell r="W43">
            <v>0</v>
          </cell>
          <cell r="X43">
            <v>0</v>
          </cell>
          <cell r="Y43">
            <v>0</v>
          </cell>
          <cell r="Z43">
            <v>0</v>
          </cell>
          <cell r="AA43">
            <v>0</v>
          </cell>
          <cell r="AB43">
            <v>0</v>
          </cell>
          <cell r="AC43">
            <v>0</v>
          </cell>
          <cell r="AD43">
            <v>0</v>
          </cell>
          <cell r="AE43">
            <v>0</v>
          </cell>
          <cell r="AF43">
            <v>30</v>
          </cell>
          <cell r="AG43">
            <v>30</v>
          </cell>
          <cell r="AH43" t="str">
            <v>a30</v>
          </cell>
          <cell r="AI43">
            <v>0</v>
          </cell>
          <cell r="AJ43">
            <v>0</v>
          </cell>
          <cell r="AK43">
            <v>0</v>
          </cell>
          <cell r="AL43">
            <v>30</v>
          </cell>
        </row>
        <row r="44">
          <cell r="A44" t="str">
            <v>e4</v>
          </cell>
          <cell r="B44">
            <v>32</v>
          </cell>
          <cell r="C44" t="str">
            <v>いづみ保育園　</v>
          </cell>
          <cell r="E44">
            <v>32</v>
          </cell>
          <cell r="F44" t="str">
            <v>いづみ保育園</v>
          </cell>
          <cell r="G44">
            <v>0</v>
          </cell>
          <cell r="H44" t="str">
            <v>北区</v>
          </cell>
          <cell r="I44" t="str">
            <v>保育所</v>
          </cell>
          <cell r="J44">
            <v>9</v>
          </cell>
          <cell r="K44">
            <v>15</v>
          </cell>
          <cell r="L44">
            <v>15</v>
          </cell>
          <cell r="M44">
            <v>17</v>
          </cell>
          <cell r="N44">
            <v>17</v>
          </cell>
          <cell r="O44">
            <v>17</v>
          </cell>
          <cell r="P44">
            <v>90</v>
          </cell>
          <cell r="Q44">
            <v>9</v>
          </cell>
          <cell r="R44">
            <v>15</v>
          </cell>
          <cell r="S44">
            <v>15</v>
          </cell>
          <cell r="T44">
            <v>17</v>
          </cell>
          <cell r="U44">
            <v>17</v>
          </cell>
          <cell r="V44">
            <v>17</v>
          </cell>
          <cell r="W44">
            <v>0</v>
          </cell>
          <cell r="X44">
            <v>0</v>
          </cell>
          <cell r="Y44">
            <v>0</v>
          </cell>
          <cell r="Z44">
            <v>0</v>
          </cell>
          <cell r="AA44">
            <v>17</v>
          </cell>
          <cell r="AB44">
            <v>17</v>
          </cell>
          <cell r="AC44">
            <v>17</v>
          </cell>
          <cell r="AD44">
            <v>0</v>
          </cell>
          <cell r="AE44">
            <v>51</v>
          </cell>
          <cell r="AF44">
            <v>39</v>
          </cell>
          <cell r="AG44">
            <v>90</v>
          </cell>
          <cell r="AH44" t="str">
            <v>e4</v>
          </cell>
          <cell r="AI44">
            <v>0</v>
          </cell>
          <cell r="AJ44">
            <v>0</v>
          </cell>
          <cell r="AK44">
            <v>51</v>
          </cell>
          <cell r="AL44">
            <v>39</v>
          </cell>
        </row>
        <row r="45">
          <cell r="A45" t="str">
            <v>a31</v>
          </cell>
          <cell r="B45">
            <v>33</v>
          </cell>
          <cell r="C45" t="str">
            <v>堺東保育園　　</v>
          </cell>
          <cell r="E45">
            <v>33</v>
          </cell>
          <cell r="F45" t="str">
            <v>堺東保育園</v>
          </cell>
          <cell r="G45">
            <v>0</v>
          </cell>
          <cell r="H45" t="str">
            <v>堺区</v>
          </cell>
          <cell r="I45" t="str">
            <v>幼保連携型</v>
          </cell>
          <cell r="J45">
            <v>21</v>
          </cell>
          <cell r="K45">
            <v>24</v>
          </cell>
          <cell r="L45">
            <v>25</v>
          </cell>
          <cell r="M45">
            <v>26</v>
          </cell>
          <cell r="N45">
            <v>27</v>
          </cell>
          <cell r="O45">
            <v>27</v>
          </cell>
          <cell r="P45">
            <v>150</v>
          </cell>
          <cell r="Q45">
            <v>21</v>
          </cell>
          <cell r="R45">
            <v>24</v>
          </cell>
          <cell r="S45">
            <v>25</v>
          </cell>
          <cell r="T45">
            <v>26</v>
          </cell>
          <cell r="U45">
            <v>27</v>
          </cell>
          <cell r="V45">
            <v>27</v>
          </cell>
          <cell r="W45">
            <v>0</v>
          </cell>
          <cell r="X45">
            <v>0</v>
          </cell>
          <cell r="Y45">
            <v>0</v>
          </cell>
          <cell r="Z45">
            <v>0</v>
          </cell>
          <cell r="AA45">
            <v>26</v>
          </cell>
          <cell r="AB45">
            <v>27</v>
          </cell>
          <cell r="AC45">
            <v>27</v>
          </cell>
          <cell r="AD45">
            <v>0</v>
          </cell>
          <cell r="AE45">
            <v>80</v>
          </cell>
          <cell r="AF45">
            <v>70</v>
          </cell>
          <cell r="AG45">
            <v>150</v>
          </cell>
          <cell r="AH45" t="str">
            <v>a31</v>
          </cell>
          <cell r="AI45">
            <v>0</v>
          </cell>
          <cell r="AJ45">
            <v>0</v>
          </cell>
          <cell r="AK45">
            <v>80</v>
          </cell>
          <cell r="AL45">
            <v>70</v>
          </cell>
        </row>
        <row r="46">
          <cell r="A46" t="str">
            <v>a32</v>
          </cell>
          <cell r="B46">
            <v>34</v>
          </cell>
          <cell r="C46" t="str">
            <v>美木多いっちん保育園</v>
          </cell>
          <cell r="E46">
            <v>34</v>
          </cell>
          <cell r="F46" t="str">
            <v>美木多いっちん保育園</v>
          </cell>
          <cell r="G46" t="str">
            <v>みたみの森学園</v>
          </cell>
          <cell r="H46" t="str">
            <v>南区</v>
          </cell>
          <cell r="I46" t="str">
            <v>幼保連携型</v>
          </cell>
          <cell r="J46">
            <v>0</v>
          </cell>
          <cell r="K46">
            <v>15</v>
          </cell>
          <cell r="L46">
            <v>15</v>
          </cell>
          <cell r="M46">
            <v>30</v>
          </cell>
          <cell r="N46">
            <v>35</v>
          </cell>
          <cell r="O46">
            <v>35</v>
          </cell>
          <cell r="P46">
            <v>130</v>
          </cell>
          <cell r="Q46">
            <v>0</v>
          </cell>
          <cell r="R46">
            <v>15</v>
          </cell>
          <cell r="S46">
            <v>15</v>
          </cell>
          <cell r="T46">
            <v>30</v>
          </cell>
          <cell r="U46">
            <v>30</v>
          </cell>
          <cell r="V46">
            <v>30</v>
          </cell>
          <cell r="W46">
            <v>0</v>
          </cell>
          <cell r="X46">
            <v>0</v>
          </cell>
          <cell r="Y46">
            <v>5</v>
          </cell>
          <cell r="Z46">
            <v>5</v>
          </cell>
          <cell r="AA46">
            <v>30</v>
          </cell>
          <cell r="AB46">
            <v>35</v>
          </cell>
          <cell r="AC46">
            <v>35</v>
          </cell>
          <cell r="AD46">
            <v>10</v>
          </cell>
          <cell r="AE46">
            <v>90</v>
          </cell>
          <cell r="AF46">
            <v>30</v>
          </cell>
          <cell r="AG46">
            <v>130</v>
          </cell>
          <cell r="AH46" t="str">
            <v>a32</v>
          </cell>
          <cell r="AI46">
            <v>0</v>
          </cell>
          <cell r="AJ46">
            <v>10</v>
          </cell>
          <cell r="AK46">
            <v>90</v>
          </cell>
          <cell r="AL46">
            <v>30</v>
          </cell>
        </row>
        <row r="47">
          <cell r="A47" t="str">
            <v>a33</v>
          </cell>
          <cell r="B47" t="str">
            <v>34（分）</v>
          </cell>
          <cell r="C47" t="str">
            <v>ベビーセンターいっちん分園</v>
          </cell>
          <cell r="E47" t="str">
            <v>34（分）</v>
          </cell>
          <cell r="F47" t="str">
            <v>ベビーセンターいっちん分園</v>
          </cell>
          <cell r="G47">
            <v>0</v>
          </cell>
          <cell r="H47" t="str">
            <v>南区</v>
          </cell>
          <cell r="I47" t="str">
            <v>幼保連携型</v>
          </cell>
          <cell r="J47">
            <v>14</v>
          </cell>
          <cell r="K47">
            <v>15</v>
          </cell>
          <cell r="L47">
            <v>21</v>
          </cell>
          <cell r="M47">
            <v>0</v>
          </cell>
          <cell r="N47">
            <v>0</v>
          </cell>
          <cell r="O47">
            <v>0</v>
          </cell>
          <cell r="P47">
            <v>50</v>
          </cell>
          <cell r="Q47">
            <v>14</v>
          </cell>
          <cell r="R47">
            <v>15</v>
          </cell>
          <cell r="S47">
            <v>21</v>
          </cell>
          <cell r="T47">
            <v>0</v>
          </cell>
          <cell r="U47">
            <v>0</v>
          </cell>
          <cell r="V47">
            <v>0</v>
          </cell>
          <cell r="W47">
            <v>0</v>
          </cell>
          <cell r="X47">
            <v>0</v>
          </cell>
          <cell r="Y47">
            <v>0</v>
          </cell>
          <cell r="Z47">
            <v>0</v>
          </cell>
          <cell r="AA47">
            <v>0</v>
          </cell>
          <cell r="AB47">
            <v>0</v>
          </cell>
          <cell r="AC47">
            <v>0</v>
          </cell>
          <cell r="AD47">
            <v>0</v>
          </cell>
          <cell r="AE47">
            <v>0</v>
          </cell>
          <cell r="AF47">
            <v>50</v>
          </cell>
          <cell r="AG47">
            <v>50</v>
          </cell>
          <cell r="AH47" t="str">
            <v>a33</v>
          </cell>
          <cell r="AI47">
            <v>0</v>
          </cell>
          <cell r="AJ47">
            <v>0</v>
          </cell>
          <cell r="AK47">
            <v>0</v>
          </cell>
          <cell r="AL47">
            <v>50</v>
          </cell>
        </row>
        <row r="48">
          <cell r="A48" t="str">
            <v>a34</v>
          </cell>
          <cell r="B48">
            <v>35</v>
          </cell>
          <cell r="C48" t="str">
            <v>城山台保育園　</v>
          </cell>
          <cell r="E48">
            <v>35</v>
          </cell>
          <cell r="F48" t="str">
            <v>城山台保育園</v>
          </cell>
          <cell r="G48" t="str">
            <v>城山台こども園</v>
          </cell>
          <cell r="H48" t="str">
            <v>南区</v>
          </cell>
          <cell r="I48" t="str">
            <v>幼保連携型</v>
          </cell>
          <cell r="J48">
            <v>12</v>
          </cell>
          <cell r="K48">
            <v>20</v>
          </cell>
          <cell r="L48">
            <v>24</v>
          </cell>
          <cell r="M48">
            <v>28</v>
          </cell>
          <cell r="N48">
            <v>30</v>
          </cell>
          <cell r="O48">
            <v>31</v>
          </cell>
          <cell r="P48">
            <v>145</v>
          </cell>
          <cell r="Q48">
            <v>12</v>
          </cell>
          <cell r="R48">
            <v>20</v>
          </cell>
          <cell r="S48">
            <v>24</v>
          </cell>
          <cell r="T48">
            <v>27</v>
          </cell>
          <cell r="U48">
            <v>28</v>
          </cell>
          <cell r="V48">
            <v>29</v>
          </cell>
          <cell r="W48">
            <v>0</v>
          </cell>
          <cell r="X48">
            <v>1</v>
          </cell>
          <cell r="Y48">
            <v>2</v>
          </cell>
          <cell r="Z48">
            <v>2</v>
          </cell>
          <cell r="AA48">
            <v>28</v>
          </cell>
          <cell r="AB48">
            <v>30</v>
          </cell>
          <cell r="AC48">
            <v>31</v>
          </cell>
          <cell r="AD48">
            <v>5</v>
          </cell>
          <cell r="AE48">
            <v>84</v>
          </cell>
          <cell r="AF48">
            <v>56</v>
          </cell>
          <cell r="AG48">
            <v>145</v>
          </cell>
          <cell r="AH48" t="str">
            <v>a34</v>
          </cell>
          <cell r="AI48">
            <v>0</v>
          </cell>
          <cell r="AJ48">
            <v>5</v>
          </cell>
          <cell r="AK48">
            <v>84</v>
          </cell>
          <cell r="AL48">
            <v>56</v>
          </cell>
        </row>
        <row r="49">
          <cell r="A49" t="str">
            <v>e5</v>
          </cell>
          <cell r="B49">
            <v>36</v>
          </cell>
          <cell r="C49" t="str">
            <v>麦の子保育園　</v>
          </cell>
          <cell r="E49">
            <v>36</v>
          </cell>
          <cell r="F49" t="str">
            <v>麦の子保育園</v>
          </cell>
          <cell r="G49">
            <v>0</v>
          </cell>
          <cell r="H49" t="str">
            <v>東区</v>
          </cell>
          <cell r="I49" t="str">
            <v>保育所</v>
          </cell>
          <cell r="J49">
            <v>15</v>
          </cell>
          <cell r="K49">
            <v>17</v>
          </cell>
          <cell r="L49">
            <v>17</v>
          </cell>
          <cell r="M49">
            <v>17</v>
          </cell>
          <cell r="N49">
            <v>17</v>
          </cell>
          <cell r="O49">
            <v>17</v>
          </cell>
          <cell r="P49">
            <v>100</v>
          </cell>
          <cell r="Q49">
            <v>15</v>
          </cell>
          <cell r="R49">
            <v>17</v>
          </cell>
          <cell r="S49">
            <v>17</v>
          </cell>
          <cell r="T49">
            <v>17</v>
          </cell>
          <cell r="U49">
            <v>17</v>
          </cell>
          <cell r="V49">
            <v>17</v>
          </cell>
          <cell r="W49">
            <v>0</v>
          </cell>
          <cell r="X49">
            <v>0</v>
          </cell>
          <cell r="Y49">
            <v>0</v>
          </cell>
          <cell r="Z49">
            <v>0</v>
          </cell>
          <cell r="AA49">
            <v>17</v>
          </cell>
          <cell r="AB49">
            <v>17</v>
          </cell>
          <cell r="AC49">
            <v>17</v>
          </cell>
          <cell r="AD49">
            <v>0</v>
          </cell>
          <cell r="AE49">
            <v>51</v>
          </cell>
          <cell r="AF49">
            <v>49</v>
          </cell>
          <cell r="AG49">
            <v>100</v>
          </cell>
          <cell r="AH49" t="str">
            <v>e5</v>
          </cell>
          <cell r="AI49">
            <v>0</v>
          </cell>
          <cell r="AJ49">
            <v>0</v>
          </cell>
          <cell r="AK49">
            <v>51</v>
          </cell>
          <cell r="AL49">
            <v>49</v>
          </cell>
        </row>
        <row r="50">
          <cell r="A50" t="str">
            <v>a35</v>
          </cell>
          <cell r="B50">
            <v>37</v>
          </cell>
          <cell r="C50" t="str">
            <v>ファミリー保育園フローラ</v>
          </cell>
          <cell r="D50">
            <v>0</v>
          </cell>
          <cell r="E50">
            <v>0</v>
          </cell>
          <cell r="F50">
            <v>0</v>
          </cell>
          <cell r="G50">
            <v>0</v>
          </cell>
          <cell r="H50">
            <v>0</v>
          </cell>
          <cell r="I50">
            <v>0</v>
          </cell>
          <cell r="J50">
            <v>10</v>
          </cell>
          <cell r="K50">
            <v>20</v>
          </cell>
          <cell r="L50">
            <v>24</v>
          </cell>
          <cell r="M50">
            <v>30</v>
          </cell>
          <cell r="N50">
            <v>33</v>
          </cell>
          <cell r="O50">
            <v>33</v>
          </cell>
          <cell r="P50">
            <v>150</v>
          </cell>
          <cell r="Q50">
            <v>10</v>
          </cell>
          <cell r="R50">
            <v>20</v>
          </cell>
          <cell r="S50">
            <v>24</v>
          </cell>
          <cell r="T50">
            <v>28</v>
          </cell>
          <cell r="U50">
            <v>31</v>
          </cell>
          <cell r="V50">
            <v>31</v>
          </cell>
          <cell r="W50">
            <v>0</v>
          </cell>
          <cell r="X50">
            <v>2</v>
          </cell>
          <cell r="Y50">
            <v>2</v>
          </cell>
          <cell r="Z50">
            <v>2</v>
          </cell>
          <cell r="AA50">
            <v>30</v>
          </cell>
          <cell r="AB50">
            <v>33</v>
          </cell>
          <cell r="AC50">
            <v>33</v>
          </cell>
          <cell r="AD50">
            <v>6</v>
          </cell>
          <cell r="AE50">
            <v>90</v>
          </cell>
          <cell r="AF50">
            <v>54</v>
          </cell>
          <cell r="AG50">
            <v>150</v>
          </cell>
          <cell r="AH50" t="str">
            <v>a35</v>
          </cell>
          <cell r="AI50">
            <v>0</v>
          </cell>
          <cell r="AJ50">
            <v>6</v>
          </cell>
          <cell r="AK50">
            <v>90</v>
          </cell>
          <cell r="AL50">
            <v>54</v>
          </cell>
        </row>
        <row r="51">
          <cell r="A51" t="str">
            <v>-</v>
          </cell>
          <cell r="B51">
            <v>0</v>
          </cell>
          <cell r="C51">
            <v>0</v>
          </cell>
          <cell r="D51">
            <v>0</v>
          </cell>
          <cell r="E51">
            <v>37</v>
          </cell>
          <cell r="F51" t="str">
            <v>ファミリー保育園フローラ</v>
          </cell>
          <cell r="G51" t="str">
            <v>ファミリーこども園</v>
          </cell>
          <cell r="H51" t="str">
            <v>南区</v>
          </cell>
          <cell r="I51" t="str">
            <v>幼保連携型</v>
          </cell>
          <cell r="J51">
            <v>10</v>
          </cell>
          <cell r="K51">
            <v>20</v>
          </cell>
          <cell r="L51">
            <v>24</v>
          </cell>
          <cell r="M51">
            <v>30</v>
          </cell>
          <cell r="N51">
            <v>33</v>
          </cell>
          <cell r="O51">
            <v>33</v>
          </cell>
          <cell r="P51">
            <v>150</v>
          </cell>
          <cell r="Q51">
            <v>10</v>
          </cell>
          <cell r="R51">
            <v>18</v>
          </cell>
          <cell r="S51">
            <v>22</v>
          </cell>
          <cell r="T51">
            <v>26</v>
          </cell>
          <cell r="U51">
            <v>29</v>
          </cell>
          <cell r="V51">
            <v>31</v>
          </cell>
          <cell r="W51">
            <v>0</v>
          </cell>
          <cell r="X51">
            <v>2</v>
          </cell>
          <cell r="Y51">
            <v>2</v>
          </cell>
          <cell r="Z51">
            <v>2</v>
          </cell>
          <cell r="AA51">
            <v>28</v>
          </cell>
          <cell r="AB51">
            <v>31</v>
          </cell>
          <cell r="AC51">
            <v>33</v>
          </cell>
          <cell r="AD51">
            <v>6</v>
          </cell>
          <cell r="AE51">
            <v>86</v>
          </cell>
          <cell r="AF51">
            <v>50</v>
          </cell>
          <cell r="AG51">
            <v>142</v>
          </cell>
          <cell r="AH51" t="e">
            <v>#N/A</v>
          </cell>
          <cell r="AI51">
            <v>4</v>
          </cell>
          <cell r="AJ51" t="str">
            <v xml:space="preserve"> </v>
          </cell>
          <cell r="AK51" t="str">
            <v xml:space="preserve"> </v>
          </cell>
          <cell r="AL51">
            <v>54</v>
          </cell>
        </row>
        <row r="52">
          <cell r="A52" t="str">
            <v>-</v>
          </cell>
          <cell r="B52">
            <v>0</v>
          </cell>
          <cell r="C52">
            <v>0</v>
          </cell>
          <cell r="D52">
            <v>0</v>
          </cell>
          <cell r="E52">
            <v>0</v>
          </cell>
          <cell r="F52">
            <v>0</v>
          </cell>
          <cell r="G52">
            <v>0</v>
          </cell>
          <cell r="H52" t="str">
            <v>【和泉市】</v>
          </cell>
          <cell r="I52" t="str">
            <v>幼保連携型</v>
          </cell>
          <cell r="J52">
            <v>0</v>
          </cell>
          <cell r="K52">
            <v>0</v>
          </cell>
          <cell r="L52">
            <v>0</v>
          </cell>
          <cell r="M52">
            <v>0</v>
          </cell>
          <cell r="N52">
            <v>0</v>
          </cell>
          <cell r="O52">
            <v>0</v>
          </cell>
          <cell r="P52">
            <v>0</v>
          </cell>
          <cell r="Q52">
            <v>0</v>
          </cell>
          <cell r="R52">
            <v>2</v>
          </cell>
          <cell r="S52">
            <v>2</v>
          </cell>
          <cell r="T52">
            <v>2</v>
          </cell>
          <cell r="U52">
            <v>2</v>
          </cell>
          <cell r="V52">
            <v>0</v>
          </cell>
          <cell r="W52">
            <v>0</v>
          </cell>
          <cell r="X52">
            <v>0</v>
          </cell>
          <cell r="Y52">
            <v>0</v>
          </cell>
          <cell r="Z52">
            <v>0</v>
          </cell>
          <cell r="AA52">
            <v>2</v>
          </cell>
          <cell r="AB52">
            <v>2</v>
          </cell>
          <cell r="AC52">
            <v>0</v>
          </cell>
          <cell r="AD52">
            <v>0</v>
          </cell>
          <cell r="AE52">
            <v>4</v>
          </cell>
          <cell r="AF52">
            <v>4</v>
          </cell>
          <cell r="AG52">
            <v>8</v>
          </cell>
          <cell r="AH52" t="e">
            <v>#N/A</v>
          </cell>
          <cell r="AI52">
            <v>4</v>
          </cell>
          <cell r="AJ52" t="str">
            <v xml:space="preserve"> </v>
          </cell>
          <cell r="AK52" t="str">
            <v xml:space="preserve"> </v>
          </cell>
          <cell r="AL52">
            <v>0</v>
          </cell>
        </row>
        <row r="53">
          <cell r="A53" t="str">
            <v>e6</v>
          </cell>
          <cell r="B53">
            <v>38</v>
          </cell>
          <cell r="C53" t="str">
            <v>新桧尾台保育園</v>
          </cell>
          <cell r="D53">
            <v>0</v>
          </cell>
          <cell r="E53">
            <v>0</v>
          </cell>
          <cell r="F53">
            <v>0</v>
          </cell>
          <cell r="G53">
            <v>0</v>
          </cell>
          <cell r="H53">
            <v>0</v>
          </cell>
          <cell r="I53">
            <v>0</v>
          </cell>
          <cell r="J53">
            <v>5</v>
          </cell>
          <cell r="K53">
            <v>20</v>
          </cell>
          <cell r="L53">
            <v>20</v>
          </cell>
          <cell r="M53">
            <v>25</v>
          </cell>
          <cell r="N53">
            <v>25</v>
          </cell>
          <cell r="O53">
            <v>25</v>
          </cell>
          <cell r="P53">
            <v>120</v>
          </cell>
          <cell r="Q53">
            <v>5</v>
          </cell>
          <cell r="R53">
            <v>20</v>
          </cell>
          <cell r="S53">
            <v>20</v>
          </cell>
          <cell r="T53">
            <v>25</v>
          </cell>
          <cell r="U53">
            <v>25</v>
          </cell>
          <cell r="V53">
            <v>25</v>
          </cell>
          <cell r="W53">
            <v>0</v>
          </cell>
          <cell r="X53">
            <v>0</v>
          </cell>
          <cell r="Y53">
            <v>0</v>
          </cell>
          <cell r="Z53">
            <v>0</v>
          </cell>
          <cell r="AA53">
            <v>25</v>
          </cell>
          <cell r="AB53">
            <v>25</v>
          </cell>
          <cell r="AC53">
            <v>25</v>
          </cell>
          <cell r="AD53">
            <v>0</v>
          </cell>
          <cell r="AE53">
            <v>75</v>
          </cell>
          <cell r="AF53">
            <v>45</v>
          </cell>
          <cell r="AG53">
            <v>120</v>
          </cell>
          <cell r="AH53" t="str">
            <v>e6</v>
          </cell>
          <cell r="AI53">
            <v>0</v>
          </cell>
          <cell r="AJ53">
            <v>0</v>
          </cell>
          <cell r="AK53">
            <v>75</v>
          </cell>
          <cell r="AL53">
            <v>45</v>
          </cell>
        </row>
        <row r="54">
          <cell r="A54" t="str">
            <v>-</v>
          </cell>
          <cell r="B54">
            <v>0</v>
          </cell>
          <cell r="C54">
            <v>0</v>
          </cell>
          <cell r="D54">
            <v>0</v>
          </cell>
          <cell r="E54">
            <v>38</v>
          </cell>
          <cell r="F54" t="str">
            <v>新桧尾台保育園</v>
          </cell>
          <cell r="G54">
            <v>0</v>
          </cell>
          <cell r="H54" t="str">
            <v>南区</v>
          </cell>
          <cell r="I54" t="str">
            <v>保育所</v>
          </cell>
          <cell r="J54">
            <v>5</v>
          </cell>
          <cell r="K54">
            <v>20</v>
          </cell>
          <cell r="L54">
            <v>20</v>
          </cell>
          <cell r="M54">
            <v>25</v>
          </cell>
          <cell r="N54">
            <v>25</v>
          </cell>
          <cell r="O54">
            <v>25</v>
          </cell>
          <cell r="P54">
            <v>120</v>
          </cell>
          <cell r="Q54">
            <v>5</v>
          </cell>
          <cell r="R54">
            <v>19</v>
          </cell>
          <cell r="S54">
            <v>19</v>
          </cell>
          <cell r="T54">
            <v>25</v>
          </cell>
          <cell r="U54">
            <v>25</v>
          </cell>
          <cell r="V54">
            <v>25</v>
          </cell>
          <cell r="W54">
            <v>0</v>
          </cell>
          <cell r="X54">
            <v>0</v>
          </cell>
          <cell r="Y54">
            <v>0</v>
          </cell>
          <cell r="Z54">
            <v>0</v>
          </cell>
          <cell r="AA54">
            <v>25</v>
          </cell>
          <cell r="AB54">
            <v>25</v>
          </cell>
          <cell r="AC54">
            <v>25</v>
          </cell>
          <cell r="AD54">
            <v>0</v>
          </cell>
          <cell r="AE54">
            <v>75</v>
          </cell>
          <cell r="AF54">
            <v>43</v>
          </cell>
          <cell r="AG54">
            <v>118</v>
          </cell>
          <cell r="AH54" t="e">
            <v>#N/A</v>
          </cell>
          <cell r="AI54">
            <v>2</v>
          </cell>
          <cell r="AJ54" t="str">
            <v xml:space="preserve"> </v>
          </cell>
          <cell r="AK54" t="str">
            <v xml:space="preserve"> </v>
          </cell>
          <cell r="AL54">
            <v>45</v>
          </cell>
        </row>
        <row r="55">
          <cell r="A55" t="str">
            <v>-</v>
          </cell>
          <cell r="B55">
            <v>0</v>
          </cell>
          <cell r="C55">
            <v>0</v>
          </cell>
          <cell r="D55">
            <v>0</v>
          </cell>
          <cell r="E55">
            <v>0</v>
          </cell>
          <cell r="F55">
            <v>0</v>
          </cell>
          <cell r="G55">
            <v>0</v>
          </cell>
          <cell r="H55" t="str">
            <v>【和泉市】</v>
          </cell>
          <cell r="I55" t="str">
            <v>保育所</v>
          </cell>
          <cell r="J55">
            <v>0</v>
          </cell>
          <cell r="K55">
            <v>0</v>
          </cell>
          <cell r="L55">
            <v>0</v>
          </cell>
          <cell r="M55">
            <v>0</v>
          </cell>
          <cell r="N55">
            <v>0</v>
          </cell>
          <cell r="O55">
            <v>0</v>
          </cell>
          <cell r="P55">
            <v>0</v>
          </cell>
          <cell r="Q55">
            <v>0</v>
          </cell>
          <cell r="R55">
            <v>1</v>
          </cell>
          <cell r="S55">
            <v>1</v>
          </cell>
          <cell r="T55">
            <v>0</v>
          </cell>
          <cell r="U55">
            <v>0</v>
          </cell>
          <cell r="V55">
            <v>0</v>
          </cell>
          <cell r="W55">
            <v>0</v>
          </cell>
          <cell r="X55">
            <v>0</v>
          </cell>
          <cell r="Y55">
            <v>0</v>
          </cell>
          <cell r="Z55">
            <v>0</v>
          </cell>
          <cell r="AA55">
            <v>0</v>
          </cell>
          <cell r="AB55">
            <v>0</v>
          </cell>
          <cell r="AC55">
            <v>0</v>
          </cell>
          <cell r="AD55">
            <v>0</v>
          </cell>
          <cell r="AE55">
            <v>0</v>
          </cell>
          <cell r="AF55">
            <v>2</v>
          </cell>
          <cell r="AG55">
            <v>2</v>
          </cell>
          <cell r="AH55" t="e">
            <v>#N/A</v>
          </cell>
          <cell r="AI55">
            <v>2</v>
          </cell>
          <cell r="AJ55" t="str">
            <v xml:space="preserve"> </v>
          </cell>
          <cell r="AK55" t="str">
            <v xml:space="preserve"> </v>
          </cell>
          <cell r="AL55">
            <v>0</v>
          </cell>
        </row>
        <row r="56">
          <cell r="A56" t="str">
            <v>a36</v>
          </cell>
          <cell r="B56">
            <v>39</v>
          </cell>
          <cell r="C56" t="str">
            <v>御池台保育園　</v>
          </cell>
          <cell r="E56">
            <v>39</v>
          </cell>
          <cell r="F56" t="str">
            <v>御池台保育園</v>
          </cell>
          <cell r="G56">
            <v>0</v>
          </cell>
          <cell r="H56" t="str">
            <v>南区</v>
          </cell>
          <cell r="I56" t="str">
            <v>幼保連携型</v>
          </cell>
          <cell r="J56">
            <v>12</v>
          </cell>
          <cell r="K56">
            <v>23</v>
          </cell>
          <cell r="L56">
            <v>23</v>
          </cell>
          <cell r="M56">
            <v>29</v>
          </cell>
          <cell r="N56">
            <v>29</v>
          </cell>
          <cell r="O56">
            <v>33</v>
          </cell>
          <cell r="P56">
            <v>149</v>
          </cell>
          <cell r="Q56">
            <v>12</v>
          </cell>
          <cell r="R56">
            <v>23</v>
          </cell>
          <cell r="S56">
            <v>23</v>
          </cell>
          <cell r="T56">
            <v>26</v>
          </cell>
          <cell r="U56">
            <v>26</v>
          </cell>
          <cell r="V56">
            <v>30</v>
          </cell>
          <cell r="W56">
            <v>0</v>
          </cell>
          <cell r="X56">
            <v>3</v>
          </cell>
          <cell r="Y56">
            <v>3</v>
          </cell>
          <cell r="Z56">
            <v>3</v>
          </cell>
          <cell r="AA56">
            <v>29</v>
          </cell>
          <cell r="AB56">
            <v>29</v>
          </cell>
          <cell r="AC56">
            <v>33</v>
          </cell>
          <cell r="AD56">
            <v>9</v>
          </cell>
          <cell r="AE56">
            <v>82</v>
          </cell>
          <cell r="AF56">
            <v>58</v>
          </cell>
          <cell r="AG56">
            <v>149</v>
          </cell>
          <cell r="AH56" t="str">
            <v>a36</v>
          </cell>
          <cell r="AI56">
            <v>0</v>
          </cell>
          <cell r="AJ56">
            <v>9</v>
          </cell>
          <cell r="AK56">
            <v>82</v>
          </cell>
          <cell r="AL56">
            <v>58</v>
          </cell>
        </row>
        <row r="57">
          <cell r="A57" t="str">
            <v>a37</v>
          </cell>
          <cell r="B57">
            <v>40</v>
          </cell>
          <cell r="C57" t="str">
            <v>ドレミ保育園　</v>
          </cell>
          <cell r="E57">
            <v>40</v>
          </cell>
          <cell r="F57" t="str">
            <v>ドレミ保育園</v>
          </cell>
          <cell r="G57">
            <v>0</v>
          </cell>
          <cell r="H57" t="str">
            <v>西区</v>
          </cell>
          <cell r="I57" t="str">
            <v>幼保連携型</v>
          </cell>
          <cell r="J57">
            <v>16</v>
          </cell>
          <cell r="K57">
            <v>16</v>
          </cell>
          <cell r="L57">
            <v>19</v>
          </cell>
          <cell r="M57">
            <v>19</v>
          </cell>
          <cell r="N57">
            <v>19</v>
          </cell>
          <cell r="O57">
            <v>19</v>
          </cell>
          <cell r="P57">
            <v>108</v>
          </cell>
          <cell r="Q57">
            <v>16</v>
          </cell>
          <cell r="R57">
            <v>16</v>
          </cell>
          <cell r="S57">
            <v>19</v>
          </cell>
          <cell r="T57">
            <v>19</v>
          </cell>
          <cell r="U57">
            <v>19</v>
          </cell>
          <cell r="V57">
            <v>19</v>
          </cell>
          <cell r="W57">
            <v>0</v>
          </cell>
          <cell r="X57">
            <v>0</v>
          </cell>
          <cell r="Y57">
            <v>0</v>
          </cell>
          <cell r="Z57">
            <v>0</v>
          </cell>
          <cell r="AA57">
            <v>19</v>
          </cell>
          <cell r="AB57">
            <v>19</v>
          </cell>
          <cell r="AC57">
            <v>19</v>
          </cell>
          <cell r="AD57">
            <v>0</v>
          </cell>
          <cell r="AE57">
            <v>57</v>
          </cell>
          <cell r="AF57">
            <v>51</v>
          </cell>
          <cell r="AG57">
            <v>108</v>
          </cell>
          <cell r="AH57" t="str">
            <v>a37</v>
          </cell>
          <cell r="AI57">
            <v>0</v>
          </cell>
          <cell r="AJ57">
            <v>0</v>
          </cell>
          <cell r="AK57">
            <v>57</v>
          </cell>
          <cell r="AL57">
            <v>51</v>
          </cell>
        </row>
        <row r="58">
          <cell r="A58" t="str">
            <v>a38</v>
          </cell>
          <cell r="B58">
            <v>41</v>
          </cell>
          <cell r="C58" t="str">
            <v>初芝保育園　　</v>
          </cell>
          <cell r="E58">
            <v>41</v>
          </cell>
          <cell r="F58" t="str">
            <v>初芝保育園</v>
          </cell>
          <cell r="G58" t="str">
            <v>初芝こども園</v>
          </cell>
          <cell r="H58" t="str">
            <v>東区</v>
          </cell>
          <cell r="I58" t="str">
            <v>幼保連携型</v>
          </cell>
          <cell r="J58">
            <v>12</v>
          </cell>
          <cell r="K58">
            <v>20</v>
          </cell>
          <cell r="L58">
            <v>24</v>
          </cell>
          <cell r="M58">
            <v>26</v>
          </cell>
          <cell r="N58">
            <v>29</v>
          </cell>
          <cell r="O58">
            <v>29</v>
          </cell>
          <cell r="P58">
            <v>140</v>
          </cell>
          <cell r="Q58">
            <v>12</v>
          </cell>
          <cell r="R58">
            <v>20</v>
          </cell>
          <cell r="S58">
            <v>24</v>
          </cell>
          <cell r="T58">
            <v>25</v>
          </cell>
          <cell r="U58">
            <v>28</v>
          </cell>
          <cell r="V58">
            <v>29</v>
          </cell>
          <cell r="W58">
            <v>0</v>
          </cell>
          <cell r="X58">
            <v>1</v>
          </cell>
          <cell r="Y58">
            <v>1</v>
          </cell>
          <cell r="Z58">
            <v>0</v>
          </cell>
          <cell r="AA58">
            <v>26</v>
          </cell>
          <cell r="AB58">
            <v>29</v>
          </cell>
          <cell r="AC58">
            <v>29</v>
          </cell>
          <cell r="AD58">
            <v>2</v>
          </cell>
          <cell r="AE58">
            <v>82</v>
          </cell>
          <cell r="AF58">
            <v>56</v>
          </cell>
          <cell r="AG58">
            <v>140</v>
          </cell>
          <cell r="AH58" t="str">
            <v>a38</v>
          </cell>
          <cell r="AI58">
            <v>0</v>
          </cell>
          <cell r="AJ58">
            <v>2</v>
          </cell>
          <cell r="AK58">
            <v>82</v>
          </cell>
          <cell r="AL58">
            <v>56</v>
          </cell>
        </row>
        <row r="59">
          <cell r="A59" t="str">
            <v>a39</v>
          </cell>
          <cell r="B59">
            <v>42</v>
          </cell>
          <cell r="C59" t="str">
            <v>くさべ保育園　</v>
          </cell>
          <cell r="E59">
            <v>42</v>
          </cell>
          <cell r="F59" t="str">
            <v>くさべ保育園</v>
          </cell>
          <cell r="G59" t="str">
            <v>こども園くさべ</v>
          </cell>
          <cell r="H59" t="str">
            <v>西区</v>
          </cell>
          <cell r="I59" t="str">
            <v>幼保連携型</v>
          </cell>
          <cell r="J59">
            <v>11</v>
          </cell>
          <cell r="K59">
            <v>25</v>
          </cell>
          <cell r="L59">
            <v>29</v>
          </cell>
          <cell r="M59">
            <v>30</v>
          </cell>
          <cell r="N59">
            <v>30</v>
          </cell>
          <cell r="O59">
            <v>30</v>
          </cell>
          <cell r="P59">
            <v>155</v>
          </cell>
          <cell r="Q59">
            <v>11</v>
          </cell>
          <cell r="R59">
            <v>25</v>
          </cell>
          <cell r="S59">
            <v>29</v>
          </cell>
          <cell r="T59">
            <v>25</v>
          </cell>
          <cell r="U59">
            <v>25</v>
          </cell>
          <cell r="V59">
            <v>25</v>
          </cell>
          <cell r="W59">
            <v>0</v>
          </cell>
          <cell r="X59">
            <v>5</v>
          </cell>
          <cell r="Y59">
            <v>5</v>
          </cell>
          <cell r="Z59">
            <v>5</v>
          </cell>
          <cell r="AA59">
            <v>30</v>
          </cell>
          <cell r="AB59">
            <v>30</v>
          </cell>
          <cell r="AC59">
            <v>30</v>
          </cell>
          <cell r="AD59">
            <v>15</v>
          </cell>
          <cell r="AE59">
            <v>75</v>
          </cell>
          <cell r="AF59">
            <v>65</v>
          </cell>
          <cell r="AG59">
            <v>155</v>
          </cell>
          <cell r="AH59" t="str">
            <v>a39</v>
          </cell>
          <cell r="AI59">
            <v>0</v>
          </cell>
          <cell r="AJ59">
            <v>15</v>
          </cell>
          <cell r="AK59">
            <v>75</v>
          </cell>
          <cell r="AL59">
            <v>65</v>
          </cell>
        </row>
        <row r="60">
          <cell r="A60" t="str">
            <v>a40</v>
          </cell>
          <cell r="B60">
            <v>43</v>
          </cell>
          <cell r="C60" t="str">
            <v>あかつき保育園</v>
          </cell>
          <cell r="E60">
            <v>43</v>
          </cell>
          <cell r="F60" t="str">
            <v>あかつき保育園</v>
          </cell>
          <cell r="G60">
            <v>0</v>
          </cell>
          <cell r="H60" t="str">
            <v>北区</v>
          </cell>
          <cell r="I60" t="str">
            <v>幼保連携型</v>
          </cell>
          <cell r="J60">
            <v>12</v>
          </cell>
          <cell r="K60">
            <v>14</v>
          </cell>
          <cell r="L60">
            <v>18</v>
          </cell>
          <cell r="M60">
            <v>21</v>
          </cell>
          <cell r="N60">
            <v>21</v>
          </cell>
          <cell r="O60">
            <v>22</v>
          </cell>
          <cell r="P60">
            <v>108</v>
          </cell>
          <cell r="Q60">
            <v>12</v>
          </cell>
          <cell r="R60">
            <v>15</v>
          </cell>
          <cell r="S60">
            <v>18</v>
          </cell>
          <cell r="T60">
            <v>18</v>
          </cell>
          <cell r="U60">
            <v>21</v>
          </cell>
          <cell r="V60">
            <v>21</v>
          </cell>
          <cell r="W60">
            <v>0</v>
          </cell>
          <cell r="X60">
            <v>1</v>
          </cell>
          <cell r="Y60">
            <v>1</v>
          </cell>
          <cell r="Z60">
            <v>1</v>
          </cell>
          <cell r="AA60">
            <v>19</v>
          </cell>
          <cell r="AB60">
            <v>22</v>
          </cell>
          <cell r="AC60">
            <v>22</v>
          </cell>
          <cell r="AD60">
            <v>3</v>
          </cell>
          <cell r="AE60">
            <v>60</v>
          </cell>
          <cell r="AF60">
            <v>45</v>
          </cell>
          <cell r="AG60">
            <v>108</v>
          </cell>
          <cell r="AH60" t="str">
            <v>a40</v>
          </cell>
          <cell r="AI60">
            <v>3</v>
          </cell>
          <cell r="AJ60" t="str">
            <v xml:space="preserve"> </v>
          </cell>
          <cell r="AK60" t="str">
            <v xml:space="preserve"> </v>
          </cell>
          <cell r="AL60">
            <v>44</v>
          </cell>
        </row>
        <row r="61">
          <cell r="A61" t="str">
            <v>e7</v>
          </cell>
          <cell r="B61">
            <v>44</v>
          </cell>
          <cell r="C61" t="str">
            <v>新金岡センター保育園　　</v>
          </cell>
          <cell r="E61">
            <v>44</v>
          </cell>
          <cell r="F61" t="str">
            <v>新金岡センター保育園</v>
          </cell>
          <cell r="G61">
            <v>0</v>
          </cell>
          <cell r="H61" t="str">
            <v>北区</v>
          </cell>
          <cell r="I61" t="str">
            <v>保育所</v>
          </cell>
          <cell r="J61">
            <v>12</v>
          </cell>
          <cell r="K61">
            <v>28</v>
          </cell>
          <cell r="L61">
            <v>30</v>
          </cell>
          <cell r="M61">
            <v>30</v>
          </cell>
          <cell r="N61">
            <v>30</v>
          </cell>
          <cell r="O61">
            <v>30</v>
          </cell>
          <cell r="P61">
            <v>160</v>
          </cell>
          <cell r="Q61">
            <v>12</v>
          </cell>
          <cell r="R61">
            <v>28</v>
          </cell>
          <cell r="S61">
            <v>30</v>
          </cell>
          <cell r="T61">
            <v>30</v>
          </cell>
          <cell r="U61">
            <v>30</v>
          </cell>
          <cell r="V61">
            <v>30</v>
          </cell>
          <cell r="W61">
            <v>0</v>
          </cell>
          <cell r="X61">
            <v>0</v>
          </cell>
          <cell r="Y61">
            <v>0</v>
          </cell>
          <cell r="Z61">
            <v>0</v>
          </cell>
          <cell r="AA61">
            <v>30</v>
          </cell>
          <cell r="AB61">
            <v>30</v>
          </cell>
          <cell r="AC61">
            <v>30</v>
          </cell>
          <cell r="AD61">
            <v>0</v>
          </cell>
          <cell r="AE61">
            <v>90</v>
          </cell>
          <cell r="AF61">
            <v>70</v>
          </cell>
          <cell r="AG61">
            <v>160</v>
          </cell>
          <cell r="AH61" t="str">
            <v>e7</v>
          </cell>
          <cell r="AI61">
            <v>0</v>
          </cell>
          <cell r="AJ61">
            <v>0</v>
          </cell>
          <cell r="AK61">
            <v>90</v>
          </cell>
          <cell r="AL61">
            <v>70</v>
          </cell>
        </row>
        <row r="62">
          <cell r="A62" t="str">
            <v>a41</v>
          </cell>
          <cell r="B62">
            <v>45</v>
          </cell>
          <cell r="C62" t="str">
            <v>石津川保育園</v>
          </cell>
          <cell r="E62">
            <v>45</v>
          </cell>
          <cell r="F62" t="str">
            <v>石津川保育園</v>
          </cell>
          <cell r="G62">
            <v>0</v>
          </cell>
          <cell r="H62" t="str">
            <v>西区</v>
          </cell>
          <cell r="I62" t="str">
            <v>幼保連携型</v>
          </cell>
          <cell r="J62">
            <v>12</v>
          </cell>
          <cell r="K62">
            <v>18</v>
          </cell>
          <cell r="L62">
            <v>18</v>
          </cell>
          <cell r="M62">
            <v>24</v>
          </cell>
          <cell r="N62">
            <v>24</v>
          </cell>
          <cell r="O62">
            <v>24</v>
          </cell>
          <cell r="P62">
            <v>120</v>
          </cell>
          <cell r="Q62">
            <v>12</v>
          </cell>
          <cell r="R62">
            <v>18</v>
          </cell>
          <cell r="S62">
            <v>18</v>
          </cell>
          <cell r="T62">
            <v>24</v>
          </cell>
          <cell r="U62">
            <v>24</v>
          </cell>
          <cell r="V62">
            <v>24</v>
          </cell>
          <cell r="W62">
            <v>0</v>
          </cell>
          <cell r="X62">
            <v>0</v>
          </cell>
          <cell r="Y62">
            <v>0</v>
          </cell>
          <cell r="Z62">
            <v>0</v>
          </cell>
          <cell r="AA62">
            <v>24</v>
          </cell>
          <cell r="AB62">
            <v>24</v>
          </cell>
          <cell r="AC62">
            <v>24</v>
          </cell>
          <cell r="AD62">
            <v>0</v>
          </cell>
          <cell r="AE62">
            <v>72</v>
          </cell>
          <cell r="AF62">
            <v>48</v>
          </cell>
          <cell r="AG62">
            <v>120</v>
          </cell>
          <cell r="AH62" t="str">
            <v>a41</v>
          </cell>
          <cell r="AI62">
            <v>0</v>
          </cell>
          <cell r="AJ62">
            <v>0</v>
          </cell>
          <cell r="AK62">
            <v>72</v>
          </cell>
          <cell r="AL62">
            <v>48</v>
          </cell>
        </row>
        <row r="63">
          <cell r="A63" t="str">
            <v>a42</v>
          </cell>
          <cell r="B63">
            <v>46</v>
          </cell>
          <cell r="C63" t="str">
            <v>あさか保育園　</v>
          </cell>
          <cell r="E63">
            <v>46</v>
          </cell>
          <cell r="F63" t="str">
            <v>あさか保育園</v>
          </cell>
          <cell r="G63" t="str">
            <v>浅香こども園</v>
          </cell>
          <cell r="H63" t="str">
            <v>北区</v>
          </cell>
          <cell r="I63" t="str">
            <v>幼保連携型</v>
          </cell>
          <cell r="J63">
            <v>21</v>
          </cell>
          <cell r="K63">
            <v>26</v>
          </cell>
          <cell r="L63">
            <v>26</v>
          </cell>
          <cell r="M63">
            <v>26</v>
          </cell>
          <cell r="N63">
            <v>35</v>
          </cell>
          <cell r="O63">
            <v>35</v>
          </cell>
          <cell r="P63">
            <v>169</v>
          </cell>
          <cell r="Q63">
            <v>21</v>
          </cell>
          <cell r="R63">
            <v>26</v>
          </cell>
          <cell r="S63">
            <v>26</v>
          </cell>
          <cell r="T63">
            <v>26</v>
          </cell>
          <cell r="U63">
            <v>33</v>
          </cell>
          <cell r="V63">
            <v>33</v>
          </cell>
          <cell r="W63">
            <v>0</v>
          </cell>
          <cell r="X63">
            <v>0</v>
          </cell>
          <cell r="Y63">
            <v>2</v>
          </cell>
          <cell r="Z63">
            <v>2</v>
          </cell>
          <cell r="AA63">
            <v>26</v>
          </cell>
          <cell r="AB63">
            <v>35</v>
          </cell>
          <cell r="AC63">
            <v>35</v>
          </cell>
          <cell r="AD63">
            <v>4</v>
          </cell>
          <cell r="AE63">
            <v>92</v>
          </cell>
          <cell r="AF63">
            <v>73</v>
          </cell>
          <cell r="AG63">
            <v>169</v>
          </cell>
          <cell r="AH63" t="str">
            <v>a42</v>
          </cell>
          <cell r="AI63">
            <v>0</v>
          </cell>
          <cell r="AJ63">
            <v>4</v>
          </cell>
          <cell r="AK63">
            <v>92</v>
          </cell>
          <cell r="AL63">
            <v>73</v>
          </cell>
        </row>
        <row r="64">
          <cell r="A64" t="str">
            <v>a43</v>
          </cell>
          <cell r="B64" t="str">
            <v>46（分）</v>
          </cell>
          <cell r="C64" t="str">
            <v>あさか保育園　分園</v>
          </cell>
          <cell r="E64" t="str">
            <v>46（分）</v>
          </cell>
          <cell r="F64" t="str">
            <v>あさか保育園分園</v>
          </cell>
          <cell r="G64" t="str">
            <v>浅香そよぎ園</v>
          </cell>
          <cell r="H64" t="str">
            <v>北区</v>
          </cell>
          <cell r="I64" t="str">
            <v>幼保連携型</v>
          </cell>
          <cell r="J64">
            <v>9</v>
          </cell>
          <cell r="K64">
            <v>10</v>
          </cell>
          <cell r="L64">
            <v>11</v>
          </cell>
          <cell r="M64">
            <v>0</v>
          </cell>
          <cell r="N64">
            <v>0</v>
          </cell>
          <cell r="O64">
            <v>0</v>
          </cell>
          <cell r="P64">
            <v>30</v>
          </cell>
          <cell r="Q64">
            <v>9</v>
          </cell>
          <cell r="R64">
            <v>10</v>
          </cell>
          <cell r="S64">
            <v>11</v>
          </cell>
          <cell r="T64">
            <v>0</v>
          </cell>
          <cell r="U64">
            <v>0</v>
          </cell>
          <cell r="V64">
            <v>0</v>
          </cell>
          <cell r="W64">
            <v>0</v>
          </cell>
          <cell r="X64">
            <v>0</v>
          </cell>
          <cell r="Y64">
            <v>0</v>
          </cell>
          <cell r="Z64">
            <v>0</v>
          </cell>
          <cell r="AA64">
            <v>0</v>
          </cell>
          <cell r="AB64">
            <v>0</v>
          </cell>
          <cell r="AC64">
            <v>0</v>
          </cell>
          <cell r="AD64">
            <v>0</v>
          </cell>
          <cell r="AE64">
            <v>0</v>
          </cell>
          <cell r="AF64">
            <v>30</v>
          </cell>
          <cell r="AG64">
            <v>30</v>
          </cell>
          <cell r="AH64" t="str">
            <v>a43</v>
          </cell>
          <cell r="AI64">
            <v>0</v>
          </cell>
          <cell r="AJ64">
            <v>0</v>
          </cell>
          <cell r="AK64">
            <v>0</v>
          </cell>
          <cell r="AL64">
            <v>30</v>
          </cell>
        </row>
        <row r="65">
          <cell r="A65" t="str">
            <v>a44</v>
          </cell>
          <cell r="B65">
            <v>47</v>
          </cell>
          <cell r="C65" t="str">
            <v>がんば白鷺保育園</v>
          </cell>
          <cell r="E65">
            <v>47</v>
          </cell>
          <cell r="F65" t="str">
            <v>がんば白鷺保育園</v>
          </cell>
          <cell r="G65">
            <v>0</v>
          </cell>
          <cell r="H65" t="str">
            <v>北区</v>
          </cell>
          <cell r="I65" t="str">
            <v>幼保連携型</v>
          </cell>
          <cell r="J65">
            <v>10</v>
          </cell>
          <cell r="K65">
            <v>22</v>
          </cell>
          <cell r="L65">
            <v>22</v>
          </cell>
          <cell r="M65">
            <v>22</v>
          </cell>
          <cell r="N65">
            <v>22</v>
          </cell>
          <cell r="O65">
            <v>22</v>
          </cell>
          <cell r="P65">
            <v>120</v>
          </cell>
          <cell r="Q65">
            <v>10</v>
          </cell>
          <cell r="R65">
            <v>22</v>
          </cell>
          <cell r="S65">
            <v>22</v>
          </cell>
          <cell r="T65">
            <v>22</v>
          </cell>
          <cell r="U65">
            <v>22</v>
          </cell>
          <cell r="V65">
            <v>22</v>
          </cell>
          <cell r="W65">
            <v>0</v>
          </cell>
          <cell r="X65">
            <v>0</v>
          </cell>
          <cell r="Y65">
            <v>0</v>
          </cell>
          <cell r="Z65">
            <v>0</v>
          </cell>
          <cell r="AA65">
            <v>22</v>
          </cell>
          <cell r="AB65">
            <v>22</v>
          </cell>
          <cell r="AC65">
            <v>22</v>
          </cell>
          <cell r="AD65">
            <v>0</v>
          </cell>
          <cell r="AE65">
            <v>66</v>
          </cell>
          <cell r="AF65">
            <v>54</v>
          </cell>
          <cell r="AG65">
            <v>120</v>
          </cell>
          <cell r="AH65" t="str">
            <v>a44</v>
          </cell>
          <cell r="AI65">
            <v>0</v>
          </cell>
          <cell r="AJ65">
            <v>0</v>
          </cell>
          <cell r="AK65">
            <v>66</v>
          </cell>
          <cell r="AL65">
            <v>54</v>
          </cell>
        </row>
        <row r="66">
          <cell r="A66" t="str">
            <v>e8</v>
          </cell>
          <cell r="B66">
            <v>48</v>
          </cell>
          <cell r="C66" t="str">
            <v>深井保育園</v>
          </cell>
          <cell r="E66">
            <v>48</v>
          </cell>
          <cell r="F66" t="str">
            <v>深井保育園</v>
          </cell>
          <cell r="G66">
            <v>0</v>
          </cell>
          <cell r="H66" t="str">
            <v>中区</v>
          </cell>
          <cell r="I66" t="str">
            <v>保育所</v>
          </cell>
          <cell r="J66">
            <v>23</v>
          </cell>
          <cell r="K66">
            <v>30</v>
          </cell>
          <cell r="L66">
            <v>31</v>
          </cell>
          <cell r="M66">
            <v>31</v>
          </cell>
          <cell r="N66">
            <v>31</v>
          </cell>
          <cell r="O66">
            <v>34</v>
          </cell>
          <cell r="P66">
            <v>180</v>
          </cell>
          <cell r="Q66">
            <v>23</v>
          </cell>
          <cell r="R66">
            <v>30</v>
          </cell>
          <cell r="S66">
            <v>31</v>
          </cell>
          <cell r="T66">
            <v>31</v>
          </cell>
          <cell r="U66">
            <v>31</v>
          </cell>
          <cell r="V66">
            <v>34</v>
          </cell>
          <cell r="W66">
            <v>0</v>
          </cell>
          <cell r="X66">
            <v>0</v>
          </cell>
          <cell r="Y66">
            <v>0</v>
          </cell>
          <cell r="Z66">
            <v>0</v>
          </cell>
          <cell r="AA66">
            <v>31</v>
          </cell>
          <cell r="AB66">
            <v>31</v>
          </cell>
          <cell r="AC66">
            <v>34</v>
          </cell>
          <cell r="AD66">
            <v>0</v>
          </cell>
          <cell r="AE66">
            <v>96</v>
          </cell>
          <cell r="AF66">
            <v>84</v>
          </cell>
          <cell r="AG66">
            <v>180</v>
          </cell>
          <cell r="AH66" t="str">
            <v>e8</v>
          </cell>
          <cell r="AI66">
            <v>0</v>
          </cell>
          <cell r="AJ66">
            <v>0</v>
          </cell>
          <cell r="AK66">
            <v>96</v>
          </cell>
          <cell r="AL66">
            <v>84</v>
          </cell>
        </row>
        <row r="67">
          <cell r="A67" t="str">
            <v>a45</v>
          </cell>
          <cell r="B67">
            <v>49</v>
          </cell>
          <cell r="C67" t="str">
            <v>三原台保育園</v>
          </cell>
          <cell r="E67">
            <v>49</v>
          </cell>
          <cell r="F67" t="str">
            <v>三原台保育園</v>
          </cell>
          <cell r="G67" t="str">
            <v>三原台こども園</v>
          </cell>
          <cell r="H67" t="str">
            <v>南区</v>
          </cell>
          <cell r="I67" t="str">
            <v>幼保連携型</v>
          </cell>
          <cell r="J67">
            <v>16</v>
          </cell>
          <cell r="K67">
            <v>20</v>
          </cell>
          <cell r="L67">
            <v>24</v>
          </cell>
          <cell r="M67">
            <v>35</v>
          </cell>
          <cell r="N67">
            <v>35</v>
          </cell>
          <cell r="O67">
            <v>35</v>
          </cell>
          <cell r="P67">
            <v>165</v>
          </cell>
          <cell r="Q67">
            <v>16</v>
          </cell>
          <cell r="R67">
            <v>20</v>
          </cell>
          <cell r="S67">
            <v>24</v>
          </cell>
          <cell r="T67">
            <v>30</v>
          </cell>
          <cell r="U67">
            <v>30</v>
          </cell>
          <cell r="V67">
            <v>30</v>
          </cell>
          <cell r="W67">
            <v>0</v>
          </cell>
          <cell r="X67">
            <v>5</v>
          </cell>
          <cell r="Y67">
            <v>5</v>
          </cell>
          <cell r="Z67">
            <v>5</v>
          </cell>
          <cell r="AA67">
            <v>35</v>
          </cell>
          <cell r="AB67">
            <v>35</v>
          </cell>
          <cell r="AC67">
            <v>35</v>
          </cell>
          <cell r="AD67">
            <v>15</v>
          </cell>
          <cell r="AE67">
            <v>90</v>
          </cell>
          <cell r="AF67">
            <v>60</v>
          </cell>
          <cell r="AG67">
            <v>165</v>
          </cell>
          <cell r="AH67" t="str">
            <v>a45</v>
          </cell>
          <cell r="AI67">
            <v>0</v>
          </cell>
          <cell r="AJ67">
            <v>15</v>
          </cell>
          <cell r="AK67">
            <v>90</v>
          </cell>
          <cell r="AL67">
            <v>60</v>
          </cell>
        </row>
        <row r="68">
          <cell r="A68" t="str">
            <v>a46</v>
          </cell>
          <cell r="B68">
            <v>50</v>
          </cell>
          <cell r="C68" t="str">
            <v>八田荘第二保育園</v>
          </cell>
          <cell r="E68">
            <v>50</v>
          </cell>
          <cell r="F68" t="str">
            <v>八田荘第二保育園</v>
          </cell>
          <cell r="G68">
            <v>0</v>
          </cell>
          <cell r="H68" t="str">
            <v>中区</v>
          </cell>
          <cell r="I68" t="str">
            <v>幼保連携型</v>
          </cell>
          <cell r="J68">
            <v>11</v>
          </cell>
          <cell r="K68">
            <v>18</v>
          </cell>
          <cell r="L68">
            <v>19</v>
          </cell>
          <cell r="M68">
            <v>21</v>
          </cell>
          <cell r="N68">
            <v>23</v>
          </cell>
          <cell r="O68">
            <v>23</v>
          </cell>
          <cell r="P68">
            <v>115</v>
          </cell>
          <cell r="Q68">
            <v>11</v>
          </cell>
          <cell r="R68">
            <v>18</v>
          </cell>
          <cell r="S68">
            <v>19</v>
          </cell>
          <cell r="T68">
            <v>20</v>
          </cell>
          <cell r="U68">
            <v>21</v>
          </cell>
          <cell r="V68">
            <v>21</v>
          </cell>
          <cell r="W68">
            <v>0</v>
          </cell>
          <cell r="X68">
            <v>1</v>
          </cell>
          <cell r="Y68">
            <v>2</v>
          </cell>
          <cell r="Z68">
            <v>2</v>
          </cell>
          <cell r="AA68">
            <v>21</v>
          </cell>
          <cell r="AB68">
            <v>23</v>
          </cell>
          <cell r="AC68">
            <v>23</v>
          </cell>
          <cell r="AD68">
            <v>5</v>
          </cell>
          <cell r="AE68">
            <v>62</v>
          </cell>
          <cell r="AF68">
            <v>48</v>
          </cell>
          <cell r="AG68">
            <v>115</v>
          </cell>
          <cell r="AH68" t="str">
            <v>a46</v>
          </cell>
          <cell r="AI68">
            <v>0</v>
          </cell>
          <cell r="AJ68">
            <v>5</v>
          </cell>
          <cell r="AK68">
            <v>62</v>
          </cell>
          <cell r="AL68">
            <v>48</v>
          </cell>
        </row>
        <row r="69">
          <cell r="A69" t="str">
            <v>a47</v>
          </cell>
          <cell r="B69">
            <v>51</v>
          </cell>
          <cell r="C69" t="str">
            <v>湊保育園</v>
          </cell>
          <cell r="E69">
            <v>51</v>
          </cell>
          <cell r="F69" t="str">
            <v>湊保育園</v>
          </cell>
          <cell r="G69">
            <v>0</v>
          </cell>
          <cell r="H69" t="str">
            <v>堺区</v>
          </cell>
          <cell r="I69" t="str">
            <v>幼保連携型</v>
          </cell>
          <cell r="J69">
            <v>11</v>
          </cell>
          <cell r="K69">
            <v>18</v>
          </cell>
          <cell r="L69">
            <v>20</v>
          </cell>
          <cell r="M69">
            <v>29</v>
          </cell>
          <cell r="N69">
            <v>30</v>
          </cell>
          <cell r="O69">
            <v>31</v>
          </cell>
          <cell r="P69">
            <v>139</v>
          </cell>
          <cell r="Q69">
            <v>11</v>
          </cell>
          <cell r="R69">
            <v>18</v>
          </cell>
          <cell r="S69">
            <v>20</v>
          </cell>
          <cell r="T69">
            <v>27</v>
          </cell>
          <cell r="U69">
            <v>27</v>
          </cell>
          <cell r="V69">
            <v>27</v>
          </cell>
          <cell r="W69">
            <v>0</v>
          </cell>
          <cell r="X69">
            <v>2</v>
          </cell>
          <cell r="Y69">
            <v>3</v>
          </cell>
          <cell r="Z69">
            <v>4</v>
          </cell>
          <cell r="AA69">
            <v>29</v>
          </cell>
          <cell r="AB69">
            <v>30</v>
          </cell>
          <cell r="AC69">
            <v>31</v>
          </cell>
          <cell r="AD69">
            <v>9</v>
          </cell>
          <cell r="AE69">
            <v>81</v>
          </cell>
          <cell r="AF69">
            <v>49</v>
          </cell>
          <cell r="AG69">
            <v>139</v>
          </cell>
          <cell r="AH69" t="str">
            <v>a47</v>
          </cell>
          <cell r="AI69">
            <v>0</v>
          </cell>
          <cell r="AJ69">
            <v>9</v>
          </cell>
          <cell r="AK69">
            <v>81</v>
          </cell>
          <cell r="AL69">
            <v>49</v>
          </cell>
        </row>
        <row r="70">
          <cell r="A70" t="str">
            <v>a48</v>
          </cell>
          <cell r="B70">
            <v>52</v>
          </cell>
          <cell r="C70" t="str">
            <v>五ヶ荘保育園</v>
          </cell>
          <cell r="E70">
            <v>52</v>
          </cell>
          <cell r="F70" t="str">
            <v>五ヶ荘保育園</v>
          </cell>
          <cell r="G70">
            <v>0</v>
          </cell>
          <cell r="H70" t="str">
            <v>北区</v>
          </cell>
          <cell r="I70" t="str">
            <v>幼保連携型</v>
          </cell>
          <cell r="J70">
            <v>9</v>
          </cell>
          <cell r="K70">
            <v>15</v>
          </cell>
          <cell r="L70">
            <v>15</v>
          </cell>
          <cell r="M70">
            <v>17</v>
          </cell>
          <cell r="N70">
            <v>17</v>
          </cell>
          <cell r="O70">
            <v>20</v>
          </cell>
          <cell r="P70">
            <v>93</v>
          </cell>
          <cell r="Q70">
            <v>9</v>
          </cell>
          <cell r="R70">
            <v>15</v>
          </cell>
          <cell r="S70">
            <v>15</v>
          </cell>
          <cell r="T70">
            <v>16</v>
          </cell>
          <cell r="U70">
            <v>16</v>
          </cell>
          <cell r="V70">
            <v>19</v>
          </cell>
          <cell r="W70">
            <v>0</v>
          </cell>
          <cell r="X70">
            <v>1</v>
          </cell>
          <cell r="Y70">
            <v>1</v>
          </cell>
          <cell r="Z70">
            <v>1</v>
          </cell>
          <cell r="AA70">
            <v>17</v>
          </cell>
          <cell r="AB70">
            <v>17</v>
          </cell>
          <cell r="AC70">
            <v>20</v>
          </cell>
          <cell r="AD70">
            <v>3</v>
          </cell>
          <cell r="AE70">
            <v>51</v>
          </cell>
          <cell r="AF70">
            <v>39</v>
          </cell>
          <cell r="AG70">
            <v>93</v>
          </cell>
          <cell r="AH70" t="str">
            <v>a48</v>
          </cell>
          <cell r="AI70">
            <v>0</v>
          </cell>
          <cell r="AJ70">
            <v>3</v>
          </cell>
          <cell r="AK70">
            <v>51</v>
          </cell>
          <cell r="AL70">
            <v>39</v>
          </cell>
        </row>
        <row r="71">
          <cell r="A71" t="str">
            <v>e9</v>
          </cell>
          <cell r="B71">
            <v>53</v>
          </cell>
          <cell r="C71" t="str">
            <v>上野芝陽だまり保育園</v>
          </cell>
          <cell r="E71">
            <v>53</v>
          </cell>
          <cell r="F71" t="str">
            <v>上野芝陽だまり保育園</v>
          </cell>
          <cell r="G71">
            <v>0</v>
          </cell>
          <cell r="H71" t="str">
            <v>北区</v>
          </cell>
          <cell r="I71" t="str">
            <v>保育所</v>
          </cell>
          <cell r="J71">
            <v>15</v>
          </cell>
          <cell r="K71">
            <v>24</v>
          </cell>
          <cell r="L71">
            <v>24</v>
          </cell>
          <cell r="M71">
            <v>25</v>
          </cell>
          <cell r="N71">
            <v>26</v>
          </cell>
          <cell r="O71">
            <v>26</v>
          </cell>
          <cell r="P71">
            <v>140</v>
          </cell>
          <cell r="Q71">
            <v>15</v>
          </cell>
          <cell r="R71">
            <v>24</v>
          </cell>
          <cell r="S71">
            <v>24</v>
          </cell>
          <cell r="T71">
            <v>25</v>
          </cell>
          <cell r="U71">
            <v>26</v>
          </cell>
          <cell r="V71">
            <v>26</v>
          </cell>
          <cell r="W71">
            <v>0</v>
          </cell>
          <cell r="X71">
            <v>0</v>
          </cell>
          <cell r="Y71">
            <v>0</v>
          </cell>
          <cell r="Z71">
            <v>0</v>
          </cell>
          <cell r="AA71">
            <v>25</v>
          </cell>
          <cell r="AB71">
            <v>26</v>
          </cell>
          <cell r="AC71">
            <v>26</v>
          </cell>
          <cell r="AD71">
            <v>0</v>
          </cell>
          <cell r="AE71">
            <v>77</v>
          </cell>
          <cell r="AF71">
            <v>63</v>
          </cell>
          <cell r="AG71">
            <v>140</v>
          </cell>
          <cell r="AH71" t="str">
            <v>e9</v>
          </cell>
          <cell r="AI71">
            <v>0</v>
          </cell>
          <cell r="AJ71">
            <v>0</v>
          </cell>
          <cell r="AK71">
            <v>77</v>
          </cell>
          <cell r="AL71">
            <v>63</v>
          </cell>
        </row>
        <row r="72">
          <cell r="A72" t="str">
            <v>e10</v>
          </cell>
          <cell r="B72" t="str">
            <v>53（分）</v>
          </cell>
          <cell r="C72" t="str">
            <v>上野芝陽だまり保育園　分園</v>
          </cell>
          <cell r="E72" t="str">
            <v>53（分）</v>
          </cell>
          <cell r="F72" t="str">
            <v>上野芝陽だまり保育園分園</v>
          </cell>
          <cell r="G72">
            <v>0</v>
          </cell>
          <cell r="H72" t="str">
            <v>北区</v>
          </cell>
          <cell r="I72" t="str">
            <v>保育所</v>
          </cell>
          <cell r="J72">
            <v>6</v>
          </cell>
          <cell r="K72">
            <v>12</v>
          </cell>
          <cell r="L72">
            <v>12</v>
          </cell>
          <cell r="M72">
            <v>0</v>
          </cell>
          <cell r="N72">
            <v>0</v>
          </cell>
          <cell r="O72">
            <v>0</v>
          </cell>
          <cell r="P72">
            <v>30</v>
          </cell>
          <cell r="Q72">
            <v>6</v>
          </cell>
          <cell r="R72">
            <v>12</v>
          </cell>
          <cell r="S72">
            <v>12</v>
          </cell>
          <cell r="T72">
            <v>0</v>
          </cell>
          <cell r="U72">
            <v>0</v>
          </cell>
          <cell r="V72">
            <v>0</v>
          </cell>
          <cell r="W72">
            <v>0</v>
          </cell>
          <cell r="X72">
            <v>0</v>
          </cell>
          <cell r="Y72">
            <v>0</v>
          </cell>
          <cell r="Z72">
            <v>0</v>
          </cell>
          <cell r="AA72">
            <v>0</v>
          </cell>
          <cell r="AB72">
            <v>0</v>
          </cell>
          <cell r="AC72">
            <v>0</v>
          </cell>
          <cell r="AD72">
            <v>0</v>
          </cell>
          <cell r="AE72">
            <v>0</v>
          </cell>
          <cell r="AF72">
            <v>30</v>
          </cell>
          <cell r="AG72">
            <v>30</v>
          </cell>
          <cell r="AH72" t="str">
            <v>e10</v>
          </cell>
          <cell r="AI72">
            <v>0</v>
          </cell>
          <cell r="AJ72">
            <v>0</v>
          </cell>
          <cell r="AK72">
            <v>0</v>
          </cell>
          <cell r="AL72">
            <v>30</v>
          </cell>
        </row>
        <row r="73">
          <cell r="A73" t="str">
            <v>e11</v>
          </cell>
          <cell r="B73">
            <v>54</v>
          </cell>
          <cell r="C73" t="str">
            <v>おおぞら保育園</v>
          </cell>
          <cell r="E73">
            <v>54</v>
          </cell>
          <cell r="F73" t="str">
            <v>おおぞら保育園</v>
          </cell>
          <cell r="G73">
            <v>0</v>
          </cell>
          <cell r="H73" t="str">
            <v>堺区</v>
          </cell>
          <cell r="I73" t="str">
            <v>保育所</v>
          </cell>
          <cell r="J73">
            <v>12</v>
          </cell>
          <cell r="K73">
            <v>12</v>
          </cell>
          <cell r="L73">
            <v>15</v>
          </cell>
          <cell r="M73">
            <v>15</v>
          </cell>
          <cell r="N73">
            <v>18</v>
          </cell>
          <cell r="O73">
            <v>18</v>
          </cell>
          <cell r="P73">
            <v>90</v>
          </cell>
          <cell r="Q73">
            <v>12</v>
          </cell>
          <cell r="R73">
            <v>12</v>
          </cell>
          <cell r="S73">
            <v>15</v>
          </cell>
          <cell r="T73">
            <v>15</v>
          </cell>
          <cell r="U73">
            <v>18</v>
          </cell>
          <cell r="V73">
            <v>18</v>
          </cell>
          <cell r="W73">
            <v>0</v>
          </cell>
          <cell r="X73">
            <v>0</v>
          </cell>
          <cell r="Y73">
            <v>0</v>
          </cell>
          <cell r="Z73">
            <v>0</v>
          </cell>
          <cell r="AA73">
            <v>15</v>
          </cell>
          <cell r="AB73">
            <v>18</v>
          </cell>
          <cell r="AC73">
            <v>18</v>
          </cell>
          <cell r="AD73">
            <v>0</v>
          </cell>
          <cell r="AE73">
            <v>51</v>
          </cell>
          <cell r="AF73">
            <v>39</v>
          </cell>
          <cell r="AG73">
            <v>90</v>
          </cell>
          <cell r="AH73" t="str">
            <v>e11</v>
          </cell>
          <cell r="AI73">
            <v>0</v>
          </cell>
          <cell r="AJ73">
            <v>0</v>
          </cell>
          <cell r="AK73">
            <v>51</v>
          </cell>
          <cell r="AL73">
            <v>39</v>
          </cell>
        </row>
        <row r="74">
          <cell r="A74" t="str">
            <v>e12</v>
          </cell>
          <cell r="B74">
            <v>55</v>
          </cell>
          <cell r="C74" t="str">
            <v>おおぞら夜間保育園</v>
          </cell>
          <cell r="E74">
            <v>55</v>
          </cell>
          <cell r="F74" t="str">
            <v>おおぞら夜間保育園</v>
          </cell>
          <cell r="G74">
            <v>0</v>
          </cell>
          <cell r="H74" t="str">
            <v>堺区</v>
          </cell>
          <cell r="I74" t="str">
            <v>保育所</v>
          </cell>
          <cell r="J74">
            <v>3</v>
          </cell>
          <cell r="K74">
            <v>3</v>
          </cell>
          <cell r="L74">
            <v>3</v>
          </cell>
          <cell r="M74">
            <v>3</v>
          </cell>
          <cell r="N74">
            <v>4</v>
          </cell>
          <cell r="O74">
            <v>4</v>
          </cell>
          <cell r="P74">
            <v>20</v>
          </cell>
          <cell r="Q74">
            <v>3</v>
          </cell>
          <cell r="R74">
            <v>3</v>
          </cell>
          <cell r="S74">
            <v>3</v>
          </cell>
          <cell r="T74">
            <v>3</v>
          </cell>
          <cell r="U74">
            <v>4</v>
          </cell>
          <cell r="V74">
            <v>4</v>
          </cell>
          <cell r="W74">
            <v>0</v>
          </cell>
          <cell r="X74">
            <v>0</v>
          </cell>
          <cell r="Y74">
            <v>0</v>
          </cell>
          <cell r="Z74">
            <v>0</v>
          </cell>
          <cell r="AA74">
            <v>3</v>
          </cell>
          <cell r="AB74">
            <v>4</v>
          </cell>
          <cell r="AC74">
            <v>4</v>
          </cell>
          <cell r="AD74">
            <v>0</v>
          </cell>
          <cell r="AE74">
            <v>11</v>
          </cell>
          <cell r="AF74">
            <v>9</v>
          </cell>
          <cell r="AG74">
            <v>20</v>
          </cell>
          <cell r="AH74" t="str">
            <v>e12</v>
          </cell>
          <cell r="AI74">
            <v>0</v>
          </cell>
          <cell r="AJ74">
            <v>0</v>
          </cell>
          <cell r="AK74">
            <v>11</v>
          </cell>
          <cell r="AL74">
            <v>9</v>
          </cell>
        </row>
        <row r="75">
          <cell r="A75" t="str">
            <v>e13</v>
          </cell>
          <cell r="B75">
            <v>56</v>
          </cell>
          <cell r="C75" t="str">
            <v>ひかり保育園</v>
          </cell>
          <cell r="E75">
            <v>56</v>
          </cell>
          <cell r="F75" t="str">
            <v>ひかり保育園</v>
          </cell>
          <cell r="G75">
            <v>0</v>
          </cell>
          <cell r="H75" t="str">
            <v>北区</v>
          </cell>
          <cell r="I75" t="str">
            <v>保育所</v>
          </cell>
          <cell r="J75">
            <v>9</v>
          </cell>
          <cell r="K75">
            <v>10</v>
          </cell>
          <cell r="L75">
            <v>17</v>
          </cell>
          <cell r="M75">
            <v>18</v>
          </cell>
          <cell r="N75">
            <v>18</v>
          </cell>
          <cell r="O75">
            <v>18</v>
          </cell>
          <cell r="P75">
            <v>90</v>
          </cell>
          <cell r="Q75">
            <v>9</v>
          </cell>
          <cell r="R75">
            <v>10</v>
          </cell>
          <cell r="S75">
            <v>17</v>
          </cell>
          <cell r="T75">
            <v>18</v>
          </cell>
          <cell r="U75">
            <v>18</v>
          </cell>
          <cell r="V75">
            <v>18</v>
          </cell>
          <cell r="W75">
            <v>0</v>
          </cell>
          <cell r="X75">
            <v>0</v>
          </cell>
          <cell r="Y75">
            <v>0</v>
          </cell>
          <cell r="Z75">
            <v>0</v>
          </cell>
          <cell r="AA75">
            <v>18</v>
          </cell>
          <cell r="AB75">
            <v>18</v>
          </cell>
          <cell r="AC75">
            <v>18</v>
          </cell>
          <cell r="AD75">
            <v>0</v>
          </cell>
          <cell r="AE75">
            <v>54</v>
          </cell>
          <cell r="AF75">
            <v>36</v>
          </cell>
          <cell r="AG75">
            <v>90</v>
          </cell>
          <cell r="AH75" t="str">
            <v>e13</v>
          </cell>
          <cell r="AI75">
            <v>0</v>
          </cell>
          <cell r="AJ75">
            <v>0</v>
          </cell>
          <cell r="AK75">
            <v>54</v>
          </cell>
          <cell r="AL75">
            <v>36</v>
          </cell>
        </row>
        <row r="76">
          <cell r="A76" t="str">
            <v>e14</v>
          </cell>
          <cell r="B76" t="str">
            <v>56（分）</v>
          </cell>
          <cell r="C76" t="str">
            <v>ひかり保育園　分園</v>
          </cell>
          <cell r="E76" t="str">
            <v>56（分）</v>
          </cell>
          <cell r="F76" t="str">
            <v>ひかり保育園分園</v>
          </cell>
          <cell r="G76">
            <v>0</v>
          </cell>
          <cell r="H76" t="str">
            <v>中区</v>
          </cell>
          <cell r="I76" t="str">
            <v>保育所</v>
          </cell>
          <cell r="J76">
            <v>9</v>
          </cell>
          <cell r="K76">
            <v>10</v>
          </cell>
          <cell r="L76">
            <v>11</v>
          </cell>
          <cell r="M76">
            <v>0</v>
          </cell>
          <cell r="N76">
            <v>0</v>
          </cell>
          <cell r="O76">
            <v>0</v>
          </cell>
          <cell r="P76">
            <v>30</v>
          </cell>
          <cell r="Q76">
            <v>9</v>
          </cell>
          <cell r="R76">
            <v>10</v>
          </cell>
          <cell r="S76">
            <v>11</v>
          </cell>
          <cell r="T76">
            <v>0</v>
          </cell>
          <cell r="U76">
            <v>0</v>
          </cell>
          <cell r="V76">
            <v>0</v>
          </cell>
          <cell r="W76">
            <v>0</v>
          </cell>
          <cell r="X76">
            <v>0</v>
          </cell>
          <cell r="Y76">
            <v>0</v>
          </cell>
          <cell r="Z76">
            <v>0</v>
          </cell>
          <cell r="AA76">
            <v>0</v>
          </cell>
          <cell r="AB76">
            <v>0</v>
          </cell>
          <cell r="AC76">
            <v>0</v>
          </cell>
          <cell r="AD76">
            <v>0</v>
          </cell>
          <cell r="AE76">
            <v>0</v>
          </cell>
          <cell r="AF76">
            <v>30</v>
          </cell>
          <cell r="AG76">
            <v>30</v>
          </cell>
          <cell r="AH76" t="str">
            <v>e14</v>
          </cell>
          <cell r="AI76">
            <v>0</v>
          </cell>
          <cell r="AJ76">
            <v>0</v>
          </cell>
          <cell r="AK76">
            <v>0</v>
          </cell>
          <cell r="AL76">
            <v>30</v>
          </cell>
        </row>
        <row r="77">
          <cell r="A77" t="str">
            <v>e15</v>
          </cell>
          <cell r="B77" t="str">
            <v>56（分）1</v>
          </cell>
          <cell r="C77" t="str">
            <v>ひかり保育園　第二分園</v>
          </cell>
          <cell r="E77" t="str">
            <v>56（分）1</v>
          </cell>
          <cell r="F77" t="str">
            <v>ひかり保育園第二分園</v>
          </cell>
          <cell r="G77">
            <v>0</v>
          </cell>
          <cell r="H77" t="str">
            <v>北区</v>
          </cell>
          <cell r="I77" t="str">
            <v>保育所</v>
          </cell>
          <cell r="J77">
            <v>9</v>
          </cell>
          <cell r="K77">
            <v>10</v>
          </cell>
          <cell r="L77">
            <v>11</v>
          </cell>
          <cell r="M77">
            <v>0</v>
          </cell>
          <cell r="N77">
            <v>0</v>
          </cell>
          <cell r="O77">
            <v>0</v>
          </cell>
          <cell r="P77">
            <v>30</v>
          </cell>
          <cell r="Q77">
            <v>9</v>
          </cell>
          <cell r="R77">
            <v>10</v>
          </cell>
          <cell r="S77">
            <v>11</v>
          </cell>
          <cell r="T77">
            <v>0</v>
          </cell>
          <cell r="U77">
            <v>0</v>
          </cell>
          <cell r="V77">
            <v>0</v>
          </cell>
          <cell r="W77">
            <v>0</v>
          </cell>
          <cell r="X77">
            <v>0</v>
          </cell>
          <cell r="Y77">
            <v>0</v>
          </cell>
          <cell r="Z77">
            <v>0</v>
          </cell>
          <cell r="AA77">
            <v>0</v>
          </cell>
          <cell r="AB77">
            <v>0</v>
          </cell>
          <cell r="AC77">
            <v>0</v>
          </cell>
          <cell r="AD77">
            <v>0</v>
          </cell>
          <cell r="AE77">
            <v>0</v>
          </cell>
          <cell r="AF77">
            <v>30</v>
          </cell>
          <cell r="AG77">
            <v>30</v>
          </cell>
          <cell r="AH77" t="str">
            <v>e15</v>
          </cell>
          <cell r="AI77">
            <v>0</v>
          </cell>
          <cell r="AJ77">
            <v>0</v>
          </cell>
          <cell r="AK77">
            <v>0</v>
          </cell>
          <cell r="AL77">
            <v>30</v>
          </cell>
        </row>
        <row r="78">
          <cell r="A78" t="str">
            <v>a49</v>
          </cell>
          <cell r="B78">
            <v>57</v>
          </cell>
          <cell r="C78" t="str">
            <v>ビクトリー保育園</v>
          </cell>
          <cell r="E78">
            <v>57</v>
          </cell>
          <cell r="F78" t="str">
            <v>ビクトリー保育園</v>
          </cell>
          <cell r="G78" t="str">
            <v>ビクトリーこども園</v>
          </cell>
          <cell r="H78" t="str">
            <v>北区</v>
          </cell>
          <cell r="I78" t="str">
            <v>幼保連携型</v>
          </cell>
          <cell r="J78">
            <v>10</v>
          </cell>
          <cell r="K78">
            <v>12</v>
          </cell>
          <cell r="L78">
            <v>13</v>
          </cell>
          <cell r="M78">
            <v>16</v>
          </cell>
          <cell r="N78">
            <v>17</v>
          </cell>
          <cell r="O78">
            <v>17</v>
          </cell>
          <cell r="P78">
            <v>85</v>
          </cell>
          <cell r="Q78">
            <v>10</v>
          </cell>
          <cell r="R78">
            <v>12</v>
          </cell>
          <cell r="S78">
            <v>13</v>
          </cell>
          <cell r="T78">
            <v>15</v>
          </cell>
          <cell r="U78">
            <v>15</v>
          </cell>
          <cell r="V78">
            <v>15</v>
          </cell>
          <cell r="W78">
            <v>0</v>
          </cell>
          <cell r="X78">
            <v>1</v>
          </cell>
          <cell r="Y78">
            <v>2</v>
          </cell>
          <cell r="Z78">
            <v>2</v>
          </cell>
          <cell r="AA78">
            <v>16</v>
          </cell>
          <cell r="AB78">
            <v>17</v>
          </cell>
          <cell r="AC78">
            <v>17</v>
          </cell>
          <cell r="AD78">
            <v>5</v>
          </cell>
          <cell r="AE78">
            <v>45</v>
          </cell>
          <cell r="AF78">
            <v>35</v>
          </cell>
          <cell r="AG78">
            <v>85</v>
          </cell>
          <cell r="AH78" t="str">
            <v>a49</v>
          </cell>
          <cell r="AI78">
            <v>0</v>
          </cell>
          <cell r="AJ78">
            <v>5</v>
          </cell>
          <cell r="AK78">
            <v>45</v>
          </cell>
          <cell r="AL78">
            <v>35</v>
          </cell>
        </row>
        <row r="79">
          <cell r="A79" t="str">
            <v>a50</v>
          </cell>
          <cell r="B79" t="str">
            <v>57（分）</v>
          </cell>
          <cell r="C79" t="str">
            <v>ビクトリー保育園　分園</v>
          </cell>
          <cell r="E79" t="str">
            <v>57（分）</v>
          </cell>
          <cell r="F79" t="str">
            <v>ビクトリー保育園分園</v>
          </cell>
          <cell r="G79" t="str">
            <v>ビクトリーこども園分園</v>
          </cell>
          <cell r="H79" t="str">
            <v>北区</v>
          </cell>
          <cell r="I79" t="str">
            <v>幼保連携型</v>
          </cell>
          <cell r="J79">
            <v>6</v>
          </cell>
          <cell r="K79">
            <v>8</v>
          </cell>
          <cell r="L79">
            <v>8</v>
          </cell>
          <cell r="M79">
            <v>8</v>
          </cell>
          <cell r="N79">
            <v>10</v>
          </cell>
          <cell r="O79">
            <v>10</v>
          </cell>
          <cell r="P79">
            <v>50</v>
          </cell>
          <cell r="Q79">
            <v>6</v>
          </cell>
          <cell r="R79">
            <v>8</v>
          </cell>
          <cell r="S79">
            <v>8</v>
          </cell>
          <cell r="T79">
            <v>8</v>
          </cell>
          <cell r="U79">
            <v>10</v>
          </cell>
          <cell r="V79">
            <v>10</v>
          </cell>
          <cell r="W79">
            <v>0</v>
          </cell>
          <cell r="X79">
            <v>0</v>
          </cell>
          <cell r="Y79">
            <v>0</v>
          </cell>
          <cell r="Z79">
            <v>0</v>
          </cell>
          <cell r="AA79">
            <v>8</v>
          </cell>
          <cell r="AB79">
            <v>10</v>
          </cell>
          <cell r="AC79">
            <v>10</v>
          </cell>
          <cell r="AD79">
            <v>0</v>
          </cell>
          <cell r="AE79">
            <v>28</v>
          </cell>
          <cell r="AF79">
            <v>22</v>
          </cell>
          <cell r="AG79">
            <v>50</v>
          </cell>
          <cell r="AH79" t="str">
            <v>a50</v>
          </cell>
          <cell r="AI79">
            <v>0</v>
          </cell>
          <cell r="AJ79">
            <v>0</v>
          </cell>
          <cell r="AK79">
            <v>28</v>
          </cell>
          <cell r="AL79">
            <v>22</v>
          </cell>
        </row>
        <row r="80">
          <cell r="A80" t="str">
            <v>e16</v>
          </cell>
          <cell r="B80">
            <v>58</v>
          </cell>
          <cell r="C80" t="str">
            <v>みんなの保育園</v>
          </cell>
          <cell r="E80">
            <v>58</v>
          </cell>
          <cell r="F80" t="str">
            <v>みんなの保育園</v>
          </cell>
          <cell r="G80">
            <v>0</v>
          </cell>
          <cell r="H80" t="str">
            <v>西区</v>
          </cell>
          <cell r="I80" t="str">
            <v>保育所</v>
          </cell>
          <cell r="J80">
            <v>6</v>
          </cell>
          <cell r="K80">
            <v>12</v>
          </cell>
          <cell r="L80">
            <v>12</v>
          </cell>
          <cell r="M80">
            <v>13</v>
          </cell>
          <cell r="N80">
            <v>13</v>
          </cell>
          <cell r="O80">
            <v>14</v>
          </cell>
          <cell r="P80">
            <v>70</v>
          </cell>
          <cell r="Q80">
            <v>6</v>
          </cell>
          <cell r="R80">
            <v>12</v>
          </cell>
          <cell r="S80">
            <v>12</v>
          </cell>
          <cell r="T80">
            <v>13</v>
          </cell>
          <cell r="U80">
            <v>13</v>
          </cell>
          <cell r="V80">
            <v>14</v>
          </cell>
          <cell r="W80">
            <v>0</v>
          </cell>
          <cell r="X80">
            <v>0</v>
          </cell>
          <cell r="Y80">
            <v>0</v>
          </cell>
          <cell r="Z80">
            <v>0</v>
          </cell>
          <cell r="AA80">
            <v>13</v>
          </cell>
          <cell r="AB80">
            <v>13</v>
          </cell>
          <cell r="AC80">
            <v>14</v>
          </cell>
          <cell r="AD80">
            <v>0</v>
          </cell>
          <cell r="AE80">
            <v>40</v>
          </cell>
          <cell r="AF80">
            <v>30</v>
          </cell>
          <cell r="AG80">
            <v>70</v>
          </cell>
          <cell r="AH80" t="str">
            <v>e16</v>
          </cell>
          <cell r="AI80">
            <v>0</v>
          </cell>
          <cell r="AJ80">
            <v>0</v>
          </cell>
          <cell r="AK80">
            <v>40</v>
          </cell>
          <cell r="AL80">
            <v>30</v>
          </cell>
        </row>
        <row r="81">
          <cell r="A81" t="str">
            <v>a51</v>
          </cell>
          <cell r="B81">
            <v>59</v>
          </cell>
          <cell r="C81" t="str">
            <v>東三国丘保育園</v>
          </cell>
          <cell r="E81">
            <v>59</v>
          </cell>
          <cell r="F81" t="str">
            <v>東三国丘保育園</v>
          </cell>
          <cell r="G81">
            <v>0</v>
          </cell>
          <cell r="H81" t="str">
            <v>北区</v>
          </cell>
          <cell r="I81" t="str">
            <v>幼保連携型</v>
          </cell>
          <cell r="J81">
            <v>12</v>
          </cell>
          <cell r="K81">
            <v>16</v>
          </cell>
          <cell r="L81">
            <v>20</v>
          </cell>
          <cell r="M81">
            <v>24</v>
          </cell>
          <cell r="N81">
            <v>24</v>
          </cell>
          <cell r="O81">
            <v>24</v>
          </cell>
          <cell r="P81">
            <v>120</v>
          </cell>
          <cell r="Q81">
            <v>12</v>
          </cell>
          <cell r="R81">
            <v>16</v>
          </cell>
          <cell r="S81">
            <v>20</v>
          </cell>
          <cell r="T81">
            <v>24</v>
          </cell>
          <cell r="U81">
            <v>24</v>
          </cell>
          <cell r="V81">
            <v>24</v>
          </cell>
          <cell r="W81">
            <v>0</v>
          </cell>
          <cell r="X81">
            <v>0</v>
          </cell>
          <cell r="Y81">
            <v>0</v>
          </cell>
          <cell r="Z81">
            <v>0</v>
          </cell>
          <cell r="AA81">
            <v>24</v>
          </cell>
          <cell r="AB81">
            <v>24</v>
          </cell>
          <cell r="AC81">
            <v>24</v>
          </cell>
          <cell r="AD81">
            <v>0</v>
          </cell>
          <cell r="AE81">
            <v>72</v>
          </cell>
          <cell r="AF81">
            <v>48</v>
          </cell>
          <cell r="AG81">
            <v>120</v>
          </cell>
          <cell r="AH81" t="str">
            <v>a51</v>
          </cell>
          <cell r="AI81">
            <v>0</v>
          </cell>
          <cell r="AJ81">
            <v>0</v>
          </cell>
          <cell r="AK81">
            <v>72</v>
          </cell>
          <cell r="AL81">
            <v>48</v>
          </cell>
        </row>
        <row r="82">
          <cell r="A82" t="str">
            <v>a52</v>
          </cell>
          <cell r="B82">
            <v>60</v>
          </cell>
          <cell r="C82" t="str">
            <v>久世保育園</v>
          </cell>
          <cell r="E82">
            <v>60</v>
          </cell>
          <cell r="F82" t="str">
            <v>久世保育園</v>
          </cell>
          <cell r="G82">
            <v>0</v>
          </cell>
          <cell r="H82" t="str">
            <v>中区</v>
          </cell>
          <cell r="I82" t="str">
            <v>幼保連携型</v>
          </cell>
          <cell r="J82">
            <v>15</v>
          </cell>
          <cell r="K82">
            <v>20</v>
          </cell>
          <cell r="L82">
            <v>29</v>
          </cell>
          <cell r="M82">
            <v>35</v>
          </cell>
          <cell r="N82">
            <v>35</v>
          </cell>
          <cell r="O82">
            <v>35</v>
          </cell>
          <cell r="P82">
            <v>169</v>
          </cell>
          <cell r="Q82">
            <v>15</v>
          </cell>
          <cell r="R82">
            <v>20</v>
          </cell>
          <cell r="S82">
            <v>29</v>
          </cell>
          <cell r="T82">
            <v>32</v>
          </cell>
          <cell r="U82">
            <v>32</v>
          </cell>
          <cell r="V82">
            <v>32</v>
          </cell>
          <cell r="W82">
            <v>0</v>
          </cell>
          <cell r="X82">
            <v>3</v>
          </cell>
          <cell r="Y82">
            <v>3</v>
          </cell>
          <cell r="Z82">
            <v>3</v>
          </cell>
          <cell r="AA82">
            <v>35</v>
          </cell>
          <cell r="AB82">
            <v>35</v>
          </cell>
          <cell r="AC82">
            <v>35</v>
          </cell>
          <cell r="AD82">
            <v>9</v>
          </cell>
          <cell r="AE82">
            <v>96</v>
          </cell>
          <cell r="AF82">
            <v>64</v>
          </cell>
          <cell r="AG82">
            <v>169</v>
          </cell>
          <cell r="AH82" t="str">
            <v>a52</v>
          </cell>
          <cell r="AI82">
            <v>0</v>
          </cell>
          <cell r="AJ82">
            <v>9</v>
          </cell>
          <cell r="AK82">
            <v>96</v>
          </cell>
          <cell r="AL82">
            <v>64</v>
          </cell>
        </row>
        <row r="83">
          <cell r="A83" t="str">
            <v>a53</v>
          </cell>
          <cell r="B83">
            <v>61</v>
          </cell>
          <cell r="C83" t="str">
            <v>ベルキンダ-</v>
          </cell>
          <cell r="E83">
            <v>61</v>
          </cell>
          <cell r="F83" t="str">
            <v>ベルキンダー</v>
          </cell>
          <cell r="G83">
            <v>0</v>
          </cell>
          <cell r="H83" t="str">
            <v>堺区</v>
          </cell>
          <cell r="I83" t="str">
            <v>幼保連携型</v>
          </cell>
          <cell r="J83">
            <v>12</v>
          </cell>
          <cell r="K83">
            <v>25</v>
          </cell>
          <cell r="L83">
            <v>25</v>
          </cell>
          <cell r="M83">
            <v>27</v>
          </cell>
          <cell r="N83">
            <v>27</v>
          </cell>
          <cell r="O83">
            <v>27</v>
          </cell>
          <cell r="P83">
            <v>143</v>
          </cell>
          <cell r="Q83">
            <v>12</v>
          </cell>
          <cell r="R83">
            <v>25</v>
          </cell>
          <cell r="S83">
            <v>25</v>
          </cell>
          <cell r="T83">
            <v>26</v>
          </cell>
          <cell r="U83">
            <v>26</v>
          </cell>
          <cell r="V83">
            <v>26</v>
          </cell>
          <cell r="W83">
            <v>0</v>
          </cell>
          <cell r="X83">
            <v>1</v>
          </cell>
          <cell r="Y83">
            <v>1</v>
          </cell>
          <cell r="Z83">
            <v>1</v>
          </cell>
          <cell r="AA83">
            <v>27</v>
          </cell>
          <cell r="AB83">
            <v>27</v>
          </cell>
          <cell r="AC83">
            <v>27</v>
          </cell>
          <cell r="AD83">
            <v>3</v>
          </cell>
          <cell r="AE83">
            <v>78</v>
          </cell>
          <cell r="AF83">
            <v>62</v>
          </cell>
          <cell r="AG83">
            <v>143</v>
          </cell>
          <cell r="AH83" t="str">
            <v>a53</v>
          </cell>
          <cell r="AI83">
            <v>0</v>
          </cell>
          <cell r="AJ83">
            <v>3</v>
          </cell>
          <cell r="AK83">
            <v>78</v>
          </cell>
          <cell r="AL83">
            <v>62</v>
          </cell>
        </row>
        <row r="84">
          <cell r="A84" t="str">
            <v>e17</v>
          </cell>
          <cell r="B84">
            <v>62</v>
          </cell>
          <cell r="C84" t="str">
            <v>よろこびの園</v>
          </cell>
          <cell r="E84">
            <v>62</v>
          </cell>
          <cell r="F84" t="str">
            <v>よろこびの園</v>
          </cell>
          <cell r="G84">
            <v>0</v>
          </cell>
          <cell r="H84" t="str">
            <v>北区</v>
          </cell>
          <cell r="I84" t="str">
            <v>保育所</v>
          </cell>
          <cell r="J84">
            <v>9</v>
          </cell>
          <cell r="K84">
            <v>15</v>
          </cell>
          <cell r="L84">
            <v>15</v>
          </cell>
          <cell r="M84">
            <v>17</v>
          </cell>
          <cell r="N84">
            <v>17</v>
          </cell>
          <cell r="O84">
            <v>17</v>
          </cell>
          <cell r="P84">
            <v>90</v>
          </cell>
          <cell r="Q84">
            <v>9</v>
          </cell>
          <cell r="R84">
            <v>15</v>
          </cell>
          <cell r="S84">
            <v>15</v>
          </cell>
          <cell r="T84">
            <v>17</v>
          </cell>
          <cell r="U84">
            <v>17</v>
          </cell>
          <cell r="V84">
            <v>17</v>
          </cell>
          <cell r="W84">
            <v>0</v>
          </cell>
          <cell r="X84">
            <v>0</v>
          </cell>
          <cell r="Y84">
            <v>0</v>
          </cell>
          <cell r="Z84">
            <v>0</v>
          </cell>
          <cell r="AA84">
            <v>17</v>
          </cell>
          <cell r="AB84">
            <v>17</v>
          </cell>
          <cell r="AC84">
            <v>17</v>
          </cell>
          <cell r="AD84">
            <v>0</v>
          </cell>
          <cell r="AE84">
            <v>51</v>
          </cell>
          <cell r="AF84">
            <v>39</v>
          </cell>
          <cell r="AG84">
            <v>90</v>
          </cell>
          <cell r="AH84" t="str">
            <v>e17</v>
          </cell>
          <cell r="AI84">
            <v>0</v>
          </cell>
          <cell r="AJ84">
            <v>0</v>
          </cell>
          <cell r="AK84">
            <v>51</v>
          </cell>
          <cell r="AL84">
            <v>39</v>
          </cell>
        </row>
        <row r="85">
          <cell r="A85" t="str">
            <v>e18</v>
          </cell>
          <cell r="B85" t="str">
            <v>62（分）</v>
          </cell>
          <cell r="C85" t="str">
            <v>よろこびの園　分園</v>
          </cell>
          <cell r="E85" t="str">
            <v>62（分）</v>
          </cell>
          <cell r="F85" t="str">
            <v>よろこびの園分園</v>
          </cell>
          <cell r="G85">
            <v>0</v>
          </cell>
          <cell r="H85" t="str">
            <v>北区</v>
          </cell>
          <cell r="I85" t="str">
            <v>保育所</v>
          </cell>
          <cell r="J85">
            <v>6</v>
          </cell>
          <cell r="K85">
            <v>12</v>
          </cell>
          <cell r="L85">
            <v>12</v>
          </cell>
          <cell r="M85">
            <v>0</v>
          </cell>
          <cell r="N85">
            <v>0</v>
          </cell>
          <cell r="O85">
            <v>0</v>
          </cell>
          <cell r="P85">
            <v>30</v>
          </cell>
          <cell r="Q85">
            <v>6</v>
          </cell>
          <cell r="R85">
            <v>12</v>
          </cell>
          <cell r="S85">
            <v>12</v>
          </cell>
          <cell r="T85">
            <v>0</v>
          </cell>
          <cell r="U85">
            <v>0</v>
          </cell>
          <cell r="V85">
            <v>0</v>
          </cell>
          <cell r="W85">
            <v>0</v>
          </cell>
          <cell r="X85">
            <v>0</v>
          </cell>
          <cell r="Y85">
            <v>0</v>
          </cell>
          <cell r="Z85">
            <v>0</v>
          </cell>
          <cell r="AA85">
            <v>0</v>
          </cell>
          <cell r="AB85">
            <v>0</v>
          </cell>
          <cell r="AC85">
            <v>0</v>
          </cell>
          <cell r="AD85">
            <v>0</v>
          </cell>
          <cell r="AE85">
            <v>0</v>
          </cell>
          <cell r="AF85">
            <v>30</v>
          </cell>
          <cell r="AG85">
            <v>30</v>
          </cell>
          <cell r="AH85" t="str">
            <v>e18</v>
          </cell>
          <cell r="AI85">
            <v>0</v>
          </cell>
          <cell r="AJ85">
            <v>0</v>
          </cell>
          <cell r="AK85">
            <v>0</v>
          </cell>
          <cell r="AL85">
            <v>30</v>
          </cell>
        </row>
        <row r="86">
          <cell r="A86" t="str">
            <v>a54</v>
          </cell>
          <cell r="B86">
            <v>63</v>
          </cell>
          <cell r="C86" t="str">
            <v>サン・福泉保育園</v>
          </cell>
          <cell r="E86">
            <v>63</v>
          </cell>
          <cell r="F86" t="str">
            <v>サン・福泉保育園</v>
          </cell>
          <cell r="G86">
            <v>0</v>
          </cell>
          <cell r="H86" t="str">
            <v>西区</v>
          </cell>
          <cell r="I86" t="str">
            <v>幼保連携型</v>
          </cell>
          <cell r="J86">
            <v>15</v>
          </cell>
          <cell r="K86">
            <v>20</v>
          </cell>
          <cell r="L86">
            <v>25</v>
          </cell>
          <cell r="M86">
            <v>30</v>
          </cell>
          <cell r="N86">
            <v>30</v>
          </cell>
          <cell r="O86">
            <v>30</v>
          </cell>
          <cell r="P86">
            <v>150</v>
          </cell>
          <cell r="Q86">
            <v>15</v>
          </cell>
          <cell r="R86">
            <v>20</v>
          </cell>
          <cell r="S86">
            <v>25</v>
          </cell>
          <cell r="T86">
            <v>30</v>
          </cell>
          <cell r="U86">
            <v>30</v>
          </cell>
          <cell r="V86">
            <v>30</v>
          </cell>
          <cell r="W86">
            <v>0</v>
          </cell>
          <cell r="X86">
            <v>0</v>
          </cell>
          <cell r="Y86">
            <v>0</v>
          </cell>
          <cell r="Z86">
            <v>0</v>
          </cell>
          <cell r="AA86">
            <v>30</v>
          </cell>
          <cell r="AB86">
            <v>30</v>
          </cell>
          <cell r="AC86">
            <v>30</v>
          </cell>
          <cell r="AD86">
            <v>0</v>
          </cell>
          <cell r="AE86">
            <v>90</v>
          </cell>
          <cell r="AF86">
            <v>60</v>
          </cell>
          <cell r="AG86">
            <v>150</v>
          </cell>
          <cell r="AH86" t="str">
            <v>a54</v>
          </cell>
          <cell r="AI86">
            <v>0</v>
          </cell>
          <cell r="AJ86">
            <v>0</v>
          </cell>
          <cell r="AK86">
            <v>90</v>
          </cell>
          <cell r="AL86">
            <v>60</v>
          </cell>
        </row>
        <row r="87">
          <cell r="A87" t="str">
            <v>a55</v>
          </cell>
          <cell r="B87" t="str">
            <v>63（分）</v>
          </cell>
          <cell r="C87" t="str">
            <v>サン・福泉保育園　分園</v>
          </cell>
          <cell r="E87" t="str">
            <v>63（分）</v>
          </cell>
          <cell r="F87" t="str">
            <v>サン・福泉保育園分園</v>
          </cell>
          <cell r="G87">
            <v>0</v>
          </cell>
          <cell r="H87" t="str">
            <v>西区</v>
          </cell>
          <cell r="I87" t="str">
            <v>幼保連携型</v>
          </cell>
          <cell r="J87">
            <v>10</v>
          </cell>
          <cell r="K87">
            <v>10</v>
          </cell>
          <cell r="L87">
            <v>10</v>
          </cell>
          <cell r="M87">
            <v>0</v>
          </cell>
          <cell r="N87">
            <v>0</v>
          </cell>
          <cell r="O87">
            <v>0</v>
          </cell>
          <cell r="P87">
            <v>30</v>
          </cell>
          <cell r="Q87">
            <v>10</v>
          </cell>
          <cell r="R87">
            <v>10</v>
          </cell>
          <cell r="S87">
            <v>10</v>
          </cell>
          <cell r="T87">
            <v>0</v>
          </cell>
          <cell r="U87">
            <v>0</v>
          </cell>
          <cell r="V87">
            <v>0</v>
          </cell>
          <cell r="W87">
            <v>0</v>
          </cell>
          <cell r="X87">
            <v>0</v>
          </cell>
          <cell r="Y87">
            <v>0</v>
          </cell>
          <cell r="Z87">
            <v>0</v>
          </cell>
          <cell r="AA87">
            <v>0</v>
          </cell>
          <cell r="AB87">
            <v>0</v>
          </cell>
          <cell r="AC87">
            <v>0</v>
          </cell>
          <cell r="AD87">
            <v>0</v>
          </cell>
          <cell r="AE87">
            <v>0</v>
          </cell>
          <cell r="AF87">
            <v>30</v>
          </cell>
          <cell r="AG87">
            <v>30</v>
          </cell>
          <cell r="AH87" t="str">
            <v>a55</v>
          </cell>
          <cell r="AI87">
            <v>0</v>
          </cell>
          <cell r="AJ87">
            <v>0</v>
          </cell>
          <cell r="AK87">
            <v>0</v>
          </cell>
          <cell r="AL87">
            <v>30</v>
          </cell>
        </row>
        <row r="88">
          <cell r="A88" t="str">
            <v>a56</v>
          </cell>
          <cell r="B88">
            <v>64</v>
          </cell>
          <cell r="C88" t="str">
            <v>登美丘西保育園</v>
          </cell>
          <cell r="E88">
            <v>64</v>
          </cell>
          <cell r="F88" t="str">
            <v>登美丘西保育園</v>
          </cell>
          <cell r="G88" t="str">
            <v>登美丘西こども園</v>
          </cell>
          <cell r="H88" t="str">
            <v>東区</v>
          </cell>
          <cell r="I88" t="str">
            <v>幼保連携型</v>
          </cell>
          <cell r="J88">
            <v>13</v>
          </cell>
          <cell r="K88">
            <v>21</v>
          </cell>
          <cell r="L88">
            <v>25</v>
          </cell>
          <cell r="M88">
            <v>30</v>
          </cell>
          <cell r="N88">
            <v>30</v>
          </cell>
          <cell r="O88">
            <v>31</v>
          </cell>
          <cell r="P88">
            <v>150</v>
          </cell>
          <cell r="Q88">
            <v>13</v>
          </cell>
          <cell r="R88">
            <v>21</v>
          </cell>
          <cell r="S88">
            <v>25</v>
          </cell>
          <cell r="T88">
            <v>27</v>
          </cell>
          <cell r="U88">
            <v>27</v>
          </cell>
          <cell r="V88">
            <v>27</v>
          </cell>
          <cell r="W88">
            <v>0</v>
          </cell>
          <cell r="X88">
            <v>3</v>
          </cell>
          <cell r="Y88">
            <v>3</v>
          </cell>
          <cell r="Z88">
            <v>4</v>
          </cell>
          <cell r="AA88">
            <v>30</v>
          </cell>
          <cell r="AB88">
            <v>30</v>
          </cell>
          <cell r="AC88">
            <v>31</v>
          </cell>
          <cell r="AD88">
            <v>10</v>
          </cell>
          <cell r="AE88">
            <v>81</v>
          </cell>
          <cell r="AF88">
            <v>59</v>
          </cell>
          <cell r="AG88">
            <v>150</v>
          </cell>
          <cell r="AH88" t="str">
            <v>a56</v>
          </cell>
          <cell r="AI88">
            <v>0</v>
          </cell>
          <cell r="AJ88">
            <v>10</v>
          </cell>
          <cell r="AK88">
            <v>81</v>
          </cell>
          <cell r="AL88">
            <v>59</v>
          </cell>
        </row>
        <row r="89">
          <cell r="A89" t="str">
            <v>a57</v>
          </cell>
          <cell r="B89" t="str">
            <v>64（分）</v>
          </cell>
          <cell r="C89" t="str">
            <v>登美丘西保育園　分園</v>
          </cell>
          <cell r="E89" t="str">
            <v>64（分）</v>
          </cell>
          <cell r="F89" t="str">
            <v>登美丘西保育園分園</v>
          </cell>
          <cell r="G89" t="str">
            <v>登美丘西こども園分園</v>
          </cell>
          <cell r="H89" t="str">
            <v>東区</v>
          </cell>
          <cell r="I89" t="str">
            <v>幼保連携型</v>
          </cell>
          <cell r="J89">
            <v>8</v>
          </cell>
          <cell r="K89">
            <v>15</v>
          </cell>
          <cell r="L89">
            <v>15</v>
          </cell>
          <cell r="M89">
            <v>0</v>
          </cell>
          <cell r="N89">
            <v>0</v>
          </cell>
          <cell r="O89">
            <v>0</v>
          </cell>
          <cell r="P89">
            <v>38</v>
          </cell>
          <cell r="Q89">
            <v>8</v>
          </cell>
          <cell r="R89">
            <v>15</v>
          </cell>
          <cell r="S89">
            <v>15</v>
          </cell>
          <cell r="T89">
            <v>0</v>
          </cell>
          <cell r="U89">
            <v>0</v>
          </cell>
          <cell r="V89">
            <v>0</v>
          </cell>
          <cell r="W89">
            <v>0</v>
          </cell>
          <cell r="X89">
            <v>0</v>
          </cell>
          <cell r="Y89">
            <v>0</v>
          </cell>
          <cell r="Z89">
            <v>0</v>
          </cell>
          <cell r="AA89">
            <v>0</v>
          </cell>
          <cell r="AB89">
            <v>0</v>
          </cell>
          <cell r="AC89">
            <v>0</v>
          </cell>
          <cell r="AD89">
            <v>0</v>
          </cell>
          <cell r="AE89">
            <v>0</v>
          </cell>
          <cell r="AF89">
            <v>38</v>
          </cell>
          <cell r="AG89">
            <v>38</v>
          </cell>
          <cell r="AH89" t="str">
            <v>a57</v>
          </cell>
          <cell r="AI89">
            <v>0</v>
          </cell>
          <cell r="AJ89">
            <v>0</v>
          </cell>
          <cell r="AK89">
            <v>0</v>
          </cell>
          <cell r="AL89">
            <v>38</v>
          </cell>
        </row>
        <row r="90">
          <cell r="A90" t="str">
            <v>a58</v>
          </cell>
          <cell r="B90">
            <v>65</v>
          </cell>
          <cell r="C90" t="str">
            <v>晴美台保育園</v>
          </cell>
          <cell r="E90">
            <v>65</v>
          </cell>
          <cell r="F90" t="str">
            <v>晴美台保育園</v>
          </cell>
          <cell r="G90" t="str">
            <v>はるみだいこども園</v>
          </cell>
          <cell r="H90" t="str">
            <v>南区</v>
          </cell>
          <cell r="I90" t="str">
            <v>幼保連携型</v>
          </cell>
          <cell r="J90">
            <v>12</v>
          </cell>
          <cell r="K90">
            <v>22</v>
          </cell>
          <cell r="L90">
            <v>24</v>
          </cell>
          <cell r="M90">
            <v>27</v>
          </cell>
          <cell r="N90">
            <v>27</v>
          </cell>
          <cell r="O90">
            <v>28</v>
          </cell>
          <cell r="P90">
            <v>140</v>
          </cell>
          <cell r="Q90">
            <v>12</v>
          </cell>
          <cell r="R90">
            <v>22</v>
          </cell>
          <cell r="S90">
            <v>24</v>
          </cell>
          <cell r="T90">
            <v>24</v>
          </cell>
          <cell r="U90">
            <v>24</v>
          </cell>
          <cell r="V90">
            <v>24</v>
          </cell>
          <cell r="W90">
            <v>0</v>
          </cell>
          <cell r="X90">
            <v>3</v>
          </cell>
          <cell r="Y90">
            <v>3</v>
          </cell>
          <cell r="Z90">
            <v>4</v>
          </cell>
          <cell r="AA90">
            <v>27</v>
          </cell>
          <cell r="AB90">
            <v>27</v>
          </cell>
          <cell r="AC90">
            <v>28</v>
          </cell>
          <cell r="AD90">
            <v>10</v>
          </cell>
          <cell r="AE90">
            <v>72</v>
          </cell>
          <cell r="AF90">
            <v>58</v>
          </cell>
          <cell r="AG90">
            <v>140</v>
          </cell>
          <cell r="AH90" t="str">
            <v>a58</v>
          </cell>
          <cell r="AI90">
            <v>0</v>
          </cell>
          <cell r="AJ90">
            <v>10</v>
          </cell>
          <cell r="AK90">
            <v>72</v>
          </cell>
          <cell r="AL90">
            <v>58</v>
          </cell>
        </row>
        <row r="91">
          <cell r="A91" t="str">
            <v>a59</v>
          </cell>
          <cell r="B91">
            <v>66</v>
          </cell>
          <cell r="C91" t="str">
            <v>三宝保育園</v>
          </cell>
          <cell r="E91">
            <v>66</v>
          </cell>
          <cell r="F91" t="str">
            <v>三宝保育園</v>
          </cell>
          <cell r="G91" t="str">
            <v>三宝こども園</v>
          </cell>
          <cell r="H91" t="str">
            <v>堺区</v>
          </cell>
          <cell r="I91" t="str">
            <v>幼保連携型</v>
          </cell>
          <cell r="J91">
            <v>9</v>
          </cell>
          <cell r="K91">
            <v>14</v>
          </cell>
          <cell r="L91">
            <v>14</v>
          </cell>
          <cell r="M91">
            <v>17</v>
          </cell>
          <cell r="N91">
            <v>17</v>
          </cell>
          <cell r="O91">
            <v>19</v>
          </cell>
          <cell r="P91">
            <v>90</v>
          </cell>
          <cell r="Q91">
            <v>9</v>
          </cell>
          <cell r="R91">
            <v>14</v>
          </cell>
          <cell r="S91">
            <v>14</v>
          </cell>
          <cell r="T91">
            <v>17</v>
          </cell>
          <cell r="U91">
            <v>17</v>
          </cell>
          <cell r="V91">
            <v>19</v>
          </cell>
          <cell r="W91">
            <v>0</v>
          </cell>
          <cell r="X91">
            <v>0</v>
          </cell>
          <cell r="Y91">
            <v>0</v>
          </cell>
          <cell r="Z91">
            <v>0</v>
          </cell>
          <cell r="AA91">
            <v>17</v>
          </cell>
          <cell r="AB91">
            <v>17</v>
          </cell>
          <cell r="AC91">
            <v>19</v>
          </cell>
          <cell r="AD91">
            <v>0</v>
          </cell>
          <cell r="AE91">
            <v>53</v>
          </cell>
          <cell r="AF91">
            <v>37</v>
          </cell>
          <cell r="AG91">
            <v>90</v>
          </cell>
          <cell r="AH91" t="str">
            <v>a59</v>
          </cell>
          <cell r="AI91">
            <v>0</v>
          </cell>
          <cell r="AJ91">
            <v>0</v>
          </cell>
          <cell r="AK91">
            <v>53</v>
          </cell>
          <cell r="AL91">
            <v>37</v>
          </cell>
        </row>
        <row r="92">
          <cell r="A92" t="str">
            <v>a60</v>
          </cell>
          <cell r="B92">
            <v>67</v>
          </cell>
          <cell r="C92" t="str">
            <v>北花田保育園</v>
          </cell>
          <cell r="E92">
            <v>67</v>
          </cell>
          <cell r="F92" t="str">
            <v>北花田保育園</v>
          </cell>
          <cell r="G92" t="str">
            <v>北花田こども園</v>
          </cell>
          <cell r="H92" t="str">
            <v>北区</v>
          </cell>
          <cell r="I92" t="str">
            <v>幼保連携型</v>
          </cell>
          <cell r="J92">
            <v>8</v>
          </cell>
          <cell r="K92">
            <v>15</v>
          </cell>
          <cell r="L92">
            <v>16</v>
          </cell>
          <cell r="M92">
            <v>18</v>
          </cell>
          <cell r="N92">
            <v>18</v>
          </cell>
          <cell r="O92">
            <v>18</v>
          </cell>
          <cell r="P92">
            <v>93</v>
          </cell>
          <cell r="Q92">
            <v>8</v>
          </cell>
          <cell r="R92">
            <v>15</v>
          </cell>
          <cell r="S92">
            <v>16</v>
          </cell>
          <cell r="T92">
            <v>17</v>
          </cell>
          <cell r="U92">
            <v>17</v>
          </cell>
          <cell r="V92">
            <v>17</v>
          </cell>
          <cell r="W92">
            <v>0</v>
          </cell>
          <cell r="X92">
            <v>1</v>
          </cell>
          <cell r="Y92">
            <v>1</v>
          </cell>
          <cell r="Z92">
            <v>1</v>
          </cell>
          <cell r="AA92">
            <v>18</v>
          </cell>
          <cell r="AB92">
            <v>18</v>
          </cell>
          <cell r="AC92">
            <v>18</v>
          </cell>
          <cell r="AD92">
            <v>3</v>
          </cell>
          <cell r="AE92">
            <v>51</v>
          </cell>
          <cell r="AF92">
            <v>39</v>
          </cell>
          <cell r="AG92">
            <v>93</v>
          </cell>
          <cell r="AH92" t="str">
            <v>a60</v>
          </cell>
          <cell r="AI92">
            <v>0</v>
          </cell>
          <cell r="AJ92">
            <v>3</v>
          </cell>
          <cell r="AK92">
            <v>51</v>
          </cell>
          <cell r="AL92">
            <v>39</v>
          </cell>
        </row>
        <row r="93">
          <cell r="A93" t="str">
            <v>a61</v>
          </cell>
          <cell r="B93">
            <v>68</v>
          </cell>
          <cell r="C93" t="str">
            <v>ドリーム保育園</v>
          </cell>
          <cell r="E93">
            <v>68</v>
          </cell>
          <cell r="F93" t="str">
            <v>ドリーム保育園</v>
          </cell>
          <cell r="G93">
            <v>0</v>
          </cell>
          <cell r="H93" t="str">
            <v>西区</v>
          </cell>
          <cell r="I93" t="str">
            <v>幼保連携型</v>
          </cell>
          <cell r="J93">
            <v>11</v>
          </cell>
          <cell r="K93">
            <v>18</v>
          </cell>
          <cell r="L93">
            <v>18</v>
          </cell>
          <cell r="M93">
            <v>20</v>
          </cell>
          <cell r="N93">
            <v>20</v>
          </cell>
          <cell r="O93">
            <v>21</v>
          </cell>
          <cell r="P93">
            <v>108</v>
          </cell>
          <cell r="Q93">
            <v>11</v>
          </cell>
          <cell r="R93">
            <v>18</v>
          </cell>
          <cell r="S93">
            <v>18</v>
          </cell>
          <cell r="T93">
            <v>20</v>
          </cell>
          <cell r="U93">
            <v>20</v>
          </cell>
          <cell r="V93">
            <v>21</v>
          </cell>
          <cell r="W93">
            <v>0</v>
          </cell>
          <cell r="X93">
            <v>0</v>
          </cell>
          <cell r="Y93">
            <v>0</v>
          </cell>
          <cell r="Z93">
            <v>0</v>
          </cell>
          <cell r="AA93">
            <v>20</v>
          </cell>
          <cell r="AB93">
            <v>20</v>
          </cell>
          <cell r="AC93">
            <v>21</v>
          </cell>
          <cell r="AD93">
            <v>0</v>
          </cell>
          <cell r="AE93">
            <v>61</v>
          </cell>
          <cell r="AF93">
            <v>47</v>
          </cell>
          <cell r="AG93">
            <v>108</v>
          </cell>
          <cell r="AH93" t="str">
            <v>a61</v>
          </cell>
          <cell r="AI93">
            <v>0</v>
          </cell>
          <cell r="AJ93">
            <v>0</v>
          </cell>
          <cell r="AK93">
            <v>61</v>
          </cell>
          <cell r="AL93">
            <v>47</v>
          </cell>
        </row>
        <row r="94">
          <cell r="A94" t="str">
            <v>a62</v>
          </cell>
          <cell r="B94" t="str">
            <v>68（分）</v>
          </cell>
          <cell r="C94" t="str">
            <v>ドリーム保育園　分園</v>
          </cell>
          <cell r="E94" t="str">
            <v>68（分）</v>
          </cell>
          <cell r="F94" t="str">
            <v>ドリーム保育園分園</v>
          </cell>
          <cell r="G94">
            <v>0</v>
          </cell>
          <cell r="H94" t="str">
            <v>西区</v>
          </cell>
          <cell r="I94" t="str">
            <v>幼保連携型</v>
          </cell>
          <cell r="J94">
            <v>9</v>
          </cell>
          <cell r="K94">
            <v>10</v>
          </cell>
          <cell r="L94">
            <v>11</v>
          </cell>
          <cell r="M94">
            <v>0</v>
          </cell>
          <cell r="N94">
            <v>0</v>
          </cell>
          <cell r="O94">
            <v>0</v>
          </cell>
          <cell r="P94">
            <v>30</v>
          </cell>
          <cell r="Q94">
            <v>9</v>
          </cell>
          <cell r="R94">
            <v>10</v>
          </cell>
          <cell r="S94">
            <v>11</v>
          </cell>
          <cell r="T94">
            <v>0</v>
          </cell>
          <cell r="U94">
            <v>0</v>
          </cell>
          <cell r="V94">
            <v>0</v>
          </cell>
          <cell r="W94">
            <v>0</v>
          </cell>
          <cell r="X94">
            <v>0</v>
          </cell>
          <cell r="Y94">
            <v>0</v>
          </cell>
          <cell r="Z94">
            <v>0</v>
          </cell>
          <cell r="AA94">
            <v>0</v>
          </cell>
          <cell r="AB94">
            <v>0</v>
          </cell>
          <cell r="AC94">
            <v>0</v>
          </cell>
          <cell r="AD94">
            <v>0</v>
          </cell>
          <cell r="AE94">
            <v>0</v>
          </cell>
          <cell r="AF94">
            <v>30</v>
          </cell>
          <cell r="AG94">
            <v>30</v>
          </cell>
          <cell r="AH94" t="str">
            <v>a62</v>
          </cell>
          <cell r="AI94">
            <v>0</v>
          </cell>
          <cell r="AJ94">
            <v>0</v>
          </cell>
          <cell r="AK94">
            <v>0</v>
          </cell>
          <cell r="AL94">
            <v>30</v>
          </cell>
        </row>
        <row r="95">
          <cell r="A95" t="str">
            <v>a63</v>
          </cell>
          <cell r="B95">
            <v>69</v>
          </cell>
          <cell r="C95" t="str">
            <v>ベルキンダ-安井</v>
          </cell>
          <cell r="E95">
            <v>69</v>
          </cell>
          <cell r="F95" t="str">
            <v>ベルキンダー安井</v>
          </cell>
          <cell r="G95">
            <v>0</v>
          </cell>
          <cell r="H95" t="str">
            <v>堺区</v>
          </cell>
          <cell r="I95" t="str">
            <v>幼保連携型</v>
          </cell>
          <cell r="J95">
            <v>12</v>
          </cell>
          <cell r="K95">
            <v>14</v>
          </cell>
          <cell r="L95">
            <v>15</v>
          </cell>
          <cell r="M95">
            <v>16</v>
          </cell>
          <cell r="N95">
            <v>16</v>
          </cell>
          <cell r="O95">
            <v>17</v>
          </cell>
          <cell r="P95">
            <v>90</v>
          </cell>
          <cell r="Q95">
            <v>12</v>
          </cell>
          <cell r="R95">
            <v>14</v>
          </cell>
          <cell r="S95">
            <v>15</v>
          </cell>
          <cell r="T95">
            <v>16</v>
          </cell>
          <cell r="U95">
            <v>16</v>
          </cell>
          <cell r="V95">
            <v>17</v>
          </cell>
          <cell r="W95">
            <v>0</v>
          </cell>
          <cell r="X95">
            <v>0</v>
          </cell>
          <cell r="Y95">
            <v>0</v>
          </cell>
          <cell r="Z95">
            <v>0</v>
          </cell>
          <cell r="AA95">
            <v>16</v>
          </cell>
          <cell r="AB95">
            <v>16</v>
          </cell>
          <cell r="AC95">
            <v>17</v>
          </cell>
          <cell r="AD95">
            <v>0</v>
          </cell>
          <cell r="AE95">
            <v>49</v>
          </cell>
          <cell r="AF95">
            <v>41</v>
          </cell>
          <cell r="AG95">
            <v>90</v>
          </cell>
          <cell r="AH95" t="str">
            <v>a63</v>
          </cell>
          <cell r="AI95">
            <v>0</v>
          </cell>
          <cell r="AJ95">
            <v>0</v>
          </cell>
          <cell r="AK95">
            <v>49</v>
          </cell>
          <cell r="AL95">
            <v>41</v>
          </cell>
        </row>
        <row r="96">
          <cell r="A96" t="str">
            <v>a64</v>
          </cell>
          <cell r="B96" t="str">
            <v>69（分）</v>
          </cell>
          <cell r="C96" t="str">
            <v>ベルキンダ-安井　分園</v>
          </cell>
          <cell r="E96" t="str">
            <v>69（分）</v>
          </cell>
          <cell r="F96" t="str">
            <v>ベルキンダー安井分園</v>
          </cell>
          <cell r="G96">
            <v>0</v>
          </cell>
          <cell r="H96" t="str">
            <v>堺区</v>
          </cell>
          <cell r="I96" t="str">
            <v>幼保連携型</v>
          </cell>
          <cell r="J96">
            <v>6</v>
          </cell>
          <cell r="K96">
            <v>10</v>
          </cell>
          <cell r="L96">
            <v>12</v>
          </cell>
          <cell r="M96">
            <v>0</v>
          </cell>
          <cell r="N96">
            <v>0</v>
          </cell>
          <cell r="O96">
            <v>0</v>
          </cell>
          <cell r="P96">
            <v>28</v>
          </cell>
          <cell r="Q96">
            <v>6</v>
          </cell>
          <cell r="R96">
            <v>10</v>
          </cell>
          <cell r="S96">
            <v>12</v>
          </cell>
          <cell r="T96">
            <v>0</v>
          </cell>
          <cell r="U96">
            <v>0</v>
          </cell>
          <cell r="V96">
            <v>0</v>
          </cell>
          <cell r="W96">
            <v>0</v>
          </cell>
          <cell r="X96">
            <v>0</v>
          </cell>
          <cell r="Y96">
            <v>0</v>
          </cell>
          <cell r="Z96">
            <v>0</v>
          </cell>
          <cell r="AA96">
            <v>0</v>
          </cell>
          <cell r="AB96">
            <v>0</v>
          </cell>
          <cell r="AC96">
            <v>0</v>
          </cell>
          <cell r="AD96">
            <v>0</v>
          </cell>
          <cell r="AE96">
            <v>0</v>
          </cell>
          <cell r="AF96">
            <v>28</v>
          </cell>
          <cell r="AG96">
            <v>28</v>
          </cell>
          <cell r="AH96" t="str">
            <v>a64</v>
          </cell>
          <cell r="AI96">
            <v>0</v>
          </cell>
          <cell r="AJ96">
            <v>0</v>
          </cell>
          <cell r="AK96">
            <v>0</v>
          </cell>
          <cell r="AL96">
            <v>28</v>
          </cell>
        </row>
        <row r="97">
          <cell r="A97" t="str">
            <v>a65</v>
          </cell>
          <cell r="B97">
            <v>70</v>
          </cell>
          <cell r="C97" t="str">
            <v>新金岡西保育園</v>
          </cell>
          <cell r="E97">
            <v>70</v>
          </cell>
          <cell r="F97" t="str">
            <v>新金岡西保育園</v>
          </cell>
          <cell r="G97">
            <v>0</v>
          </cell>
          <cell r="H97" t="str">
            <v>北区</v>
          </cell>
          <cell r="I97" t="str">
            <v>幼保連携型</v>
          </cell>
          <cell r="J97">
            <v>18</v>
          </cell>
          <cell r="K97">
            <v>24</v>
          </cell>
          <cell r="L97">
            <v>30</v>
          </cell>
          <cell r="M97">
            <v>36</v>
          </cell>
          <cell r="N97">
            <v>36</v>
          </cell>
          <cell r="O97">
            <v>36</v>
          </cell>
          <cell r="P97">
            <v>180</v>
          </cell>
          <cell r="Q97">
            <v>18</v>
          </cell>
          <cell r="R97">
            <v>24</v>
          </cell>
          <cell r="S97">
            <v>30</v>
          </cell>
          <cell r="T97">
            <v>36</v>
          </cell>
          <cell r="U97">
            <v>36</v>
          </cell>
          <cell r="V97">
            <v>36</v>
          </cell>
          <cell r="W97">
            <v>0</v>
          </cell>
          <cell r="X97">
            <v>0</v>
          </cell>
          <cell r="Y97">
            <v>0</v>
          </cell>
          <cell r="Z97">
            <v>0</v>
          </cell>
          <cell r="AA97">
            <v>36</v>
          </cell>
          <cell r="AB97">
            <v>36</v>
          </cell>
          <cell r="AC97">
            <v>36</v>
          </cell>
          <cell r="AD97">
            <v>0</v>
          </cell>
          <cell r="AE97">
            <v>108</v>
          </cell>
          <cell r="AF97">
            <v>72</v>
          </cell>
          <cell r="AG97">
            <v>180</v>
          </cell>
          <cell r="AH97" t="str">
            <v>a65</v>
          </cell>
          <cell r="AI97">
            <v>0</v>
          </cell>
          <cell r="AJ97">
            <v>0</v>
          </cell>
          <cell r="AK97">
            <v>108</v>
          </cell>
          <cell r="AL97">
            <v>72</v>
          </cell>
        </row>
        <row r="98">
          <cell r="A98" t="str">
            <v>a66</v>
          </cell>
          <cell r="B98">
            <v>71</v>
          </cell>
          <cell r="C98" t="str">
            <v>ハピネス神石保育園</v>
          </cell>
          <cell r="E98">
            <v>71</v>
          </cell>
          <cell r="F98" t="str">
            <v>ハピネス神石保育園</v>
          </cell>
          <cell r="G98">
            <v>0</v>
          </cell>
          <cell r="H98" t="str">
            <v>堺区</v>
          </cell>
          <cell r="I98" t="str">
            <v>幼保連携型</v>
          </cell>
          <cell r="J98">
            <v>12</v>
          </cell>
          <cell r="K98">
            <v>17</v>
          </cell>
          <cell r="L98">
            <v>23</v>
          </cell>
          <cell r="M98">
            <v>32</v>
          </cell>
          <cell r="N98">
            <v>33</v>
          </cell>
          <cell r="O98">
            <v>33</v>
          </cell>
          <cell r="P98">
            <v>150</v>
          </cell>
          <cell r="Q98">
            <v>12</v>
          </cell>
          <cell r="R98">
            <v>17</v>
          </cell>
          <cell r="S98">
            <v>23</v>
          </cell>
          <cell r="T98">
            <v>29</v>
          </cell>
          <cell r="U98">
            <v>30</v>
          </cell>
          <cell r="V98">
            <v>32</v>
          </cell>
          <cell r="W98">
            <v>0</v>
          </cell>
          <cell r="X98">
            <v>3</v>
          </cell>
          <cell r="Y98">
            <v>3</v>
          </cell>
          <cell r="Z98">
            <v>1</v>
          </cell>
          <cell r="AA98">
            <v>32</v>
          </cell>
          <cell r="AB98">
            <v>33</v>
          </cell>
          <cell r="AC98">
            <v>33</v>
          </cell>
          <cell r="AD98">
            <v>7</v>
          </cell>
          <cell r="AE98">
            <v>91</v>
          </cell>
          <cell r="AF98">
            <v>52</v>
          </cell>
          <cell r="AG98">
            <v>150</v>
          </cell>
          <cell r="AH98" t="str">
            <v>a66</v>
          </cell>
          <cell r="AI98">
            <v>0</v>
          </cell>
          <cell r="AJ98">
            <v>7</v>
          </cell>
          <cell r="AK98">
            <v>91</v>
          </cell>
          <cell r="AL98">
            <v>52</v>
          </cell>
        </row>
        <row r="99">
          <cell r="A99" t="str">
            <v>a67</v>
          </cell>
          <cell r="B99" t="str">
            <v>71（分）</v>
          </cell>
          <cell r="C99" t="str">
            <v>ハピネス神石保育園　分園</v>
          </cell>
          <cell r="E99" t="str">
            <v>71（分）</v>
          </cell>
          <cell r="F99" t="str">
            <v>ハピネス神石保育園分園</v>
          </cell>
          <cell r="G99">
            <v>0</v>
          </cell>
          <cell r="H99" t="str">
            <v>堺区</v>
          </cell>
          <cell r="I99" t="str">
            <v>幼保連携型</v>
          </cell>
          <cell r="J99">
            <v>6</v>
          </cell>
          <cell r="K99">
            <v>12</v>
          </cell>
          <cell r="L99">
            <v>12</v>
          </cell>
          <cell r="M99">
            <v>0</v>
          </cell>
          <cell r="N99">
            <v>0</v>
          </cell>
          <cell r="O99">
            <v>0</v>
          </cell>
          <cell r="P99">
            <v>30</v>
          </cell>
          <cell r="Q99">
            <v>6</v>
          </cell>
          <cell r="R99">
            <v>12</v>
          </cell>
          <cell r="S99">
            <v>12</v>
          </cell>
          <cell r="T99">
            <v>0</v>
          </cell>
          <cell r="U99">
            <v>0</v>
          </cell>
          <cell r="V99">
            <v>0</v>
          </cell>
          <cell r="W99">
            <v>0</v>
          </cell>
          <cell r="X99">
            <v>0</v>
          </cell>
          <cell r="Y99">
            <v>0</v>
          </cell>
          <cell r="Z99">
            <v>0</v>
          </cell>
          <cell r="AA99">
            <v>0</v>
          </cell>
          <cell r="AB99">
            <v>0</v>
          </cell>
          <cell r="AC99">
            <v>0</v>
          </cell>
          <cell r="AD99">
            <v>0</v>
          </cell>
          <cell r="AE99">
            <v>0</v>
          </cell>
          <cell r="AF99">
            <v>30</v>
          </cell>
          <cell r="AG99">
            <v>30</v>
          </cell>
          <cell r="AH99" t="str">
            <v>a67</v>
          </cell>
          <cell r="AI99">
            <v>0</v>
          </cell>
          <cell r="AJ99">
            <v>0</v>
          </cell>
          <cell r="AK99">
            <v>0</v>
          </cell>
          <cell r="AL99">
            <v>30</v>
          </cell>
        </row>
        <row r="100">
          <cell r="A100" t="str">
            <v>e19</v>
          </cell>
          <cell r="B100">
            <v>72</v>
          </cell>
          <cell r="C100" t="str">
            <v>おおとり保育園</v>
          </cell>
          <cell r="E100">
            <v>72</v>
          </cell>
          <cell r="F100" t="str">
            <v>おおとり保育園</v>
          </cell>
          <cell r="G100">
            <v>0</v>
          </cell>
          <cell r="H100" t="str">
            <v>西区</v>
          </cell>
          <cell r="I100" t="str">
            <v>保育所</v>
          </cell>
          <cell r="J100">
            <v>17</v>
          </cell>
          <cell r="K100">
            <v>25</v>
          </cell>
          <cell r="L100">
            <v>28</v>
          </cell>
          <cell r="M100">
            <v>30</v>
          </cell>
          <cell r="N100">
            <v>30</v>
          </cell>
          <cell r="O100">
            <v>30</v>
          </cell>
          <cell r="P100">
            <v>160</v>
          </cell>
          <cell r="Q100">
            <v>17</v>
          </cell>
          <cell r="R100">
            <v>25</v>
          </cell>
          <cell r="S100">
            <v>28</v>
          </cell>
          <cell r="T100">
            <v>30</v>
          </cell>
          <cell r="U100">
            <v>30</v>
          </cell>
          <cell r="V100">
            <v>30</v>
          </cell>
          <cell r="W100">
            <v>0</v>
          </cell>
          <cell r="X100">
            <v>0</v>
          </cell>
          <cell r="Y100">
            <v>0</v>
          </cell>
          <cell r="Z100">
            <v>0</v>
          </cell>
          <cell r="AA100">
            <v>30</v>
          </cell>
          <cell r="AB100">
            <v>30</v>
          </cell>
          <cell r="AC100">
            <v>30</v>
          </cell>
          <cell r="AD100">
            <v>0</v>
          </cell>
          <cell r="AE100">
            <v>90</v>
          </cell>
          <cell r="AF100">
            <v>70</v>
          </cell>
          <cell r="AG100">
            <v>160</v>
          </cell>
          <cell r="AH100" t="str">
            <v>e19</v>
          </cell>
          <cell r="AI100">
            <v>0</v>
          </cell>
          <cell r="AJ100">
            <v>0</v>
          </cell>
          <cell r="AK100">
            <v>90</v>
          </cell>
          <cell r="AL100">
            <v>70</v>
          </cell>
        </row>
        <row r="101">
          <cell r="A101" t="str">
            <v>a68</v>
          </cell>
          <cell r="B101">
            <v>73</v>
          </cell>
          <cell r="C101" t="str">
            <v>かなおか保育園</v>
          </cell>
          <cell r="E101">
            <v>73</v>
          </cell>
          <cell r="F101" t="str">
            <v>かなおか保育園</v>
          </cell>
          <cell r="G101">
            <v>0</v>
          </cell>
          <cell r="H101" t="str">
            <v>北区</v>
          </cell>
          <cell r="I101" t="str">
            <v>幼保連携型</v>
          </cell>
          <cell r="J101">
            <v>12</v>
          </cell>
          <cell r="K101">
            <v>18</v>
          </cell>
          <cell r="L101">
            <v>20</v>
          </cell>
          <cell r="M101">
            <v>22</v>
          </cell>
          <cell r="N101">
            <v>24</v>
          </cell>
          <cell r="O101">
            <v>24</v>
          </cell>
          <cell r="P101">
            <v>120</v>
          </cell>
          <cell r="Q101">
            <v>12</v>
          </cell>
          <cell r="R101">
            <v>18</v>
          </cell>
          <cell r="S101">
            <v>20</v>
          </cell>
          <cell r="T101">
            <v>22</v>
          </cell>
          <cell r="U101">
            <v>24</v>
          </cell>
          <cell r="V101">
            <v>24</v>
          </cell>
          <cell r="W101">
            <v>0</v>
          </cell>
          <cell r="X101">
            <v>0</v>
          </cell>
          <cell r="Y101">
            <v>0</v>
          </cell>
          <cell r="Z101">
            <v>0</v>
          </cell>
          <cell r="AA101">
            <v>22</v>
          </cell>
          <cell r="AB101">
            <v>24</v>
          </cell>
          <cell r="AC101">
            <v>24</v>
          </cell>
          <cell r="AD101">
            <v>0</v>
          </cell>
          <cell r="AE101">
            <v>70</v>
          </cell>
          <cell r="AF101">
            <v>50</v>
          </cell>
          <cell r="AG101">
            <v>120</v>
          </cell>
          <cell r="AH101" t="str">
            <v>a68</v>
          </cell>
          <cell r="AI101">
            <v>0</v>
          </cell>
          <cell r="AJ101">
            <v>0</v>
          </cell>
          <cell r="AK101">
            <v>70</v>
          </cell>
          <cell r="AL101">
            <v>50</v>
          </cell>
        </row>
        <row r="102">
          <cell r="A102" t="str">
            <v>a69</v>
          </cell>
          <cell r="B102">
            <v>74</v>
          </cell>
          <cell r="C102" t="str">
            <v>あいあい浜寺中央保育園</v>
          </cell>
          <cell r="E102">
            <v>74</v>
          </cell>
          <cell r="F102" t="str">
            <v>あいあい浜寺中央保育園</v>
          </cell>
          <cell r="G102" t="str">
            <v>あいあい浜寺中央こども園</v>
          </cell>
          <cell r="H102" t="str">
            <v>西区</v>
          </cell>
          <cell r="I102" t="str">
            <v>幼保連携型</v>
          </cell>
          <cell r="J102">
            <v>22</v>
          </cell>
          <cell r="K102">
            <v>29</v>
          </cell>
          <cell r="L102">
            <v>32</v>
          </cell>
          <cell r="M102">
            <v>32</v>
          </cell>
          <cell r="N102">
            <v>35</v>
          </cell>
          <cell r="O102">
            <v>35</v>
          </cell>
          <cell r="P102">
            <v>185</v>
          </cell>
          <cell r="Q102">
            <v>22</v>
          </cell>
          <cell r="R102">
            <v>29</v>
          </cell>
          <cell r="S102">
            <v>32</v>
          </cell>
          <cell r="T102">
            <v>32</v>
          </cell>
          <cell r="U102">
            <v>32</v>
          </cell>
          <cell r="V102">
            <v>32</v>
          </cell>
          <cell r="W102">
            <v>0</v>
          </cell>
          <cell r="X102">
            <v>0</v>
          </cell>
          <cell r="Y102">
            <v>3</v>
          </cell>
          <cell r="Z102">
            <v>3</v>
          </cell>
          <cell r="AA102">
            <v>32</v>
          </cell>
          <cell r="AB102">
            <v>35</v>
          </cell>
          <cell r="AC102">
            <v>35</v>
          </cell>
          <cell r="AD102">
            <v>6</v>
          </cell>
          <cell r="AE102">
            <v>96</v>
          </cell>
          <cell r="AF102">
            <v>83</v>
          </cell>
          <cell r="AG102">
            <v>185</v>
          </cell>
          <cell r="AH102" t="str">
            <v>a69</v>
          </cell>
          <cell r="AI102">
            <v>0</v>
          </cell>
          <cell r="AJ102">
            <v>6</v>
          </cell>
          <cell r="AK102">
            <v>96</v>
          </cell>
          <cell r="AL102">
            <v>83</v>
          </cell>
        </row>
        <row r="103">
          <cell r="A103" t="str">
            <v>a70</v>
          </cell>
          <cell r="B103">
            <v>75</v>
          </cell>
          <cell r="C103" t="str">
            <v>西陶器保育園</v>
          </cell>
          <cell r="E103">
            <v>75</v>
          </cell>
          <cell r="F103" t="str">
            <v>西陶器保育園</v>
          </cell>
          <cell r="G103" t="str">
            <v>西陶器こども園</v>
          </cell>
          <cell r="H103" t="str">
            <v>中区</v>
          </cell>
          <cell r="I103" t="str">
            <v>幼保連携型</v>
          </cell>
          <cell r="J103">
            <v>16</v>
          </cell>
          <cell r="K103">
            <v>19</v>
          </cell>
          <cell r="L103">
            <v>27</v>
          </cell>
          <cell r="M103">
            <v>28</v>
          </cell>
          <cell r="N103">
            <v>28</v>
          </cell>
          <cell r="O103">
            <v>29</v>
          </cell>
          <cell r="P103">
            <v>147</v>
          </cell>
          <cell r="Q103">
            <v>16</v>
          </cell>
          <cell r="R103">
            <v>19</v>
          </cell>
          <cell r="S103">
            <v>27</v>
          </cell>
          <cell r="T103">
            <v>27</v>
          </cell>
          <cell r="U103">
            <v>27</v>
          </cell>
          <cell r="V103">
            <v>28</v>
          </cell>
          <cell r="W103">
            <v>0</v>
          </cell>
          <cell r="X103">
            <v>1</v>
          </cell>
          <cell r="Y103">
            <v>1</v>
          </cell>
          <cell r="Z103">
            <v>1</v>
          </cell>
          <cell r="AA103">
            <v>28</v>
          </cell>
          <cell r="AB103">
            <v>28</v>
          </cell>
          <cell r="AC103">
            <v>29</v>
          </cell>
          <cell r="AD103">
            <v>3</v>
          </cell>
          <cell r="AE103">
            <v>82</v>
          </cell>
          <cell r="AF103">
            <v>62</v>
          </cell>
          <cell r="AG103">
            <v>147</v>
          </cell>
          <cell r="AH103" t="str">
            <v>a70</v>
          </cell>
          <cell r="AI103">
            <v>0</v>
          </cell>
          <cell r="AJ103">
            <v>3</v>
          </cell>
          <cell r="AK103">
            <v>82</v>
          </cell>
          <cell r="AL103">
            <v>62</v>
          </cell>
        </row>
        <row r="104">
          <cell r="A104" t="str">
            <v>a71</v>
          </cell>
          <cell r="B104" t="str">
            <v>75（分）</v>
          </cell>
          <cell r="C104" t="str">
            <v>西陶器保育園　分園</v>
          </cell>
          <cell r="E104" t="str">
            <v>75（分）</v>
          </cell>
          <cell r="F104" t="str">
            <v>西陶器保育園分園</v>
          </cell>
          <cell r="G104" t="str">
            <v>西陶器こども園分園</v>
          </cell>
          <cell r="H104" t="str">
            <v>中区</v>
          </cell>
          <cell r="I104" t="str">
            <v>幼保連携型</v>
          </cell>
          <cell r="J104">
            <v>12</v>
          </cell>
          <cell r="K104">
            <v>10</v>
          </cell>
          <cell r="L104">
            <v>11</v>
          </cell>
          <cell r="M104">
            <v>0</v>
          </cell>
          <cell r="N104">
            <v>0</v>
          </cell>
          <cell r="O104">
            <v>0</v>
          </cell>
          <cell r="P104">
            <v>33</v>
          </cell>
          <cell r="Q104">
            <v>12</v>
          </cell>
          <cell r="R104">
            <v>10</v>
          </cell>
          <cell r="S104">
            <v>11</v>
          </cell>
          <cell r="T104">
            <v>0</v>
          </cell>
          <cell r="U104">
            <v>0</v>
          </cell>
          <cell r="V104">
            <v>0</v>
          </cell>
          <cell r="W104">
            <v>0</v>
          </cell>
          <cell r="X104">
            <v>0</v>
          </cell>
          <cell r="Y104">
            <v>0</v>
          </cell>
          <cell r="Z104">
            <v>0</v>
          </cell>
          <cell r="AA104">
            <v>0</v>
          </cell>
          <cell r="AB104">
            <v>0</v>
          </cell>
          <cell r="AC104">
            <v>0</v>
          </cell>
          <cell r="AD104">
            <v>0</v>
          </cell>
          <cell r="AE104">
            <v>0</v>
          </cell>
          <cell r="AF104">
            <v>33</v>
          </cell>
          <cell r="AG104">
            <v>33</v>
          </cell>
          <cell r="AH104" t="str">
            <v>a71</v>
          </cell>
          <cell r="AI104">
            <v>0</v>
          </cell>
          <cell r="AJ104">
            <v>0</v>
          </cell>
          <cell r="AK104">
            <v>0</v>
          </cell>
          <cell r="AL104">
            <v>33</v>
          </cell>
        </row>
        <row r="105">
          <cell r="A105" t="str">
            <v>e20</v>
          </cell>
          <cell r="B105">
            <v>76</v>
          </cell>
          <cell r="C105" t="str">
            <v>アンパス保育園</v>
          </cell>
          <cell r="E105">
            <v>76</v>
          </cell>
          <cell r="F105" t="str">
            <v>アンパス保育園</v>
          </cell>
          <cell r="G105">
            <v>0</v>
          </cell>
          <cell r="H105" t="str">
            <v>北区</v>
          </cell>
          <cell r="I105" t="str">
            <v>保育所</v>
          </cell>
          <cell r="J105">
            <v>13</v>
          </cell>
          <cell r="K105">
            <v>18</v>
          </cell>
          <cell r="L105">
            <v>20</v>
          </cell>
          <cell r="M105">
            <v>22</v>
          </cell>
          <cell r="N105">
            <v>23</v>
          </cell>
          <cell r="O105">
            <v>23</v>
          </cell>
          <cell r="P105">
            <v>119</v>
          </cell>
          <cell r="Q105">
            <v>13</v>
          </cell>
          <cell r="R105">
            <v>18</v>
          </cell>
          <cell r="S105">
            <v>20</v>
          </cell>
          <cell r="T105">
            <v>22</v>
          </cell>
          <cell r="U105">
            <v>23</v>
          </cell>
          <cell r="V105">
            <v>23</v>
          </cell>
          <cell r="W105">
            <v>0</v>
          </cell>
          <cell r="X105">
            <v>0</v>
          </cell>
          <cell r="Y105">
            <v>0</v>
          </cell>
          <cell r="Z105">
            <v>0</v>
          </cell>
          <cell r="AA105">
            <v>22</v>
          </cell>
          <cell r="AB105">
            <v>23</v>
          </cell>
          <cell r="AC105">
            <v>23</v>
          </cell>
          <cell r="AD105">
            <v>0</v>
          </cell>
          <cell r="AE105">
            <v>68</v>
          </cell>
          <cell r="AF105">
            <v>51</v>
          </cell>
          <cell r="AG105">
            <v>119</v>
          </cell>
          <cell r="AH105" t="str">
            <v>e20</v>
          </cell>
          <cell r="AI105">
            <v>0</v>
          </cell>
          <cell r="AJ105">
            <v>0</v>
          </cell>
          <cell r="AK105">
            <v>68</v>
          </cell>
          <cell r="AL105">
            <v>51</v>
          </cell>
        </row>
        <row r="106">
          <cell r="A106" t="str">
            <v>a72</v>
          </cell>
          <cell r="B106">
            <v>77</v>
          </cell>
          <cell r="C106" t="str">
            <v>第２ドレミ保育園</v>
          </cell>
          <cell r="E106">
            <v>77</v>
          </cell>
          <cell r="F106" t="str">
            <v>第２ドレミ保育園</v>
          </cell>
          <cell r="G106">
            <v>0</v>
          </cell>
          <cell r="H106" t="str">
            <v>西区</v>
          </cell>
          <cell r="I106" t="str">
            <v>幼保連携型</v>
          </cell>
          <cell r="J106">
            <v>12</v>
          </cell>
          <cell r="K106">
            <v>18</v>
          </cell>
          <cell r="L106">
            <v>19</v>
          </cell>
          <cell r="M106">
            <v>19</v>
          </cell>
          <cell r="N106">
            <v>20</v>
          </cell>
          <cell r="O106">
            <v>20</v>
          </cell>
          <cell r="P106">
            <v>108</v>
          </cell>
          <cell r="Q106">
            <v>11</v>
          </cell>
          <cell r="R106">
            <v>15</v>
          </cell>
          <cell r="S106">
            <v>19</v>
          </cell>
          <cell r="T106">
            <v>21</v>
          </cell>
          <cell r="U106">
            <v>21</v>
          </cell>
          <cell r="V106">
            <v>21</v>
          </cell>
          <cell r="W106">
            <v>0</v>
          </cell>
          <cell r="X106">
            <v>0</v>
          </cell>
          <cell r="Y106">
            <v>0</v>
          </cell>
          <cell r="Z106">
            <v>0</v>
          </cell>
          <cell r="AA106">
            <v>21</v>
          </cell>
          <cell r="AB106">
            <v>21</v>
          </cell>
          <cell r="AC106">
            <v>21</v>
          </cell>
          <cell r="AD106">
            <v>0</v>
          </cell>
          <cell r="AE106">
            <v>63</v>
          </cell>
          <cell r="AF106">
            <v>45</v>
          </cell>
          <cell r="AG106">
            <v>108</v>
          </cell>
          <cell r="AH106" t="str">
            <v>a72</v>
          </cell>
          <cell r="AI106">
            <v>5</v>
          </cell>
          <cell r="AJ106" t="str">
            <v xml:space="preserve"> </v>
          </cell>
          <cell r="AK106" t="str">
            <v xml:space="preserve"> </v>
          </cell>
          <cell r="AL106">
            <v>49</v>
          </cell>
        </row>
        <row r="107">
          <cell r="A107" t="str">
            <v>a73</v>
          </cell>
          <cell r="B107">
            <v>78</v>
          </cell>
          <cell r="C107" t="str">
            <v>なないろ保育園</v>
          </cell>
          <cell r="E107">
            <v>78</v>
          </cell>
          <cell r="F107" t="str">
            <v>なないろ保育園</v>
          </cell>
          <cell r="G107">
            <v>0</v>
          </cell>
          <cell r="H107" t="str">
            <v>北区</v>
          </cell>
          <cell r="I107" t="str">
            <v>幼保連携型</v>
          </cell>
          <cell r="J107">
            <v>9</v>
          </cell>
          <cell r="K107">
            <v>12</v>
          </cell>
          <cell r="L107">
            <v>15</v>
          </cell>
          <cell r="M107">
            <v>18</v>
          </cell>
          <cell r="N107">
            <v>18</v>
          </cell>
          <cell r="O107">
            <v>18</v>
          </cell>
          <cell r="P107">
            <v>90</v>
          </cell>
          <cell r="Q107">
            <v>9</v>
          </cell>
          <cell r="R107">
            <v>12</v>
          </cell>
          <cell r="S107">
            <v>15</v>
          </cell>
          <cell r="T107">
            <v>18</v>
          </cell>
          <cell r="U107">
            <v>18</v>
          </cell>
          <cell r="V107">
            <v>18</v>
          </cell>
          <cell r="W107">
            <v>0</v>
          </cell>
          <cell r="X107">
            <v>0</v>
          </cell>
          <cell r="Y107">
            <v>0</v>
          </cell>
          <cell r="Z107">
            <v>0</v>
          </cell>
          <cell r="AA107">
            <v>18</v>
          </cell>
          <cell r="AB107">
            <v>18</v>
          </cell>
          <cell r="AC107">
            <v>18</v>
          </cell>
          <cell r="AD107">
            <v>0</v>
          </cell>
          <cell r="AE107">
            <v>54</v>
          </cell>
          <cell r="AF107">
            <v>36</v>
          </cell>
          <cell r="AG107">
            <v>90</v>
          </cell>
          <cell r="AH107" t="str">
            <v>a73</v>
          </cell>
          <cell r="AI107">
            <v>0</v>
          </cell>
          <cell r="AJ107">
            <v>0</v>
          </cell>
          <cell r="AK107">
            <v>54</v>
          </cell>
          <cell r="AL107">
            <v>36</v>
          </cell>
        </row>
        <row r="108">
          <cell r="A108" t="str">
            <v>a74</v>
          </cell>
          <cell r="B108">
            <v>79</v>
          </cell>
          <cell r="C108" t="str">
            <v>ペガサス保育園</v>
          </cell>
          <cell r="E108">
            <v>79</v>
          </cell>
          <cell r="F108" t="str">
            <v>ペガサス保育園</v>
          </cell>
          <cell r="G108">
            <v>0</v>
          </cell>
          <cell r="H108" t="str">
            <v>西区</v>
          </cell>
          <cell r="I108" t="str">
            <v>幼保連携型</v>
          </cell>
          <cell r="J108">
            <v>10</v>
          </cell>
          <cell r="K108">
            <v>14</v>
          </cell>
          <cell r="L108">
            <v>18</v>
          </cell>
          <cell r="M108">
            <v>22</v>
          </cell>
          <cell r="N108">
            <v>22</v>
          </cell>
          <cell r="O108">
            <v>22</v>
          </cell>
          <cell r="P108">
            <v>108</v>
          </cell>
          <cell r="Q108">
            <v>10</v>
          </cell>
          <cell r="R108">
            <v>14</v>
          </cell>
          <cell r="S108">
            <v>18</v>
          </cell>
          <cell r="T108">
            <v>22</v>
          </cell>
          <cell r="U108">
            <v>22</v>
          </cell>
          <cell r="V108">
            <v>22</v>
          </cell>
          <cell r="W108">
            <v>0</v>
          </cell>
          <cell r="X108">
            <v>0</v>
          </cell>
          <cell r="Y108">
            <v>0</v>
          </cell>
          <cell r="Z108">
            <v>0</v>
          </cell>
          <cell r="AA108">
            <v>22</v>
          </cell>
          <cell r="AB108">
            <v>22</v>
          </cell>
          <cell r="AC108">
            <v>22</v>
          </cell>
          <cell r="AD108">
            <v>0</v>
          </cell>
          <cell r="AE108">
            <v>66</v>
          </cell>
          <cell r="AF108">
            <v>42</v>
          </cell>
          <cell r="AG108">
            <v>108</v>
          </cell>
          <cell r="AH108" t="str">
            <v>a74</v>
          </cell>
          <cell r="AI108">
            <v>0</v>
          </cell>
          <cell r="AJ108">
            <v>0</v>
          </cell>
          <cell r="AK108">
            <v>66</v>
          </cell>
          <cell r="AL108">
            <v>42</v>
          </cell>
        </row>
        <row r="109">
          <cell r="A109" t="str">
            <v>e21</v>
          </cell>
          <cell r="B109">
            <v>80</v>
          </cell>
          <cell r="C109" t="str">
            <v>しおあなの森保育園</v>
          </cell>
          <cell r="D109">
            <v>0</v>
          </cell>
          <cell r="E109">
            <v>0</v>
          </cell>
          <cell r="F109">
            <v>0</v>
          </cell>
          <cell r="G109">
            <v>0</v>
          </cell>
          <cell r="H109">
            <v>0</v>
          </cell>
          <cell r="I109">
            <v>0</v>
          </cell>
          <cell r="J109">
            <v>15</v>
          </cell>
          <cell r="K109">
            <v>25</v>
          </cell>
          <cell r="L109">
            <v>28</v>
          </cell>
          <cell r="M109">
            <v>30</v>
          </cell>
          <cell r="N109">
            <v>30</v>
          </cell>
          <cell r="O109">
            <v>32</v>
          </cell>
          <cell r="P109">
            <v>160</v>
          </cell>
          <cell r="Q109">
            <v>15</v>
          </cell>
          <cell r="R109">
            <v>25</v>
          </cell>
          <cell r="S109">
            <v>28</v>
          </cell>
          <cell r="T109">
            <v>30</v>
          </cell>
          <cell r="U109">
            <v>30</v>
          </cell>
          <cell r="V109">
            <v>32</v>
          </cell>
          <cell r="W109">
            <v>0</v>
          </cell>
          <cell r="X109">
            <v>0</v>
          </cell>
          <cell r="Y109">
            <v>0</v>
          </cell>
          <cell r="Z109">
            <v>0</v>
          </cell>
          <cell r="AA109">
            <v>30</v>
          </cell>
          <cell r="AB109">
            <v>30</v>
          </cell>
          <cell r="AC109">
            <v>32</v>
          </cell>
          <cell r="AD109">
            <v>0</v>
          </cell>
          <cell r="AE109">
            <v>92</v>
          </cell>
          <cell r="AF109">
            <v>68</v>
          </cell>
          <cell r="AG109">
            <v>160</v>
          </cell>
          <cell r="AH109" t="str">
            <v>e21</v>
          </cell>
          <cell r="AI109">
            <v>0</v>
          </cell>
          <cell r="AJ109">
            <v>0</v>
          </cell>
          <cell r="AK109">
            <v>92</v>
          </cell>
          <cell r="AL109">
            <v>68</v>
          </cell>
        </row>
        <row r="110">
          <cell r="A110" t="str">
            <v>-</v>
          </cell>
          <cell r="B110">
            <v>0</v>
          </cell>
          <cell r="C110">
            <v>0</v>
          </cell>
          <cell r="D110">
            <v>0</v>
          </cell>
          <cell r="E110">
            <v>80</v>
          </cell>
          <cell r="F110" t="str">
            <v>しおあなの森保育園</v>
          </cell>
          <cell r="G110">
            <v>0</v>
          </cell>
          <cell r="H110" t="str">
            <v>堺区</v>
          </cell>
          <cell r="I110" t="str">
            <v>保育所</v>
          </cell>
          <cell r="J110">
            <v>15</v>
          </cell>
          <cell r="K110">
            <v>25</v>
          </cell>
          <cell r="L110">
            <v>28</v>
          </cell>
          <cell r="M110">
            <v>30</v>
          </cell>
          <cell r="N110">
            <v>30</v>
          </cell>
          <cell r="O110">
            <v>32</v>
          </cell>
          <cell r="P110">
            <v>160</v>
          </cell>
          <cell r="Q110">
            <v>15</v>
          </cell>
          <cell r="R110">
            <v>25</v>
          </cell>
          <cell r="S110">
            <v>28</v>
          </cell>
          <cell r="T110">
            <v>30</v>
          </cell>
          <cell r="U110">
            <v>29</v>
          </cell>
          <cell r="V110">
            <v>32</v>
          </cell>
          <cell r="W110">
            <v>0</v>
          </cell>
          <cell r="X110">
            <v>0</v>
          </cell>
          <cell r="Y110">
            <v>0</v>
          </cell>
          <cell r="Z110">
            <v>0</v>
          </cell>
          <cell r="AA110">
            <v>30</v>
          </cell>
          <cell r="AB110">
            <v>29</v>
          </cell>
          <cell r="AC110">
            <v>32</v>
          </cell>
          <cell r="AD110">
            <v>0</v>
          </cell>
          <cell r="AE110">
            <v>91</v>
          </cell>
          <cell r="AF110">
            <v>68</v>
          </cell>
          <cell r="AG110">
            <v>159</v>
          </cell>
          <cell r="AH110" t="e">
            <v>#N/A</v>
          </cell>
          <cell r="AI110">
            <v>1</v>
          </cell>
          <cell r="AJ110" t="str">
            <v xml:space="preserve"> </v>
          </cell>
          <cell r="AK110" t="str">
            <v xml:space="preserve"> </v>
          </cell>
          <cell r="AL110">
            <v>68</v>
          </cell>
        </row>
        <row r="111">
          <cell r="A111" t="str">
            <v>-</v>
          </cell>
          <cell r="B111">
            <v>0</v>
          </cell>
          <cell r="C111">
            <v>0</v>
          </cell>
          <cell r="D111">
            <v>0</v>
          </cell>
          <cell r="E111">
            <v>0</v>
          </cell>
          <cell r="F111">
            <v>0</v>
          </cell>
          <cell r="G111">
            <v>0</v>
          </cell>
          <cell r="H111" t="str">
            <v>【和泉市】</v>
          </cell>
          <cell r="I111" t="str">
            <v>保育所</v>
          </cell>
          <cell r="J111">
            <v>0</v>
          </cell>
          <cell r="K111">
            <v>0</v>
          </cell>
          <cell r="L111">
            <v>0</v>
          </cell>
          <cell r="M111">
            <v>0</v>
          </cell>
          <cell r="N111">
            <v>0</v>
          </cell>
          <cell r="O111">
            <v>0</v>
          </cell>
          <cell r="P111">
            <v>0</v>
          </cell>
          <cell r="Q111">
            <v>0</v>
          </cell>
          <cell r="R111">
            <v>0</v>
          </cell>
          <cell r="S111">
            <v>0</v>
          </cell>
          <cell r="T111">
            <v>0</v>
          </cell>
          <cell r="U111">
            <v>1</v>
          </cell>
          <cell r="V111">
            <v>0</v>
          </cell>
          <cell r="W111">
            <v>0</v>
          </cell>
          <cell r="X111">
            <v>0</v>
          </cell>
          <cell r="Y111">
            <v>0</v>
          </cell>
          <cell r="Z111">
            <v>0</v>
          </cell>
          <cell r="AA111">
            <v>0</v>
          </cell>
          <cell r="AB111">
            <v>1</v>
          </cell>
          <cell r="AC111">
            <v>0</v>
          </cell>
          <cell r="AD111">
            <v>0</v>
          </cell>
          <cell r="AE111">
            <v>1</v>
          </cell>
          <cell r="AF111">
            <v>0</v>
          </cell>
          <cell r="AG111">
            <v>1</v>
          </cell>
          <cell r="AH111" t="e">
            <v>#N/A</v>
          </cell>
          <cell r="AI111">
            <v>1</v>
          </cell>
          <cell r="AJ111" t="str">
            <v xml:space="preserve"> </v>
          </cell>
          <cell r="AK111" t="str">
            <v xml:space="preserve"> </v>
          </cell>
          <cell r="AL111">
            <v>0</v>
          </cell>
        </row>
        <row r="112">
          <cell r="A112" t="str">
            <v>a75</v>
          </cell>
          <cell r="B112">
            <v>81</v>
          </cell>
          <cell r="C112" t="str">
            <v>くろやま保育園</v>
          </cell>
          <cell r="E112">
            <v>81</v>
          </cell>
          <cell r="F112" t="str">
            <v>くろやま保育園</v>
          </cell>
          <cell r="G112">
            <v>0</v>
          </cell>
          <cell r="H112" t="str">
            <v>美原区</v>
          </cell>
          <cell r="I112" t="str">
            <v>幼保連携型</v>
          </cell>
          <cell r="J112">
            <v>15</v>
          </cell>
          <cell r="K112">
            <v>17</v>
          </cell>
          <cell r="L112">
            <v>24</v>
          </cell>
          <cell r="M112">
            <v>24</v>
          </cell>
          <cell r="N112">
            <v>25</v>
          </cell>
          <cell r="O112">
            <v>25</v>
          </cell>
          <cell r="P112">
            <v>130</v>
          </cell>
          <cell r="Q112">
            <v>15</v>
          </cell>
          <cell r="R112">
            <v>17</v>
          </cell>
          <cell r="S112">
            <v>24</v>
          </cell>
          <cell r="T112">
            <v>24</v>
          </cell>
          <cell r="U112">
            <v>25</v>
          </cell>
          <cell r="V112">
            <v>25</v>
          </cell>
          <cell r="W112">
            <v>0</v>
          </cell>
          <cell r="X112">
            <v>0</v>
          </cell>
          <cell r="Y112">
            <v>0</v>
          </cell>
          <cell r="Z112">
            <v>0</v>
          </cell>
          <cell r="AA112">
            <v>24</v>
          </cell>
          <cell r="AB112">
            <v>25</v>
          </cell>
          <cell r="AC112">
            <v>25</v>
          </cell>
          <cell r="AD112">
            <v>0</v>
          </cell>
          <cell r="AE112">
            <v>74</v>
          </cell>
          <cell r="AF112">
            <v>56</v>
          </cell>
          <cell r="AG112">
            <v>130</v>
          </cell>
          <cell r="AH112" t="str">
            <v>a75</v>
          </cell>
          <cell r="AI112">
            <v>0</v>
          </cell>
          <cell r="AJ112">
            <v>0</v>
          </cell>
          <cell r="AK112">
            <v>74</v>
          </cell>
          <cell r="AL112">
            <v>56</v>
          </cell>
        </row>
        <row r="113">
          <cell r="A113" t="str">
            <v>a76</v>
          </cell>
          <cell r="B113">
            <v>82</v>
          </cell>
          <cell r="C113" t="str">
            <v>陶器北保育園</v>
          </cell>
          <cell r="E113">
            <v>82</v>
          </cell>
          <cell r="F113" t="str">
            <v>陶器北保育園</v>
          </cell>
          <cell r="G113">
            <v>0</v>
          </cell>
          <cell r="H113" t="str">
            <v>中区</v>
          </cell>
          <cell r="I113" t="str">
            <v>幼保連携型</v>
          </cell>
          <cell r="J113">
            <v>9</v>
          </cell>
          <cell r="K113">
            <v>15</v>
          </cell>
          <cell r="L113">
            <v>18</v>
          </cell>
          <cell r="M113">
            <v>22</v>
          </cell>
          <cell r="N113">
            <v>28</v>
          </cell>
          <cell r="O113">
            <v>28</v>
          </cell>
          <cell r="P113">
            <v>120</v>
          </cell>
          <cell r="Q113">
            <v>9</v>
          </cell>
          <cell r="R113">
            <v>15</v>
          </cell>
          <cell r="S113">
            <v>18</v>
          </cell>
          <cell r="T113">
            <v>22</v>
          </cell>
          <cell r="U113">
            <v>28</v>
          </cell>
          <cell r="V113">
            <v>28</v>
          </cell>
          <cell r="W113">
            <v>0</v>
          </cell>
          <cell r="X113">
            <v>0</v>
          </cell>
          <cell r="Y113">
            <v>0</v>
          </cell>
          <cell r="Z113">
            <v>0</v>
          </cell>
          <cell r="AA113">
            <v>22</v>
          </cell>
          <cell r="AB113">
            <v>28</v>
          </cell>
          <cell r="AC113">
            <v>28</v>
          </cell>
          <cell r="AD113">
            <v>0</v>
          </cell>
          <cell r="AE113">
            <v>78</v>
          </cell>
          <cell r="AF113">
            <v>42</v>
          </cell>
          <cell r="AG113">
            <v>120</v>
          </cell>
          <cell r="AH113" t="str">
            <v>a76</v>
          </cell>
          <cell r="AI113">
            <v>0</v>
          </cell>
          <cell r="AJ113">
            <v>0</v>
          </cell>
          <cell r="AK113">
            <v>78</v>
          </cell>
          <cell r="AL113">
            <v>42</v>
          </cell>
        </row>
        <row r="114">
          <cell r="A114" t="str">
            <v>a77</v>
          </cell>
          <cell r="B114">
            <v>83</v>
          </cell>
          <cell r="C114" t="str">
            <v>深井中央保育園</v>
          </cell>
          <cell r="E114">
            <v>83</v>
          </cell>
          <cell r="F114" t="str">
            <v>深井中央保育園</v>
          </cell>
          <cell r="G114" t="str">
            <v>深井中央こども園</v>
          </cell>
          <cell r="H114" t="str">
            <v>中区</v>
          </cell>
          <cell r="I114" t="str">
            <v>幼保連携型</v>
          </cell>
          <cell r="J114">
            <v>12</v>
          </cell>
          <cell r="K114">
            <v>20</v>
          </cell>
          <cell r="L114">
            <v>23</v>
          </cell>
          <cell r="M114">
            <v>30</v>
          </cell>
          <cell r="N114">
            <v>30</v>
          </cell>
          <cell r="O114">
            <v>30</v>
          </cell>
          <cell r="P114">
            <v>145</v>
          </cell>
          <cell r="Q114">
            <v>12</v>
          </cell>
          <cell r="R114">
            <v>20</v>
          </cell>
          <cell r="S114">
            <v>23</v>
          </cell>
          <cell r="T114">
            <v>25</v>
          </cell>
          <cell r="U114">
            <v>25</v>
          </cell>
          <cell r="V114">
            <v>25</v>
          </cell>
          <cell r="W114">
            <v>0</v>
          </cell>
          <cell r="X114">
            <v>5</v>
          </cell>
          <cell r="Y114">
            <v>5</v>
          </cell>
          <cell r="Z114">
            <v>5</v>
          </cell>
          <cell r="AA114">
            <v>30</v>
          </cell>
          <cell r="AB114">
            <v>30</v>
          </cell>
          <cell r="AC114">
            <v>30</v>
          </cell>
          <cell r="AD114">
            <v>15</v>
          </cell>
          <cell r="AE114">
            <v>75</v>
          </cell>
          <cell r="AF114">
            <v>55</v>
          </cell>
          <cell r="AG114">
            <v>145</v>
          </cell>
          <cell r="AH114" t="str">
            <v>a77</v>
          </cell>
          <cell r="AI114">
            <v>0</v>
          </cell>
          <cell r="AJ114">
            <v>15</v>
          </cell>
          <cell r="AK114">
            <v>75</v>
          </cell>
          <cell r="AL114">
            <v>55</v>
          </cell>
        </row>
        <row r="115">
          <cell r="A115" t="str">
            <v>c2</v>
          </cell>
          <cell r="B115">
            <v>84</v>
          </cell>
          <cell r="C115" t="str">
            <v>あい保育園北花田</v>
          </cell>
          <cell r="E115">
            <v>84</v>
          </cell>
          <cell r="F115" t="str">
            <v>あい保育園北花田</v>
          </cell>
          <cell r="G115" t="str">
            <v>あいこども園北花田</v>
          </cell>
          <cell r="H115" t="str">
            <v>北区</v>
          </cell>
          <cell r="I115" t="str">
            <v>保育所型</v>
          </cell>
          <cell r="J115">
            <v>15</v>
          </cell>
          <cell r="K115">
            <v>15</v>
          </cell>
          <cell r="L115">
            <v>24</v>
          </cell>
          <cell r="M115">
            <v>24</v>
          </cell>
          <cell r="N115">
            <v>26</v>
          </cell>
          <cell r="O115">
            <v>26</v>
          </cell>
          <cell r="P115">
            <v>130</v>
          </cell>
          <cell r="Q115">
            <v>15</v>
          </cell>
          <cell r="R115">
            <v>15</v>
          </cell>
          <cell r="S115">
            <v>24</v>
          </cell>
          <cell r="T115">
            <v>24</v>
          </cell>
          <cell r="U115">
            <v>24</v>
          </cell>
          <cell r="V115">
            <v>24</v>
          </cell>
          <cell r="W115">
            <v>0</v>
          </cell>
          <cell r="X115">
            <v>0</v>
          </cell>
          <cell r="Y115">
            <v>2</v>
          </cell>
          <cell r="Z115">
            <v>2</v>
          </cell>
          <cell r="AA115">
            <v>24</v>
          </cell>
          <cell r="AB115">
            <v>26</v>
          </cell>
          <cell r="AC115">
            <v>26</v>
          </cell>
          <cell r="AD115">
            <v>4</v>
          </cell>
          <cell r="AE115">
            <v>72</v>
          </cell>
          <cell r="AF115">
            <v>54</v>
          </cell>
          <cell r="AG115">
            <v>130</v>
          </cell>
          <cell r="AH115" t="str">
            <v>c2</v>
          </cell>
          <cell r="AI115">
            <v>0</v>
          </cell>
          <cell r="AJ115">
            <v>4</v>
          </cell>
          <cell r="AK115">
            <v>72</v>
          </cell>
          <cell r="AL115">
            <v>54</v>
          </cell>
        </row>
        <row r="116">
          <cell r="A116" t="str">
            <v>a78</v>
          </cell>
          <cell r="B116">
            <v>85</v>
          </cell>
          <cell r="C116" t="str">
            <v>ペガサス第二保育園</v>
          </cell>
          <cell r="E116">
            <v>85</v>
          </cell>
          <cell r="F116" t="str">
            <v>ペガサス第二保育園</v>
          </cell>
          <cell r="G116">
            <v>0</v>
          </cell>
          <cell r="H116" t="str">
            <v>西区</v>
          </cell>
          <cell r="I116" t="str">
            <v>幼保連携型</v>
          </cell>
          <cell r="J116">
            <v>11</v>
          </cell>
          <cell r="K116">
            <v>24</v>
          </cell>
          <cell r="L116">
            <v>26</v>
          </cell>
          <cell r="M116">
            <v>27</v>
          </cell>
          <cell r="N116">
            <v>27</v>
          </cell>
          <cell r="O116">
            <v>28</v>
          </cell>
          <cell r="P116">
            <v>143</v>
          </cell>
          <cell r="Q116">
            <v>11</v>
          </cell>
          <cell r="R116">
            <v>24</v>
          </cell>
          <cell r="S116">
            <v>26</v>
          </cell>
          <cell r="T116">
            <v>27</v>
          </cell>
          <cell r="U116">
            <v>27</v>
          </cell>
          <cell r="V116">
            <v>28</v>
          </cell>
          <cell r="W116">
            <v>0</v>
          </cell>
          <cell r="X116">
            <v>0</v>
          </cell>
          <cell r="Y116">
            <v>0</v>
          </cell>
          <cell r="Z116">
            <v>0</v>
          </cell>
          <cell r="AA116">
            <v>27</v>
          </cell>
          <cell r="AB116">
            <v>27</v>
          </cell>
          <cell r="AC116">
            <v>28</v>
          </cell>
          <cell r="AD116">
            <v>0</v>
          </cell>
          <cell r="AE116">
            <v>82</v>
          </cell>
          <cell r="AF116">
            <v>61</v>
          </cell>
          <cell r="AG116">
            <v>143</v>
          </cell>
          <cell r="AH116" t="str">
            <v>a78</v>
          </cell>
          <cell r="AI116">
            <v>0</v>
          </cell>
          <cell r="AJ116">
            <v>0</v>
          </cell>
          <cell r="AK116">
            <v>82</v>
          </cell>
          <cell r="AL116">
            <v>61</v>
          </cell>
        </row>
        <row r="117">
          <cell r="A117" t="str">
            <v>a79</v>
          </cell>
          <cell r="B117">
            <v>86</v>
          </cell>
          <cell r="C117" t="str">
            <v>ろばのこ保育園</v>
          </cell>
          <cell r="E117">
            <v>86</v>
          </cell>
          <cell r="F117" t="str">
            <v>ろばのこ保育園</v>
          </cell>
          <cell r="G117">
            <v>0</v>
          </cell>
          <cell r="H117" t="str">
            <v>北区</v>
          </cell>
          <cell r="I117" t="str">
            <v>幼保連携型</v>
          </cell>
          <cell r="J117">
            <v>16</v>
          </cell>
          <cell r="K117">
            <v>20</v>
          </cell>
          <cell r="L117">
            <v>21</v>
          </cell>
          <cell r="M117">
            <v>21</v>
          </cell>
          <cell r="N117">
            <v>21</v>
          </cell>
          <cell r="O117">
            <v>21</v>
          </cell>
          <cell r="P117">
            <v>120</v>
          </cell>
          <cell r="Q117">
            <v>16</v>
          </cell>
          <cell r="R117">
            <v>20</v>
          </cell>
          <cell r="S117">
            <v>21</v>
          </cell>
          <cell r="T117">
            <v>21</v>
          </cell>
          <cell r="U117">
            <v>21</v>
          </cell>
          <cell r="V117">
            <v>21</v>
          </cell>
          <cell r="W117">
            <v>0</v>
          </cell>
          <cell r="X117">
            <v>0</v>
          </cell>
          <cell r="Y117">
            <v>0</v>
          </cell>
          <cell r="Z117">
            <v>0</v>
          </cell>
          <cell r="AA117">
            <v>21</v>
          </cell>
          <cell r="AB117">
            <v>21</v>
          </cell>
          <cell r="AC117">
            <v>21</v>
          </cell>
          <cell r="AD117">
            <v>0</v>
          </cell>
          <cell r="AE117">
            <v>63</v>
          </cell>
          <cell r="AF117">
            <v>57</v>
          </cell>
          <cell r="AG117">
            <v>120</v>
          </cell>
          <cell r="AH117" t="str">
            <v>a79</v>
          </cell>
          <cell r="AI117">
            <v>0</v>
          </cell>
          <cell r="AJ117">
            <v>0</v>
          </cell>
          <cell r="AK117">
            <v>63</v>
          </cell>
          <cell r="AL117">
            <v>57</v>
          </cell>
        </row>
        <row r="118">
          <cell r="A118" t="str">
            <v>e22</v>
          </cell>
          <cell r="B118">
            <v>87</v>
          </cell>
          <cell r="C118" t="str">
            <v>子音つばさ保育園</v>
          </cell>
          <cell r="E118">
            <v>87</v>
          </cell>
          <cell r="F118" t="str">
            <v>子音つばさ保育園</v>
          </cell>
          <cell r="G118">
            <v>0</v>
          </cell>
          <cell r="H118" t="str">
            <v>北区</v>
          </cell>
          <cell r="I118" t="str">
            <v>保育所</v>
          </cell>
          <cell r="J118">
            <v>12</v>
          </cell>
          <cell r="K118">
            <v>15</v>
          </cell>
          <cell r="L118">
            <v>20</v>
          </cell>
          <cell r="M118">
            <v>21</v>
          </cell>
          <cell r="N118">
            <v>21</v>
          </cell>
          <cell r="O118">
            <v>21</v>
          </cell>
          <cell r="P118">
            <v>110</v>
          </cell>
          <cell r="Q118">
            <v>12</v>
          </cell>
          <cell r="R118">
            <v>15</v>
          </cell>
          <cell r="S118">
            <v>20</v>
          </cell>
          <cell r="T118">
            <v>21</v>
          </cell>
          <cell r="U118">
            <v>21</v>
          </cell>
          <cell r="V118">
            <v>21</v>
          </cell>
          <cell r="W118">
            <v>0</v>
          </cell>
          <cell r="X118">
            <v>0</v>
          </cell>
          <cell r="Y118">
            <v>0</v>
          </cell>
          <cell r="Z118">
            <v>0</v>
          </cell>
          <cell r="AA118">
            <v>21</v>
          </cell>
          <cell r="AB118">
            <v>21</v>
          </cell>
          <cell r="AC118">
            <v>21</v>
          </cell>
          <cell r="AD118">
            <v>0</v>
          </cell>
          <cell r="AE118">
            <v>63</v>
          </cell>
          <cell r="AF118">
            <v>47</v>
          </cell>
          <cell r="AG118">
            <v>110</v>
          </cell>
          <cell r="AH118" t="str">
            <v>e22</v>
          </cell>
          <cell r="AI118">
            <v>0</v>
          </cell>
          <cell r="AJ118">
            <v>0</v>
          </cell>
          <cell r="AK118">
            <v>63</v>
          </cell>
          <cell r="AL118">
            <v>47</v>
          </cell>
        </row>
        <row r="119">
          <cell r="A119" t="str">
            <v>a80</v>
          </cell>
          <cell r="B119">
            <v>88</v>
          </cell>
          <cell r="C119" t="str">
            <v>とみなみ保育園</v>
          </cell>
          <cell r="E119">
            <v>88</v>
          </cell>
          <cell r="F119" t="str">
            <v>とみなみ保育園</v>
          </cell>
          <cell r="G119" t="str">
            <v>とみなみこども園</v>
          </cell>
          <cell r="H119" t="str">
            <v>東区</v>
          </cell>
          <cell r="I119" t="str">
            <v>幼保連携型</v>
          </cell>
          <cell r="J119">
            <v>12</v>
          </cell>
          <cell r="K119">
            <v>18</v>
          </cell>
          <cell r="L119">
            <v>19</v>
          </cell>
          <cell r="M119">
            <v>23</v>
          </cell>
          <cell r="N119">
            <v>24</v>
          </cell>
          <cell r="O119">
            <v>24</v>
          </cell>
          <cell r="P119">
            <v>120</v>
          </cell>
          <cell r="Q119">
            <v>12</v>
          </cell>
          <cell r="R119">
            <v>18</v>
          </cell>
          <cell r="S119">
            <v>19</v>
          </cell>
          <cell r="T119">
            <v>19</v>
          </cell>
          <cell r="U119">
            <v>22</v>
          </cell>
          <cell r="V119">
            <v>20</v>
          </cell>
          <cell r="W119">
            <v>0</v>
          </cell>
          <cell r="X119">
            <v>4</v>
          </cell>
          <cell r="Y119">
            <v>2</v>
          </cell>
          <cell r="Z119">
            <v>4</v>
          </cell>
          <cell r="AA119">
            <v>23</v>
          </cell>
          <cell r="AB119">
            <v>24</v>
          </cell>
          <cell r="AC119">
            <v>24</v>
          </cell>
          <cell r="AD119">
            <v>10</v>
          </cell>
          <cell r="AE119">
            <v>61</v>
          </cell>
          <cell r="AF119">
            <v>49</v>
          </cell>
          <cell r="AG119">
            <v>120</v>
          </cell>
          <cell r="AH119" t="str">
            <v>a80</v>
          </cell>
          <cell r="AI119">
            <v>0</v>
          </cell>
          <cell r="AJ119">
            <v>10</v>
          </cell>
          <cell r="AK119">
            <v>61</v>
          </cell>
          <cell r="AL119">
            <v>49</v>
          </cell>
        </row>
        <row r="120">
          <cell r="A120" t="str">
            <v>e23</v>
          </cell>
          <cell r="C120" t="str">
            <v>共愛保育所</v>
          </cell>
          <cell r="E120">
            <v>0</v>
          </cell>
          <cell r="F120" t="str">
            <v>共愛保育所</v>
          </cell>
          <cell r="G120">
            <v>0</v>
          </cell>
          <cell r="H120" t="str">
            <v>堺区</v>
          </cell>
          <cell r="I120" t="str">
            <v>保育所</v>
          </cell>
          <cell r="J120">
            <v>18</v>
          </cell>
          <cell r="K120">
            <v>24</v>
          </cell>
          <cell r="L120">
            <v>33</v>
          </cell>
          <cell r="M120">
            <v>35</v>
          </cell>
          <cell r="N120">
            <v>35</v>
          </cell>
          <cell r="O120">
            <v>35</v>
          </cell>
          <cell r="P120">
            <v>180</v>
          </cell>
          <cell r="Q120">
            <v>18</v>
          </cell>
          <cell r="R120">
            <v>24</v>
          </cell>
          <cell r="S120">
            <v>33</v>
          </cell>
          <cell r="T120">
            <v>35</v>
          </cell>
          <cell r="U120">
            <v>35</v>
          </cell>
          <cell r="V120">
            <v>35</v>
          </cell>
          <cell r="W120">
            <v>0</v>
          </cell>
          <cell r="X120">
            <v>0</v>
          </cell>
          <cell r="Y120">
            <v>0</v>
          </cell>
          <cell r="Z120">
            <v>0</v>
          </cell>
          <cell r="AA120">
            <v>35</v>
          </cell>
          <cell r="AB120">
            <v>35</v>
          </cell>
          <cell r="AC120">
            <v>35</v>
          </cell>
          <cell r="AD120">
            <v>0</v>
          </cell>
          <cell r="AE120">
            <v>105</v>
          </cell>
          <cell r="AF120">
            <v>75</v>
          </cell>
          <cell r="AG120">
            <v>180</v>
          </cell>
          <cell r="AH120" t="str">
            <v>e23</v>
          </cell>
          <cell r="AI120">
            <v>0</v>
          </cell>
          <cell r="AJ120">
            <v>0</v>
          </cell>
          <cell r="AK120">
            <v>105</v>
          </cell>
          <cell r="AL120">
            <v>75</v>
          </cell>
        </row>
        <row r="121">
          <cell r="A121" t="str">
            <v>e24</v>
          </cell>
          <cell r="C121" t="str">
            <v>錦西保育所</v>
          </cell>
          <cell r="E121">
            <v>0</v>
          </cell>
          <cell r="F121" t="str">
            <v>錦西保育所</v>
          </cell>
          <cell r="G121">
            <v>0</v>
          </cell>
          <cell r="H121" t="str">
            <v>堺区</v>
          </cell>
          <cell r="I121" t="str">
            <v>保育所</v>
          </cell>
          <cell r="J121">
            <v>9</v>
          </cell>
          <cell r="K121">
            <v>15</v>
          </cell>
          <cell r="L121">
            <v>20</v>
          </cell>
          <cell r="M121">
            <v>23</v>
          </cell>
          <cell r="N121">
            <v>24</v>
          </cell>
          <cell r="O121">
            <v>24</v>
          </cell>
          <cell r="P121">
            <v>115</v>
          </cell>
          <cell r="Q121">
            <v>9</v>
          </cell>
          <cell r="R121">
            <v>15</v>
          </cell>
          <cell r="S121">
            <v>20</v>
          </cell>
          <cell r="T121">
            <v>23</v>
          </cell>
          <cell r="U121">
            <v>24</v>
          </cell>
          <cell r="V121">
            <v>24</v>
          </cell>
          <cell r="W121">
            <v>0</v>
          </cell>
          <cell r="X121">
            <v>0</v>
          </cell>
          <cell r="Y121">
            <v>0</v>
          </cell>
          <cell r="Z121">
            <v>0</v>
          </cell>
          <cell r="AA121">
            <v>23</v>
          </cell>
          <cell r="AB121">
            <v>24</v>
          </cell>
          <cell r="AC121">
            <v>24</v>
          </cell>
          <cell r="AD121">
            <v>0</v>
          </cell>
          <cell r="AE121">
            <v>71</v>
          </cell>
          <cell r="AF121">
            <v>44</v>
          </cell>
          <cell r="AG121">
            <v>115</v>
          </cell>
          <cell r="AH121" t="str">
            <v>e24</v>
          </cell>
          <cell r="AI121">
            <v>0</v>
          </cell>
          <cell r="AJ121">
            <v>0</v>
          </cell>
          <cell r="AK121">
            <v>71</v>
          </cell>
          <cell r="AL121">
            <v>44</v>
          </cell>
        </row>
        <row r="122">
          <cell r="A122" t="str">
            <v>e25</v>
          </cell>
          <cell r="C122" t="str">
            <v>浜寺石津保育所</v>
          </cell>
          <cell r="E122">
            <v>0</v>
          </cell>
          <cell r="F122" t="str">
            <v>浜寺石津保育所</v>
          </cell>
          <cell r="G122">
            <v>0</v>
          </cell>
          <cell r="H122" t="str">
            <v>西区</v>
          </cell>
          <cell r="I122" t="str">
            <v>保育所</v>
          </cell>
          <cell r="J122">
            <v>9</v>
          </cell>
          <cell r="K122">
            <v>15</v>
          </cell>
          <cell r="L122">
            <v>18</v>
          </cell>
          <cell r="M122">
            <v>24</v>
          </cell>
          <cell r="N122">
            <v>26</v>
          </cell>
          <cell r="O122">
            <v>28</v>
          </cell>
          <cell r="P122">
            <v>120</v>
          </cell>
          <cell r="Q122">
            <v>9</v>
          </cell>
          <cell r="R122">
            <v>15</v>
          </cell>
          <cell r="S122">
            <v>18</v>
          </cell>
          <cell r="T122">
            <v>24</v>
          </cell>
          <cell r="U122">
            <v>26</v>
          </cell>
          <cell r="V122">
            <v>28</v>
          </cell>
          <cell r="W122">
            <v>0</v>
          </cell>
          <cell r="X122">
            <v>0</v>
          </cell>
          <cell r="Y122">
            <v>0</v>
          </cell>
          <cell r="Z122">
            <v>0</v>
          </cell>
          <cell r="AA122">
            <v>24</v>
          </cell>
          <cell r="AB122">
            <v>26</v>
          </cell>
          <cell r="AC122">
            <v>28</v>
          </cell>
          <cell r="AD122">
            <v>0</v>
          </cell>
          <cell r="AE122">
            <v>78</v>
          </cell>
          <cell r="AF122">
            <v>42</v>
          </cell>
          <cell r="AG122">
            <v>120</v>
          </cell>
          <cell r="AH122" t="str">
            <v>e25</v>
          </cell>
          <cell r="AI122">
            <v>0</v>
          </cell>
          <cell r="AJ122">
            <v>0</v>
          </cell>
          <cell r="AK122">
            <v>78</v>
          </cell>
          <cell r="AL122">
            <v>42</v>
          </cell>
        </row>
        <row r="123">
          <cell r="A123" t="str">
            <v>e26</v>
          </cell>
          <cell r="C123" t="str">
            <v>東陶器保育所</v>
          </cell>
          <cell r="E123">
            <v>0</v>
          </cell>
          <cell r="F123" t="str">
            <v>東陶器保育所</v>
          </cell>
          <cell r="G123">
            <v>0</v>
          </cell>
          <cell r="H123" t="str">
            <v>中区</v>
          </cell>
          <cell r="I123" t="str">
            <v>保育所</v>
          </cell>
          <cell r="J123">
            <v>12</v>
          </cell>
          <cell r="K123">
            <v>24</v>
          </cell>
          <cell r="L123">
            <v>32</v>
          </cell>
          <cell r="M123">
            <v>34</v>
          </cell>
          <cell r="N123">
            <v>40</v>
          </cell>
          <cell r="O123">
            <v>42</v>
          </cell>
          <cell r="P123">
            <v>184</v>
          </cell>
          <cell r="Q123">
            <v>12</v>
          </cell>
          <cell r="R123">
            <v>24</v>
          </cell>
          <cell r="S123">
            <v>32</v>
          </cell>
          <cell r="T123">
            <v>34</v>
          </cell>
          <cell r="U123">
            <v>40</v>
          </cell>
          <cell r="V123">
            <v>42</v>
          </cell>
          <cell r="W123">
            <v>0</v>
          </cell>
          <cell r="X123">
            <v>0</v>
          </cell>
          <cell r="Y123">
            <v>0</v>
          </cell>
          <cell r="Z123">
            <v>0</v>
          </cell>
          <cell r="AA123">
            <v>34</v>
          </cell>
          <cell r="AB123">
            <v>40</v>
          </cell>
          <cell r="AC123">
            <v>42</v>
          </cell>
          <cell r="AD123">
            <v>0</v>
          </cell>
          <cell r="AE123">
            <v>116</v>
          </cell>
          <cell r="AF123">
            <v>68</v>
          </cell>
          <cell r="AG123">
            <v>184</v>
          </cell>
          <cell r="AH123" t="str">
            <v>e26</v>
          </cell>
          <cell r="AI123">
            <v>0</v>
          </cell>
          <cell r="AJ123">
            <v>0</v>
          </cell>
          <cell r="AK123">
            <v>116</v>
          </cell>
          <cell r="AL123">
            <v>68</v>
          </cell>
        </row>
        <row r="124">
          <cell r="A124" t="str">
            <v>e27</v>
          </cell>
          <cell r="C124" t="str">
            <v>上神谷保育所</v>
          </cell>
          <cell r="E124">
            <v>0</v>
          </cell>
          <cell r="F124" t="str">
            <v>上神谷保育所</v>
          </cell>
          <cell r="G124">
            <v>0</v>
          </cell>
          <cell r="H124" t="str">
            <v>南区</v>
          </cell>
          <cell r="I124" t="str">
            <v>保育所</v>
          </cell>
          <cell r="J124">
            <v>0</v>
          </cell>
          <cell r="K124">
            <v>0</v>
          </cell>
          <cell r="L124">
            <v>0</v>
          </cell>
          <cell r="M124">
            <v>24</v>
          </cell>
          <cell r="N124">
            <v>32</v>
          </cell>
          <cell r="O124">
            <v>34</v>
          </cell>
          <cell r="P124">
            <v>90</v>
          </cell>
          <cell r="Q124">
            <v>0</v>
          </cell>
          <cell r="R124">
            <v>0</v>
          </cell>
          <cell r="S124">
            <v>0</v>
          </cell>
          <cell r="T124">
            <v>24</v>
          </cell>
          <cell r="U124">
            <v>32</v>
          </cell>
          <cell r="V124">
            <v>34</v>
          </cell>
          <cell r="W124">
            <v>0</v>
          </cell>
          <cell r="X124">
            <v>0</v>
          </cell>
          <cell r="Y124">
            <v>0</v>
          </cell>
          <cell r="Z124">
            <v>0</v>
          </cell>
          <cell r="AA124">
            <v>24</v>
          </cell>
          <cell r="AB124">
            <v>32</v>
          </cell>
          <cell r="AC124">
            <v>34</v>
          </cell>
          <cell r="AD124">
            <v>0</v>
          </cell>
          <cell r="AE124">
            <v>90</v>
          </cell>
          <cell r="AF124">
            <v>0</v>
          </cell>
          <cell r="AG124">
            <v>90</v>
          </cell>
          <cell r="AH124" t="str">
            <v>e27</v>
          </cell>
          <cell r="AI124">
            <v>0</v>
          </cell>
          <cell r="AJ124">
            <v>0</v>
          </cell>
          <cell r="AK124">
            <v>90</v>
          </cell>
          <cell r="AL124">
            <v>0</v>
          </cell>
        </row>
        <row r="125">
          <cell r="A125" t="str">
            <v>e28</v>
          </cell>
          <cell r="C125" t="str">
            <v>登美丘東保育所</v>
          </cell>
          <cell r="E125">
            <v>0</v>
          </cell>
          <cell r="F125" t="str">
            <v>登美丘東保育所</v>
          </cell>
          <cell r="G125">
            <v>0</v>
          </cell>
          <cell r="H125" t="str">
            <v>東区</v>
          </cell>
          <cell r="I125" t="str">
            <v>保育所</v>
          </cell>
          <cell r="J125">
            <v>0</v>
          </cell>
          <cell r="K125">
            <v>0</v>
          </cell>
          <cell r="L125">
            <v>19</v>
          </cell>
          <cell r="M125">
            <v>38</v>
          </cell>
          <cell r="N125">
            <v>40</v>
          </cell>
          <cell r="O125">
            <v>45</v>
          </cell>
          <cell r="P125">
            <v>142</v>
          </cell>
          <cell r="Q125">
            <v>0</v>
          </cell>
          <cell r="R125">
            <v>0</v>
          </cell>
          <cell r="S125">
            <v>19</v>
          </cell>
          <cell r="T125">
            <v>38</v>
          </cell>
          <cell r="U125">
            <v>40</v>
          </cell>
          <cell r="V125">
            <v>45</v>
          </cell>
          <cell r="W125">
            <v>0</v>
          </cell>
          <cell r="X125">
            <v>0</v>
          </cell>
          <cell r="Y125">
            <v>0</v>
          </cell>
          <cell r="Z125">
            <v>0</v>
          </cell>
          <cell r="AA125">
            <v>38</v>
          </cell>
          <cell r="AB125">
            <v>40</v>
          </cell>
          <cell r="AC125">
            <v>45</v>
          </cell>
          <cell r="AD125">
            <v>0</v>
          </cell>
          <cell r="AE125">
            <v>123</v>
          </cell>
          <cell r="AF125">
            <v>19</v>
          </cell>
          <cell r="AG125">
            <v>142</v>
          </cell>
          <cell r="AH125" t="str">
            <v>e28</v>
          </cell>
          <cell r="AI125">
            <v>0</v>
          </cell>
          <cell r="AJ125">
            <v>0</v>
          </cell>
          <cell r="AK125">
            <v>123</v>
          </cell>
          <cell r="AL125">
            <v>19</v>
          </cell>
        </row>
        <row r="126">
          <cell r="A126" t="str">
            <v>e29</v>
          </cell>
          <cell r="C126" t="str">
            <v>福泉中央保育所</v>
          </cell>
          <cell r="E126">
            <v>0</v>
          </cell>
          <cell r="F126" t="str">
            <v>福泉中央保育所</v>
          </cell>
          <cell r="G126">
            <v>0</v>
          </cell>
          <cell r="H126" t="str">
            <v>南区</v>
          </cell>
          <cell r="I126" t="str">
            <v>保育所</v>
          </cell>
          <cell r="J126">
            <v>0</v>
          </cell>
          <cell r="K126">
            <v>0</v>
          </cell>
          <cell r="L126">
            <v>0</v>
          </cell>
          <cell r="M126">
            <v>15</v>
          </cell>
          <cell r="N126">
            <v>28</v>
          </cell>
          <cell r="O126">
            <v>30</v>
          </cell>
          <cell r="P126">
            <v>73</v>
          </cell>
          <cell r="Q126">
            <v>0</v>
          </cell>
          <cell r="R126">
            <v>0</v>
          </cell>
          <cell r="S126">
            <v>0</v>
          </cell>
          <cell r="T126">
            <v>15</v>
          </cell>
          <cell r="U126">
            <v>28</v>
          </cell>
          <cell r="V126">
            <v>30</v>
          </cell>
          <cell r="W126">
            <v>0</v>
          </cell>
          <cell r="X126">
            <v>0</v>
          </cell>
          <cell r="Y126">
            <v>0</v>
          </cell>
          <cell r="Z126">
            <v>0</v>
          </cell>
          <cell r="AA126">
            <v>15</v>
          </cell>
          <cell r="AB126">
            <v>28</v>
          </cell>
          <cell r="AC126">
            <v>30</v>
          </cell>
          <cell r="AD126">
            <v>0</v>
          </cell>
          <cell r="AE126">
            <v>73</v>
          </cell>
          <cell r="AF126">
            <v>0</v>
          </cell>
          <cell r="AG126">
            <v>73</v>
          </cell>
          <cell r="AH126" t="str">
            <v>e29</v>
          </cell>
          <cell r="AI126">
            <v>0</v>
          </cell>
          <cell r="AJ126">
            <v>0</v>
          </cell>
          <cell r="AK126">
            <v>73</v>
          </cell>
          <cell r="AL126">
            <v>0</v>
          </cell>
        </row>
        <row r="127">
          <cell r="A127" t="str">
            <v>e30</v>
          </cell>
          <cell r="C127" t="str">
            <v>津久野保育所</v>
          </cell>
          <cell r="E127">
            <v>0</v>
          </cell>
          <cell r="F127" t="str">
            <v>津久野保育所</v>
          </cell>
          <cell r="G127">
            <v>0</v>
          </cell>
          <cell r="H127" t="str">
            <v>西区</v>
          </cell>
          <cell r="I127" t="str">
            <v>保育所</v>
          </cell>
          <cell r="J127">
            <v>14</v>
          </cell>
          <cell r="K127">
            <v>22</v>
          </cell>
          <cell r="L127">
            <v>26</v>
          </cell>
          <cell r="M127">
            <v>28</v>
          </cell>
          <cell r="N127">
            <v>30</v>
          </cell>
          <cell r="O127">
            <v>30</v>
          </cell>
          <cell r="P127">
            <v>150</v>
          </cell>
          <cell r="Q127">
            <v>14</v>
          </cell>
          <cell r="R127">
            <v>22</v>
          </cell>
          <cell r="S127">
            <v>26</v>
          </cell>
          <cell r="T127">
            <v>28</v>
          </cell>
          <cell r="U127">
            <v>30</v>
          </cell>
          <cell r="V127">
            <v>30</v>
          </cell>
          <cell r="W127">
            <v>0</v>
          </cell>
          <cell r="X127">
            <v>0</v>
          </cell>
          <cell r="Y127">
            <v>0</v>
          </cell>
          <cell r="Z127">
            <v>0</v>
          </cell>
          <cell r="AA127">
            <v>28</v>
          </cell>
          <cell r="AB127">
            <v>30</v>
          </cell>
          <cell r="AC127">
            <v>30</v>
          </cell>
          <cell r="AD127">
            <v>0</v>
          </cell>
          <cell r="AE127">
            <v>88</v>
          </cell>
          <cell r="AF127">
            <v>62</v>
          </cell>
          <cell r="AG127">
            <v>150</v>
          </cell>
          <cell r="AH127" t="str">
            <v>e30</v>
          </cell>
          <cell r="AI127">
            <v>0</v>
          </cell>
          <cell r="AJ127">
            <v>0</v>
          </cell>
          <cell r="AK127">
            <v>88</v>
          </cell>
          <cell r="AL127">
            <v>62</v>
          </cell>
        </row>
        <row r="128">
          <cell r="A128" t="str">
            <v>e31</v>
          </cell>
          <cell r="C128" t="str">
            <v>新金岡保育所</v>
          </cell>
          <cell r="E128">
            <v>0</v>
          </cell>
          <cell r="F128" t="str">
            <v>新金岡保育所</v>
          </cell>
          <cell r="G128">
            <v>0</v>
          </cell>
          <cell r="H128" t="str">
            <v>北区</v>
          </cell>
          <cell r="I128" t="str">
            <v>保育所</v>
          </cell>
          <cell r="J128">
            <v>10</v>
          </cell>
          <cell r="K128">
            <v>24</v>
          </cell>
          <cell r="L128">
            <v>28</v>
          </cell>
          <cell r="M128">
            <v>30</v>
          </cell>
          <cell r="N128">
            <v>31</v>
          </cell>
          <cell r="O128">
            <v>32</v>
          </cell>
          <cell r="P128">
            <v>155</v>
          </cell>
          <cell r="Q128">
            <v>10</v>
          </cell>
          <cell r="R128">
            <v>24</v>
          </cell>
          <cell r="S128">
            <v>28</v>
          </cell>
          <cell r="T128">
            <v>30</v>
          </cell>
          <cell r="U128">
            <v>31</v>
          </cell>
          <cell r="V128">
            <v>32</v>
          </cell>
          <cell r="W128">
            <v>0</v>
          </cell>
          <cell r="X128">
            <v>0</v>
          </cell>
          <cell r="Y128">
            <v>0</v>
          </cell>
          <cell r="Z128">
            <v>0</v>
          </cell>
          <cell r="AA128">
            <v>30</v>
          </cell>
          <cell r="AB128">
            <v>31</v>
          </cell>
          <cell r="AC128">
            <v>32</v>
          </cell>
          <cell r="AD128">
            <v>0</v>
          </cell>
          <cell r="AE128">
            <v>93</v>
          </cell>
          <cell r="AF128">
            <v>62</v>
          </cell>
          <cell r="AG128">
            <v>155</v>
          </cell>
          <cell r="AH128" t="str">
            <v>e31</v>
          </cell>
          <cell r="AI128">
            <v>0</v>
          </cell>
          <cell r="AJ128">
            <v>0</v>
          </cell>
          <cell r="AK128">
            <v>93</v>
          </cell>
          <cell r="AL128">
            <v>62</v>
          </cell>
        </row>
        <row r="129">
          <cell r="A129" t="str">
            <v>e32</v>
          </cell>
          <cell r="C129" t="str">
            <v>宮園保育所</v>
          </cell>
          <cell r="E129">
            <v>0</v>
          </cell>
          <cell r="F129" t="str">
            <v>宮園保育所</v>
          </cell>
          <cell r="G129">
            <v>0</v>
          </cell>
          <cell r="H129" t="str">
            <v>中区</v>
          </cell>
          <cell r="I129" t="str">
            <v>保育所</v>
          </cell>
          <cell r="J129">
            <v>9</v>
          </cell>
          <cell r="K129">
            <v>18</v>
          </cell>
          <cell r="L129">
            <v>24</v>
          </cell>
          <cell r="M129">
            <v>26</v>
          </cell>
          <cell r="N129">
            <v>36</v>
          </cell>
          <cell r="O129">
            <v>44</v>
          </cell>
          <cell r="P129">
            <v>157</v>
          </cell>
          <cell r="Q129">
            <v>9</v>
          </cell>
          <cell r="R129">
            <v>18</v>
          </cell>
          <cell r="S129">
            <v>24</v>
          </cell>
          <cell r="T129">
            <v>26</v>
          </cell>
          <cell r="U129">
            <v>36</v>
          </cell>
          <cell r="V129">
            <v>44</v>
          </cell>
          <cell r="W129">
            <v>0</v>
          </cell>
          <cell r="X129">
            <v>0</v>
          </cell>
          <cell r="Y129">
            <v>0</v>
          </cell>
          <cell r="Z129">
            <v>0</v>
          </cell>
          <cell r="AA129">
            <v>26</v>
          </cell>
          <cell r="AB129">
            <v>36</v>
          </cell>
          <cell r="AC129">
            <v>44</v>
          </cell>
          <cell r="AD129">
            <v>0</v>
          </cell>
          <cell r="AE129">
            <v>106</v>
          </cell>
          <cell r="AF129">
            <v>51</v>
          </cell>
          <cell r="AG129">
            <v>157</v>
          </cell>
          <cell r="AH129" t="str">
            <v>e32</v>
          </cell>
          <cell r="AI129">
            <v>0</v>
          </cell>
          <cell r="AJ129">
            <v>0</v>
          </cell>
          <cell r="AK129">
            <v>106</v>
          </cell>
          <cell r="AL129">
            <v>51</v>
          </cell>
        </row>
        <row r="130">
          <cell r="A130" t="str">
            <v>e33</v>
          </cell>
          <cell r="C130" t="str">
            <v>百舌鳥保育所</v>
          </cell>
          <cell r="E130">
            <v>0</v>
          </cell>
          <cell r="F130" t="str">
            <v>百舌鳥保育所</v>
          </cell>
          <cell r="G130">
            <v>0</v>
          </cell>
          <cell r="H130" t="str">
            <v>北区</v>
          </cell>
          <cell r="I130" t="str">
            <v>保育所</v>
          </cell>
          <cell r="J130">
            <v>0</v>
          </cell>
          <cell r="K130">
            <v>0</v>
          </cell>
          <cell r="L130">
            <v>15</v>
          </cell>
          <cell r="M130">
            <v>24</v>
          </cell>
          <cell r="N130">
            <v>25</v>
          </cell>
          <cell r="O130">
            <v>26</v>
          </cell>
          <cell r="P130">
            <v>90</v>
          </cell>
          <cell r="Q130">
            <v>0</v>
          </cell>
          <cell r="R130">
            <v>0</v>
          </cell>
          <cell r="S130">
            <v>15</v>
          </cell>
          <cell r="T130">
            <v>24</v>
          </cell>
          <cell r="U130">
            <v>25</v>
          </cell>
          <cell r="V130">
            <v>26</v>
          </cell>
          <cell r="W130">
            <v>0</v>
          </cell>
          <cell r="X130">
            <v>0</v>
          </cell>
          <cell r="Y130">
            <v>0</v>
          </cell>
          <cell r="Z130">
            <v>0</v>
          </cell>
          <cell r="AA130">
            <v>24</v>
          </cell>
          <cell r="AB130">
            <v>25</v>
          </cell>
          <cell r="AC130">
            <v>26</v>
          </cell>
          <cell r="AD130">
            <v>0</v>
          </cell>
          <cell r="AE130">
            <v>75</v>
          </cell>
          <cell r="AF130">
            <v>15</v>
          </cell>
          <cell r="AG130">
            <v>90</v>
          </cell>
          <cell r="AH130" t="str">
            <v>e33</v>
          </cell>
          <cell r="AI130">
            <v>0</v>
          </cell>
          <cell r="AJ130">
            <v>0</v>
          </cell>
          <cell r="AK130">
            <v>75</v>
          </cell>
          <cell r="AL130">
            <v>15</v>
          </cell>
        </row>
        <row r="131">
          <cell r="A131" t="str">
            <v>e34</v>
          </cell>
          <cell r="C131" t="str">
            <v>東浅香山保育所</v>
          </cell>
          <cell r="E131">
            <v>0</v>
          </cell>
          <cell r="F131" t="str">
            <v>東浅香山保育所</v>
          </cell>
          <cell r="G131">
            <v>0</v>
          </cell>
          <cell r="H131" t="str">
            <v>北区</v>
          </cell>
          <cell r="I131" t="str">
            <v>保育所</v>
          </cell>
          <cell r="J131">
            <v>9</v>
          </cell>
          <cell r="K131">
            <v>15</v>
          </cell>
          <cell r="L131">
            <v>22</v>
          </cell>
          <cell r="M131">
            <v>27</v>
          </cell>
          <cell r="N131">
            <v>28</v>
          </cell>
          <cell r="O131">
            <v>29</v>
          </cell>
          <cell r="P131">
            <v>130</v>
          </cell>
          <cell r="Q131">
            <v>9</v>
          </cell>
          <cell r="R131">
            <v>15</v>
          </cell>
          <cell r="S131">
            <v>22</v>
          </cell>
          <cell r="T131">
            <v>27</v>
          </cell>
          <cell r="U131">
            <v>28</v>
          </cell>
          <cell r="V131">
            <v>29</v>
          </cell>
          <cell r="W131">
            <v>0</v>
          </cell>
          <cell r="X131">
            <v>0</v>
          </cell>
          <cell r="Y131">
            <v>0</v>
          </cell>
          <cell r="Z131">
            <v>0</v>
          </cell>
          <cell r="AA131">
            <v>27</v>
          </cell>
          <cell r="AB131">
            <v>28</v>
          </cell>
          <cell r="AC131">
            <v>29</v>
          </cell>
          <cell r="AD131">
            <v>0</v>
          </cell>
          <cell r="AE131">
            <v>84</v>
          </cell>
          <cell r="AF131">
            <v>46</v>
          </cell>
          <cell r="AG131">
            <v>130</v>
          </cell>
          <cell r="AH131" t="str">
            <v>e34</v>
          </cell>
          <cell r="AI131">
            <v>0</v>
          </cell>
          <cell r="AJ131">
            <v>0</v>
          </cell>
          <cell r="AK131">
            <v>84</v>
          </cell>
          <cell r="AL131">
            <v>46</v>
          </cell>
        </row>
        <row r="132">
          <cell r="A132" t="str">
            <v>e35</v>
          </cell>
          <cell r="C132" t="str">
            <v>英彰保育所</v>
          </cell>
          <cell r="E132">
            <v>0</v>
          </cell>
          <cell r="F132" t="str">
            <v>英彰保育所</v>
          </cell>
          <cell r="G132">
            <v>0</v>
          </cell>
          <cell r="H132" t="str">
            <v>堺区</v>
          </cell>
          <cell r="I132" t="str">
            <v>保育所</v>
          </cell>
          <cell r="J132">
            <v>0</v>
          </cell>
          <cell r="K132">
            <v>0</v>
          </cell>
          <cell r="L132">
            <v>18</v>
          </cell>
          <cell r="M132">
            <v>20</v>
          </cell>
          <cell r="N132">
            <v>25</v>
          </cell>
          <cell r="O132">
            <v>27</v>
          </cell>
          <cell r="P132">
            <v>90</v>
          </cell>
          <cell r="Q132">
            <v>0</v>
          </cell>
          <cell r="R132">
            <v>0</v>
          </cell>
          <cell r="S132">
            <v>18</v>
          </cell>
          <cell r="T132">
            <v>20</v>
          </cell>
          <cell r="U132">
            <v>25</v>
          </cell>
          <cell r="V132">
            <v>27</v>
          </cell>
          <cell r="W132">
            <v>0</v>
          </cell>
          <cell r="X132">
            <v>0</v>
          </cell>
          <cell r="Y132">
            <v>0</v>
          </cell>
          <cell r="Z132">
            <v>0</v>
          </cell>
          <cell r="AA132">
            <v>20</v>
          </cell>
          <cell r="AB132">
            <v>25</v>
          </cell>
          <cell r="AC132">
            <v>27</v>
          </cell>
          <cell r="AD132">
            <v>0</v>
          </cell>
          <cell r="AE132">
            <v>72</v>
          </cell>
          <cell r="AF132">
            <v>18</v>
          </cell>
          <cell r="AG132">
            <v>90</v>
          </cell>
          <cell r="AH132" t="str">
            <v>e35</v>
          </cell>
          <cell r="AI132">
            <v>0</v>
          </cell>
          <cell r="AJ132">
            <v>0</v>
          </cell>
          <cell r="AK132">
            <v>72</v>
          </cell>
          <cell r="AL132">
            <v>18</v>
          </cell>
        </row>
        <row r="133">
          <cell r="A133" t="str">
            <v>e36</v>
          </cell>
          <cell r="C133" t="str">
            <v>宮山台保育所</v>
          </cell>
          <cell r="E133">
            <v>0</v>
          </cell>
          <cell r="F133" t="str">
            <v>宮山台保育所</v>
          </cell>
          <cell r="G133">
            <v>0</v>
          </cell>
          <cell r="H133" t="str">
            <v>南区</v>
          </cell>
          <cell r="I133" t="str">
            <v>保育所</v>
          </cell>
          <cell r="J133">
            <v>8</v>
          </cell>
          <cell r="K133">
            <v>14</v>
          </cell>
          <cell r="L133">
            <v>20</v>
          </cell>
          <cell r="M133">
            <v>24</v>
          </cell>
          <cell r="N133">
            <v>26</v>
          </cell>
          <cell r="O133">
            <v>28</v>
          </cell>
          <cell r="P133">
            <v>120</v>
          </cell>
          <cell r="Q133">
            <v>8</v>
          </cell>
          <cell r="R133">
            <v>14</v>
          </cell>
          <cell r="S133">
            <v>20</v>
          </cell>
          <cell r="T133">
            <v>24</v>
          </cell>
          <cell r="U133">
            <v>26</v>
          </cell>
          <cell r="V133">
            <v>28</v>
          </cell>
          <cell r="W133">
            <v>0</v>
          </cell>
          <cell r="X133">
            <v>0</v>
          </cell>
          <cell r="Y133">
            <v>0</v>
          </cell>
          <cell r="Z133">
            <v>0</v>
          </cell>
          <cell r="AA133">
            <v>24</v>
          </cell>
          <cell r="AB133">
            <v>26</v>
          </cell>
          <cell r="AC133">
            <v>28</v>
          </cell>
          <cell r="AD133">
            <v>0</v>
          </cell>
          <cell r="AE133">
            <v>78</v>
          </cell>
          <cell r="AF133">
            <v>42</v>
          </cell>
          <cell r="AG133">
            <v>120</v>
          </cell>
          <cell r="AH133" t="str">
            <v>e36</v>
          </cell>
          <cell r="AI133">
            <v>0</v>
          </cell>
          <cell r="AJ133">
            <v>0</v>
          </cell>
          <cell r="AK133">
            <v>78</v>
          </cell>
          <cell r="AL133">
            <v>42</v>
          </cell>
        </row>
        <row r="134">
          <cell r="A134" t="str">
            <v>e37</v>
          </cell>
          <cell r="C134" t="str">
            <v>若松台保育所</v>
          </cell>
          <cell r="E134">
            <v>0</v>
          </cell>
          <cell r="F134" t="str">
            <v>若松台保育所</v>
          </cell>
          <cell r="G134">
            <v>0</v>
          </cell>
          <cell r="H134" t="str">
            <v>南区</v>
          </cell>
          <cell r="I134" t="str">
            <v>保育所</v>
          </cell>
          <cell r="J134">
            <v>8</v>
          </cell>
          <cell r="K134">
            <v>14</v>
          </cell>
          <cell r="L134">
            <v>20</v>
          </cell>
          <cell r="M134">
            <v>24</v>
          </cell>
          <cell r="N134">
            <v>26</v>
          </cell>
          <cell r="O134">
            <v>28</v>
          </cell>
          <cell r="P134">
            <v>120</v>
          </cell>
          <cell r="Q134">
            <v>8</v>
          </cell>
          <cell r="R134">
            <v>14</v>
          </cell>
          <cell r="S134">
            <v>20</v>
          </cell>
          <cell r="T134">
            <v>24</v>
          </cell>
          <cell r="U134">
            <v>26</v>
          </cell>
          <cell r="V134">
            <v>28</v>
          </cell>
          <cell r="W134">
            <v>0</v>
          </cell>
          <cell r="X134">
            <v>0</v>
          </cell>
          <cell r="Y134">
            <v>0</v>
          </cell>
          <cell r="Z134">
            <v>0</v>
          </cell>
          <cell r="AA134">
            <v>24</v>
          </cell>
          <cell r="AB134">
            <v>26</v>
          </cell>
          <cell r="AC134">
            <v>28</v>
          </cell>
          <cell r="AD134">
            <v>0</v>
          </cell>
          <cell r="AE134">
            <v>78</v>
          </cell>
          <cell r="AF134">
            <v>42</v>
          </cell>
          <cell r="AG134">
            <v>120</v>
          </cell>
          <cell r="AH134" t="str">
            <v>e37</v>
          </cell>
          <cell r="AI134">
            <v>0</v>
          </cell>
          <cell r="AJ134">
            <v>0</v>
          </cell>
          <cell r="AK134">
            <v>78</v>
          </cell>
          <cell r="AL134">
            <v>42</v>
          </cell>
        </row>
        <row r="135">
          <cell r="A135" t="str">
            <v>e38</v>
          </cell>
          <cell r="C135" t="str">
            <v>日置荘保育所</v>
          </cell>
          <cell r="E135">
            <v>0</v>
          </cell>
          <cell r="F135" t="str">
            <v>日置荘保育所</v>
          </cell>
          <cell r="G135">
            <v>0</v>
          </cell>
          <cell r="H135" t="str">
            <v>東区</v>
          </cell>
          <cell r="I135" t="str">
            <v>保育所</v>
          </cell>
          <cell r="J135">
            <v>9</v>
          </cell>
          <cell r="K135">
            <v>15</v>
          </cell>
          <cell r="L135">
            <v>24</v>
          </cell>
          <cell r="M135">
            <v>26</v>
          </cell>
          <cell r="N135">
            <v>30</v>
          </cell>
          <cell r="O135">
            <v>33</v>
          </cell>
          <cell r="P135">
            <v>137</v>
          </cell>
          <cell r="Q135">
            <v>9</v>
          </cell>
          <cell r="R135">
            <v>15</v>
          </cell>
          <cell r="S135">
            <v>24</v>
          </cell>
          <cell r="T135">
            <v>26</v>
          </cell>
          <cell r="U135">
            <v>30</v>
          </cell>
          <cell r="V135">
            <v>33</v>
          </cell>
          <cell r="W135">
            <v>0</v>
          </cell>
          <cell r="X135">
            <v>0</v>
          </cell>
          <cell r="Y135">
            <v>0</v>
          </cell>
          <cell r="Z135">
            <v>0</v>
          </cell>
          <cell r="AA135">
            <v>26</v>
          </cell>
          <cell r="AB135">
            <v>30</v>
          </cell>
          <cell r="AC135">
            <v>33</v>
          </cell>
          <cell r="AD135">
            <v>0</v>
          </cell>
          <cell r="AE135">
            <v>89</v>
          </cell>
          <cell r="AF135">
            <v>48</v>
          </cell>
          <cell r="AG135">
            <v>137</v>
          </cell>
          <cell r="AH135" t="str">
            <v>e38</v>
          </cell>
          <cell r="AI135">
            <v>0</v>
          </cell>
          <cell r="AJ135">
            <v>0</v>
          </cell>
          <cell r="AK135">
            <v>89</v>
          </cell>
          <cell r="AL135">
            <v>48</v>
          </cell>
        </row>
        <row r="136">
          <cell r="A136" t="str">
            <v>e39</v>
          </cell>
          <cell r="C136" t="str">
            <v>美原にし保育所</v>
          </cell>
          <cell r="E136">
            <v>0</v>
          </cell>
          <cell r="F136" t="str">
            <v>美原にし保育所</v>
          </cell>
          <cell r="G136">
            <v>0</v>
          </cell>
          <cell r="H136" t="str">
            <v>美原区</v>
          </cell>
          <cell r="I136" t="str">
            <v>保育所</v>
          </cell>
          <cell r="J136">
            <v>20</v>
          </cell>
          <cell r="K136">
            <v>36</v>
          </cell>
          <cell r="L136">
            <v>42</v>
          </cell>
          <cell r="M136">
            <v>45</v>
          </cell>
          <cell r="N136">
            <v>52</v>
          </cell>
          <cell r="O136">
            <v>55</v>
          </cell>
          <cell r="P136">
            <v>250</v>
          </cell>
          <cell r="Q136">
            <v>20</v>
          </cell>
          <cell r="R136">
            <v>36</v>
          </cell>
          <cell r="S136">
            <v>42</v>
          </cell>
          <cell r="T136">
            <v>45</v>
          </cell>
          <cell r="U136">
            <v>52</v>
          </cell>
          <cell r="V136">
            <v>55</v>
          </cell>
          <cell r="W136">
            <v>0</v>
          </cell>
          <cell r="X136">
            <v>0</v>
          </cell>
          <cell r="Y136">
            <v>0</v>
          </cell>
          <cell r="Z136">
            <v>0</v>
          </cell>
          <cell r="AA136">
            <v>45</v>
          </cell>
          <cell r="AB136">
            <v>52</v>
          </cell>
          <cell r="AC136">
            <v>55</v>
          </cell>
          <cell r="AD136">
            <v>0</v>
          </cell>
          <cell r="AE136">
            <v>152</v>
          </cell>
          <cell r="AF136">
            <v>98</v>
          </cell>
          <cell r="AG136">
            <v>250</v>
          </cell>
          <cell r="AH136" t="str">
            <v>e39</v>
          </cell>
          <cell r="AI136">
            <v>0</v>
          </cell>
          <cell r="AJ136">
            <v>0</v>
          </cell>
          <cell r="AK136">
            <v>152</v>
          </cell>
          <cell r="AL136">
            <v>98</v>
          </cell>
        </row>
        <row r="137">
          <cell r="A137" t="str">
            <v>e40</v>
          </cell>
          <cell r="C137" t="str">
            <v>美原きた保育所</v>
          </cell>
          <cell r="E137">
            <v>0</v>
          </cell>
          <cell r="F137" t="str">
            <v>美原きた保育所</v>
          </cell>
          <cell r="G137">
            <v>0</v>
          </cell>
          <cell r="H137" t="str">
            <v>美原区</v>
          </cell>
          <cell r="I137" t="str">
            <v>保育所</v>
          </cell>
          <cell r="J137">
            <v>9</v>
          </cell>
          <cell r="K137">
            <v>12</v>
          </cell>
          <cell r="L137">
            <v>20</v>
          </cell>
          <cell r="M137">
            <v>23</v>
          </cell>
          <cell r="N137">
            <v>24</v>
          </cell>
          <cell r="O137">
            <v>32</v>
          </cell>
          <cell r="P137">
            <v>120</v>
          </cell>
          <cell r="Q137">
            <v>9</v>
          </cell>
          <cell r="R137">
            <v>12</v>
          </cell>
          <cell r="S137">
            <v>20</v>
          </cell>
          <cell r="T137">
            <v>23</v>
          </cell>
          <cell r="U137">
            <v>24</v>
          </cell>
          <cell r="V137">
            <v>32</v>
          </cell>
          <cell r="W137">
            <v>0</v>
          </cell>
          <cell r="X137">
            <v>0</v>
          </cell>
          <cell r="Y137">
            <v>0</v>
          </cell>
          <cell r="Z137">
            <v>0</v>
          </cell>
          <cell r="AA137">
            <v>23</v>
          </cell>
          <cell r="AB137">
            <v>24</v>
          </cell>
          <cell r="AC137">
            <v>32</v>
          </cell>
          <cell r="AD137">
            <v>0</v>
          </cell>
          <cell r="AE137">
            <v>79</v>
          </cell>
          <cell r="AF137">
            <v>41</v>
          </cell>
          <cell r="AG137">
            <v>120</v>
          </cell>
          <cell r="AH137" t="str">
            <v>e40</v>
          </cell>
          <cell r="AI137">
            <v>0</v>
          </cell>
          <cell r="AJ137">
            <v>0</v>
          </cell>
          <cell r="AK137">
            <v>79</v>
          </cell>
          <cell r="AL137">
            <v>41</v>
          </cell>
        </row>
        <row r="138">
          <cell r="A138" t="str">
            <v>e41</v>
          </cell>
          <cell r="C138" t="str">
            <v>美原ひがし保育所</v>
          </cell>
          <cell r="E138">
            <v>0</v>
          </cell>
          <cell r="F138" t="str">
            <v>美原ひがし保育所</v>
          </cell>
          <cell r="G138">
            <v>0</v>
          </cell>
          <cell r="H138" t="str">
            <v>美原区</v>
          </cell>
          <cell r="I138" t="str">
            <v>保育所</v>
          </cell>
          <cell r="J138">
            <v>9</v>
          </cell>
          <cell r="K138">
            <v>13</v>
          </cell>
          <cell r="L138">
            <v>19</v>
          </cell>
          <cell r="M138">
            <v>22</v>
          </cell>
          <cell r="N138">
            <v>25</v>
          </cell>
          <cell r="O138">
            <v>30</v>
          </cell>
          <cell r="P138">
            <v>118</v>
          </cell>
          <cell r="Q138">
            <v>9</v>
          </cell>
          <cell r="R138">
            <v>13</v>
          </cell>
          <cell r="S138">
            <v>19</v>
          </cell>
          <cell r="T138">
            <v>22</v>
          </cell>
          <cell r="U138">
            <v>25</v>
          </cell>
          <cell r="V138">
            <v>30</v>
          </cell>
          <cell r="W138">
            <v>0</v>
          </cell>
          <cell r="X138">
            <v>0</v>
          </cell>
          <cell r="Y138">
            <v>0</v>
          </cell>
          <cell r="Z138">
            <v>0</v>
          </cell>
          <cell r="AA138">
            <v>22</v>
          </cell>
          <cell r="AB138">
            <v>25</v>
          </cell>
          <cell r="AC138">
            <v>30</v>
          </cell>
          <cell r="AD138">
            <v>0</v>
          </cell>
          <cell r="AE138">
            <v>77</v>
          </cell>
          <cell r="AF138">
            <v>41</v>
          </cell>
          <cell r="AG138">
            <v>118</v>
          </cell>
          <cell r="AH138" t="str">
            <v>e41</v>
          </cell>
          <cell r="AI138">
            <v>0</v>
          </cell>
          <cell r="AJ138">
            <v>0</v>
          </cell>
          <cell r="AK138">
            <v>77</v>
          </cell>
          <cell r="AL138">
            <v>41</v>
          </cell>
        </row>
        <row r="139">
          <cell r="A139" t="str">
            <v>e42</v>
          </cell>
          <cell r="C139" t="str">
            <v>こども園保育所</v>
          </cell>
          <cell r="E139">
            <v>0</v>
          </cell>
          <cell r="F139" t="str">
            <v>こども園保育所</v>
          </cell>
          <cell r="G139">
            <v>0</v>
          </cell>
          <cell r="H139" t="str">
            <v>北区</v>
          </cell>
          <cell r="I139" t="str">
            <v>保育所</v>
          </cell>
          <cell r="J139">
            <v>6</v>
          </cell>
          <cell r="K139">
            <v>10</v>
          </cell>
          <cell r="L139">
            <v>12</v>
          </cell>
          <cell r="M139">
            <v>15</v>
          </cell>
          <cell r="N139">
            <v>0</v>
          </cell>
          <cell r="O139">
            <v>0</v>
          </cell>
          <cell r="P139">
            <v>43</v>
          </cell>
          <cell r="Q139">
            <v>6</v>
          </cell>
          <cell r="R139">
            <v>10</v>
          </cell>
          <cell r="S139">
            <v>12</v>
          </cell>
          <cell r="T139">
            <v>15</v>
          </cell>
          <cell r="U139">
            <v>0</v>
          </cell>
          <cell r="V139">
            <v>0</v>
          </cell>
          <cell r="W139">
            <v>0</v>
          </cell>
          <cell r="X139">
            <v>0</v>
          </cell>
          <cell r="Y139">
            <v>0</v>
          </cell>
          <cell r="Z139">
            <v>0</v>
          </cell>
          <cell r="AA139">
            <v>15</v>
          </cell>
          <cell r="AB139">
            <v>0</v>
          </cell>
          <cell r="AC139">
            <v>0</v>
          </cell>
          <cell r="AD139">
            <v>0</v>
          </cell>
          <cell r="AE139">
            <v>15</v>
          </cell>
          <cell r="AF139">
            <v>28</v>
          </cell>
          <cell r="AG139">
            <v>43</v>
          </cell>
          <cell r="AH139" t="e">
            <v>#N/A</v>
          </cell>
          <cell r="AI139">
            <v>0</v>
          </cell>
          <cell r="AJ139">
            <v>0</v>
          </cell>
          <cell r="AK139">
            <v>15</v>
          </cell>
          <cell r="AL139">
            <v>28</v>
          </cell>
        </row>
        <row r="140">
          <cell r="A140" t="str">
            <v>h1</v>
          </cell>
          <cell r="B140">
            <v>0</v>
          </cell>
          <cell r="C140" t="str">
            <v>マム</v>
          </cell>
          <cell r="E140">
            <v>0</v>
          </cell>
          <cell r="F140" t="str">
            <v>マム</v>
          </cell>
          <cell r="G140">
            <v>0</v>
          </cell>
          <cell r="H140" t="str">
            <v>堺区</v>
          </cell>
          <cell r="I140" t="str">
            <v>家庭的保育</v>
          </cell>
          <cell r="J140">
            <v>1</v>
          </cell>
          <cell r="K140">
            <v>2</v>
          </cell>
          <cell r="L140">
            <v>2</v>
          </cell>
          <cell r="M140">
            <v>0</v>
          </cell>
          <cell r="N140">
            <v>0</v>
          </cell>
          <cell r="O140">
            <v>0</v>
          </cell>
          <cell r="P140">
            <v>5</v>
          </cell>
          <cell r="Q140">
            <v>1</v>
          </cell>
          <cell r="R140">
            <v>2</v>
          </cell>
          <cell r="S140">
            <v>2</v>
          </cell>
          <cell r="T140">
            <v>0</v>
          </cell>
          <cell r="U140">
            <v>0</v>
          </cell>
          <cell r="V140">
            <v>0</v>
          </cell>
          <cell r="W140">
            <v>0</v>
          </cell>
          <cell r="X140">
            <v>0</v>
          </cell>
          <cell r="Y140">
            <v>0</v>
          </cell>
          <cell r="Z140">
            <v>0</v>
          </cell>
          <cell r="AA140">
            <v>0</v>
          </cell>
          <cell r="AB140">
            <v>0</v>
          </cell>
          <cell r="AC140">
            <v>0</v>
          </cell>
          <cell r="AD140">
            <v>0</v>
          </cell>
          <cell r="AE140">
            <v>0</v>
          </cell>
          <cell r="AF140">
            <v>5</v>
          </cell>
          <cell r="AG140">
            <v>5</v>
          </cell>
          <cell r="AH140" t="e">
            <v>#N/A</v>
          </cell>
          <cell r="AI140">
            <v>0</v>
          </cell>
          <cell r="AJ140">
            <v>0</v>
          </cell>
          <cell r="AK140">
            <v>0</v>
          </cell>
          <cell r="AL140">
            <v>5</v>
          </cell>
        </row>
        <row r="141">
          <cell r="A141" t="str">
            <v>h2</v>
          </cell>
          <cell r="B141">
            <v>0</v>
          </cell>
          <cell r="C141" t="str">
            <v>ＣＯＣＯ</v>
          </cell>
          <cell r="E141">
            <v>0</v>
          </cell>
          <cell r="F141" t="str">
            <v>ＣＯＣＯ</v>
          </cell>
          <cell r="G141">
            <v>0</v>
          </cell>
          <cell r="H141" t="str">
            <v>中区</v>
          </cell>
          <cell r="I141" t="str">
            <v>家庭的保育</v>
          </cell>
          <cell r="J141">
            <v>1</v>
          </cell>
          <cell r="K141">
            <v>2</v>
          </cell>
          <cell r="L141">
            <v>2</v>
          </cell>
          <cell r="M141">
            <v>0</v>
          </cell>
          <cell r="N141">
            <v>0</v>
          </cell>
          <cell r="O141">
            <v>0</v>
          </cell>
          <cell r="P141">
            <v>5</v>
          </cell>
          <cell r="Q141">
            <v>1</v>
          </cell>
          <cell r="R141">
            <v>2</v>
          </cell>
          <cell r="S141">
            <v>2</v>
          </cell>
          <cell r="T141">
            <v>0</v>
          </cell>
          <cell r="U141">
            <v>0</v>
          </cell>
          <cell r="V141">
            <v>0</v>
          </cell>
          <cell r="W141">
            <v>0</v>
          </cell>
          <cell r="X141">
            <v>0</v>
          </cell>
          <cell r="Y141">
            <v>0</v>
          </cell>
          <cell r="Z141">
            <v>0</v>
          </cell>
          <cell r="AA141">
            <v>0</v>
          </cell>
          <cell r="AB141">
            <v>0</v>
          </cell>
          <cell r="AC141">
            <v>0</v>
          </cell>
          <cell r="AD141">
            <v>0</v>
          </cell>
          <cell r="AE141">
            <v>0</v>
          </cell>
          <cell r="AF141">
            <v>5</v>
          </cell>
          <cell r="AG141">
            <v>5</v>
          </cell>
          <cell r="AH141" t="e">
            <v>#N/A</v>
          </cell>
          <cell r="AI141">
            <v>0</v>
          </cell>
          <cell r="AJ141">
            <v>0</v>
          </cell>
          <cell r="AK141">
            <v>0</v>
          </cell>
          <cell r="AL141">
            <v>5</v>
          </cell>
        </row>
        <row r="142">
          <cell r="A142" t="str">
            <v>h3</v>
          </cell>
          <cell r="B142">
            <v>0</v>
          </cell>
          <cell r="C142" t="str">
            <v>クルミ</v>
          </cell>
          <cell r="E142">
            <v>0</v>
          </cell>
          <cell r="F142" t="str">
            <v>クルミ</v>
          </cell>
          <cell r="G142">
            <v>0</v>
          </cell>
          <cell r="H142" t="str">
            <v>中区</v>
          </cell>
          <cell r="I142" t="str">
            <v>家庭的保育</v>
          </cell>
          <cell r="J142">
            <v>1</v>
          </cell>
          <cell r="K142">
            <v>2</v>
          </cell>
          <cell r="L142">
            <v>2</v>
          </cell>
          <cell r="M142">
            <v>0</v>
          </cell>
          <cell r="N142">
            <v>0</v>
          </cell>
          <cell r="O142">
            <v>0</v>
          </cell>
          <cell r="P142">
            <v>5</v>
          </cell>
          <cell r="Q142">
            <v>1</v>
          </cell>
          <cell r="R142">
            <v>2</v>
          </cell>
          <cell r="S142">
            <v>2</v>
          </cell>
          <cell r="T142">
            <v>0</v>
          </cell>
          <cell r="U142">
            <v>0</v>
          </cell>
          <cell r="V142">
            <v>0</v>
          </cell>
          <cell r="W142">
            <v>0</v>
          </cell>
          <cell r="X142">
            <v>0</v>
          </cell>
          <cell r="Y142">
            <v>0</v>
          </cell>
          <cell r="Z142">
            <v>0</v>
          </cell>
          <cell r="AA142">
            <v>0</v>
          </cell>
          <cell r="AB142">
            <v>0</v>
          </cell>
          <cell r="AC142">
            <v>0</v>
          </cell>
          <cell r="AD142">
            <v>0</v>
          </cell>
          <cell r="AE142">
            <v>0</v>
          </cell>
          <cell r="AF142">
            <v>5</v>
          </cell>
          <cell r="AG142">
            <v>5</v>
          </cell>
          <cell r="AH142" t="e">
            <v>#N/A</v>
          </cell>
          <cell r="AI142">
            <v>0</v>
          </cell>
          <cell r="AJ142">
            <v>0</v>
          </cell>
          <cell r="AK142">
            <v>0</v>
          </cell>
          <cell r="AL142">
            <v>5</v>
          </cell>
        </row>
        <row r="143">
          <cell r="A143" t="str">
            <v>h4</v>
          </cell>
          <cell r="B143">
            <v>0</v>
          </cell>
          <cell r="C143" t="str">
            <v>こころ</v>
          </cell>
          <cell r="E143">
            <v>0</v>
          </cell>
          <cell r="F143" t="str">
            <v>こころ</v>
          </cell>
          <cell r="G143">
            <v>0</v>
          </cell>
          <cell r="H143" t="str">
            <v>西区</v>
          </cell>
          <cell r="I143" t="str">
            <v>家庭的保育</v>
          </cell>
          <cell r="J143">
            <v>1</v>
          </cell>
          <cell r="K143">
            <v>2</v>
          </cell>
          <cell r="L143">
            <v>2</v>
          </cell>
          <cell r="M143">
            <v>0</v>
          </cell>
          <cell r="N143">
            <v>0</v>
          </cell>
          <cell r="O143">
            <v>0</v>
          </cell>
          <cell r="P143">
            <v>5</v>
          </cell>
          <cell r="Q143">
            <v>1</v>
          </cell>
          <cell r="R143">
            <v>2</v>
          </cell>
          <cell r="S143">
            <v>2</v>
          </cell>
          <cell r="T143">
            <v>0</v>
          </cell>
          <cell r="U143">
            <v>0</v>
          </cell>
          <cell r="V143">
            <v>0</v>
          </cell>
          <cell r="W143">
            <v>0</v>
          </cell>
          <cell r="X143">
            <v>0</v>
          </cell>
          <cell r="Y143">
            <v>0</v>
          </cell>
          <cell r="Z143">
            <v>0</v>
          </cell>
          <cell r="AA143">
            <v>0</v>
          </cell>
          <cell r="AB143">
            <v>0</v>
          </cell>
          <cell r="AC143">
            <v>0</v>
          </cell>
          <cell r="AD143">
            <v>0</v>
          </cell>
          <cell r="AE143">
            <v>0</v>
          </cell>
          <cell r="AF143">
            <v>5</v>
          </cell>
          <cell r="AG143">
            <v>5</v>
          </cell>
          <cell r="AH143" t="e">
            <v>#N/A</v>
          </cell>
          <cell r="AI143">
            <v>0</v>
          </cell>
          <cell r="AJ143">
            <v>0</v>
          </cell>
          <cell r="AK143">
            <v>0</v>
          </cell>
          <cell r="AL143">
            <v>5</v>
          </cell>
        </row>
        <row r="144">
          <cell r="A144" t="str">
            <v>h5</v>
          </cell>
          <cell r="B144">
            <v>0</v>
          </cell>
          <cell r="C144" t="str">
            <v>クララ</v>
          </cell>
          <cell r="E144">
            <v>0</v>
          </cell>
          <cell r="F144" t="str">
            <v>クララ</v>
          </cell>
          <cell r="G144">
            <v>0</v>
          </cell>
          <cell r="H144" t="str">
            <v>北区</v>
          </cell>
          <cell r="I144" t="str">
            <v>家庭的保育</v>
          </cell>
          <cell r="J144">
            <v>1</v>
          </cell>
          <cell r="K144">
            <v>2</v>
          </cell>
          <cell r="L144">
            <v>2</v>
          </cell>
          <cell r="M144">
            <v>0</v>
          </cell>
          <cell r="N144">
            <v>0</v>
          </cell>
          <cell r="O144">
            <v>0</v>
          </cell>
          <cell r="P144">
            <v>5</v>
          </cell>
          <cell r="Q144">
            <v>1</v>
          </cell>
          <cell r="R144">
            <v>2</v>
          </cell>
          <cell r="S144">
            <v>2</v>
          </cell>
          <cell r="T144">
            <v>0</v>
          </cell>
          <cell r="U144">
            <v>0</v>
          </cell>
          <cell r="V144">
            <v>0</v>
          </cell>
          <cell r="W144">
            <v>0</v>
          </cell>
          <cell r="X144">
            <v>0</v>
          </cell>
          <cell r="Y144">
            <v>0</v>
          </cell>
          <cell r="Z144">
            <v>0</v>
          </cell>
          <cell r="AA144">
            <v>0</v>
          </cell>
          <cell r="AB144">
            <v>0</v>
          </cell>
          <cell r="AC144">
            <v>0</v>
          </cell>
          <cell r="AD144">
            <v>0</v>
          </cell>
          <cell r="AE144">
            <v>0</v>
          </cell>
          <cell r="AF144">
            <v>5</v>
          </cell>
          <cell r="AG144">
            <v>5</v>
          </cell>
          <cell r="AH144" t="e">
            <v>#N/A</v>
          </cell>
          <cell r="AI144">
            <v>0</v>
          </cell>
          <cell r="AJ144">
            <v>0</v>
          </cell>
          <cell r="AK144">
            <v>0</v>
          </cell>
          <cell r="AL144">
            <v>5</v>
          </cell>
        </row>
        <row r="145">
          <cell r="A145" t="str">
            <v>h6</v>
          </cell>
          <cell r="B145">
            <v>0</v>
          </cell>
          <cell r="C145" t="str">
            <v>ちゅうりっぷ</v>
          </cell>
          <cell r="E145">
            <v>0</v>
          </cell>
          <cell r="F145" t="str">
            <v>ちゅうりっぷ</v>
          </cell>
          <cell r="G145">
            <v>0</v>
          </cell>
          <cell r="H145" t="str">
            <v>北区</v>
          </cell>
          <cell r="I145" t="str">
            <v>家庭的保育</v>
          </cell>
          <cell r="J145">
            <v>1</v>
          </cell>
          <cell r="K145">
            <v>2</v>
          </cell>
          <cell r="L145">
            <v>2</v>
          </cell>
          <cell r="M145">
            <v>0</v>
          </cell>
          <cell r="N145">
            <v>0</v>
          </cell>
          <cell r="O145">
            <v>0</v>
          </cell>
          <cell r="P145">
            <v>5</v>
          </cell>
          <cell r="Q145">
            <v>1</v>
          </cell>
          <cell r="R145">
            <v>2</v>
          </cell>
          <cell r="S145">
            <v>2</v>
          </cell>
          <cell r="T145">
            <v>0</v>
          </cell>
          <cell r="U145">
            <v>0</v>
          </cell>
          <cell r="V145">
            <v>0</v>
          </cell>
          <cell r="W145">
            <v>0</v>
          </cell>
          <cell r="X145">
            <v>0</v>
          </cell>
          <cell r="Y145">
            <v>0</v>
          </cell>
          <cell r="Z145">
            <v>0</v>
          </cell>
          <cell r="AA145">
            <v>0</v>
          </cell>
          <cell r="AB145">
            <v>0</v>
          </cell>
          <cell r="AC145">
            <v>0</v>
          </cell>
          <cell r="AD145">
            <v>0</v>
          </cell>
          <cell r="AE145">
            <v>0</v>
          </cell>
          <cell r="AF145">
            <v>5</v>
          </cell>
          <cell r="AG145">
            <v>5</v>
          </cell>
          <cell r="AH145" t="e">
            <v>#N/A</v>
          </cell>
          <cell r="AI145">
            <v>0</v>
          </cell>
          <cell r="AJ145">
            <v>0</v>
          </cell>
          <cell r="AK145">
            <v>0</v>
          </cell>
          <cell r="AL145">
            <v>5</v>
          </cell>
        </row>
        <row r="146">
          <cell r="A146" t="str">
            <v>f1</v>
          </cell>
          <cell r="B146">
            <v>0</v>
          </cell>
          <cell r="C146" t="str">
            <v>富士ベビー</v>
          </cell>
          <cell r="E146">
            <v>0</v>
          </cell>
          <cell r="F146" t="str">
            <v>富士ベビー保育園</v>
          </cell>
          <cell r="G146">
            <v>0</v>
          </cell>
          <cell r="H146" t="str">
            <v>堺区</v>
          </cell>
          <cell r="I146" t="str">
            <v>小規模</v>
          </cell>
          <cell r="J146">
            <v>4</v>
          </cell>
          <cell r="K146">
            <v>5</v>
          </cell>
          <cell r="L146">
            <v>10</v>
          </cell>
          <cell r="M146">
            <v>0</v>
          </cell>
          <cell r="N146">
            <v>0</v>
          </cell>
          <cell r="O146">
            <v>0</v>
          </cell>
          <cell r="P146">
            <v>19</v>
          </cell>
          <cell r="Q146">
            <v>4</v>
          </cell>
          <cell r="R146">
            <v>5</v>
          </cell>
          <cell r="S146">
            <v>10</v>
          </cell>
          <cell r="T146">
            <v>0</v>
          </cell>
          <cell r="U146">
            <v>0</v>
          </cell>
          <cell r="V146">
            <v>0</v>
          </cell>
          <cell r="W146">
            <v>0</v>
          </cell>
          <cell r="X146">
            <v>0</v>
          </cell>
          <cell r="Y146">
            <v>0</v>
          </cell>
          <cell r="Z146">
            <v>0</v>
          </cell>
          <cell r="AA146">
            <v>0</v>
          </cell>
          <cell r="AB146">
            <v>0</v>
          </cell>
          <cell r="AC146">
            <v>0</v>
          </cell>
          <cell r="AD146">
            <v>0</v>
          </cell>
          <cell r="AE146">
            <v>0</v>
          </cell>
          <cell r="AF146">
            <v>19</v>
          </cell>
          <cell r="AG146">
            <v>19</v>
          </cell>
          <cell r="AH146" t="e">
            <v>#N/A</v>
          </cell>
          <cell r="AI146">
            <v>0</v>
          </cell>
          <cell r="AJ146">
            <v>0</v>
          </cell>
          <cell r="AK146">
            <v>0</v>
          </cell>
          <cell r="AL146">
            <v>19</v>
          </cell>
        </row>
        <row r="147">
          <cell r="A147" t="str">
            <v>f2</v>
          </cell>
          <cell r="B147">
            <v>0</v>
          </cell>
          <cell r="C147" t="str">
            <v>アイエンロール保育園</v>
          </cell>
          <cell r="E147">
            <v>0</v>
          </cell>
          <cell r="F147" t="str">
            <v>アイエンロール保育園</v>
          </cell>
          <cell r="G147">
            <v>0</v>
          </cell>
          <cell r="H147" t="str">
            <v>堺区</v>
          </cell>
          <cell r="I147" t="str">
            <v>小規模</v>
          </cell>
          <cell r="J147">
            <v>5</v>
          </cell>
          <cell r="K147">
            <v>7</v>
          </cell>
          <cell r="L147">
            <v>7</v>
          </cell>
          <cell r="M147">
            <v>0</v>
          </cell>
          <cell r="N147">
            <v>0</v>
          </cell>
          <cell r="O147">
            <v>0</v>
          </cell>
          <cell r="P147">
            <v>19</v>
          </cell>
          <cell r="Q147">
            <v>5</v>
          </cell>
          <cell r="R147">
            <v>7</v>
          </cell>
          <cell r="S147">
            <v>7</v>
          </cell>
          <cell r="T147">
            <v>0</v>
          </cell>
          <cell r="U147">
            <v>0</v>
          </cell>
          <cell r="V147">
            <v>0</v>
          </cell>
          <cell r="W147">
            <v>0</v>
          </cell>
          <cell r="X147">
            <v>0</v>
          </cell>
          <cell r="Y147">
            <v>0</v>
          </cell>
          <cell r="Z147">
            <v>0</v>
          </cell>
          <cell r="AA147">
            <v>0</v>
          </cell>
          <cell r="AB147">
            <v>0</v>
          </cell>
          <cell r="AC147">
            <v>0</v>
          </cell>
          <cell r="AD147">
            <v>0</v>
          </cell>
          <cell r="AE147">
            <v>0</v>
          </cell>
          <cell r="AF147">
            <v>19</v>
          </cell>
          <cell r="AG147">
            <v>19</v>
          </cell>
          <cell r="AH147" t="e">
            <v>#N/A</v>
          </cell>
          <cell r="AI147">
            <v>0</v>
          </cell>
          <cell r="AJ147">
            <v>0</v>
          </cell>
          <cell r="AK147">
            <v>0</v>
          </cell>
          <cell r="AL147">
            <v>19</v>
          </cell>
        </row>
        <row r="148">
          <cell r="A148" t="str">
            <v>f3</v>
          </cell>
          <cell r="B148">
            <v>0</v>
          </cell>
          <cell r="C148" t="str">
            <v>きらら保育園七道ルーム</v>
          </cell>
          <cell r="E148">
            <v>0</v>
          </cell>
          <cell r="F148" t="str">
            <v>きらら保育園七道ルーム</v>
          </cell>
          <cell r="G148">
            <v>0</v>
          </cell>
          <cell r="H148" t="str">
            <v>堺区</v>
          </cell>
          <cell r="I148" t="str">
            <v>小規模</v>
          </cell>
          <cell r="J148">
            <v>5</v>
          </cell>
          <cell r="K148">
            <v>7</v>
          </cell>
          <cell r="L148">
            <v>7</v>
          </cell>
          <cell r="M148">
            <v>0</v>
          </cell>
          <cell r="N148">
            <v>0</v>
          </cell>
          <cell r="O148">
            <v>0</v>
          </cell>
          <cell r="P148">
            <v>19</v>
          </cell>
          <cell r="Q148">
            <v>5</v>
          </cell>
          <cell r="R148">
            <v>7</v>
          </cell>
          <cell r="S148">
            <v>7</v>
          </cell>
          <cell r="T148">
            <v>0</v>
          </cell>
          <cell r="U148">
            <v>0</v>
          </cell>
          <cell r="V148">
            <v>0</v>
          </cell>
          <cell r="W148">
            <v>0</v>
          </cell>
          <cell r="X148">
            <v>0</v>
          </cell>
          <cell r="Y148">
            <v>0</v>
          </cell>
          <cell r="Z148">
            <v>0</v>
          </cell>
          <cell r="AA148">
            <v>0</v>
          </cell>
          <cell r="AB148">
            <v>0</v>
          </cell>
          <cell r="AC148">
            <v>0</v>
          </cell>
          <cell r="AD148">
            <v>0</v>
          </cell>
          <cell r="AE148">
            <v>0</v>
          </cell>
          <cell r="AF148">
            <v>19</v>
          </cell>
          <cell r="AG148">
            <v>19</v>
          </cell>
          <cell r="AH148" t="e">
            <v>#N/A</v>
          </cell>
          <cell r="AI148">
            <v>0</v>
          </cell>
          <cell r="AJ148">
            <v>0</v>
          </cell>
          <cell r="AK148">
            <v>0</v>
          </cell>
          <cell r="AL148">
            <v>19</v>
          </cell>
        </row>
        <row r="149">
          <cell r="A149" t="str">
            <v>f4</v>
          </cell>
          <cell r="B149">
            <v>0</v>
          </cell>
          <cell r="C149" t="str">
            <v>ふくろうの森保育園</v>
          </cell>
          <cell r="E149">
            <v>0</v>
          </cell>
          <cell r="F149" t="str">
            <v>ふくろうの森保育園</v>
          </cell>
          <cell r="G149">
            <v>0</v>
          </cell>
          <cell r="H149" t="str">
            <v>堺区</v>
          </cell>
          <cell r="I149" t="str">
            <v>小規模</v>
          </cell>
          <cell r="J149">
            <v>6</v>
          </cell>
          <cell r="K149">
            <v>6</v>
          </cell>
          <cell r="L149">
            <v>7</v>
          </cell>
          <cell r="M149">
            <v>0</v>
          </cell>
          <cell r="N149">
            <v>0</v>
          </cell>
          <cell r="O149">
            <v>0</v>
          </cell>
          <cell r="P149">
            <v>19</v>
          </cell>
          <cell r="Q149">
            <v>6</v>
          </cell>
          <cell r="R149">
            <v>6</v>
          </cell>
          <cell r="S149">
            <v>7</v>
          </cell>
          <cell r="T149">
            <v>0</v>
          </cell>
          <cell r="U149">
            <v>0</v>
          </cell>
          <cell r="V149">
            <v>0</v>
          </cell>
          <cell r="W149">
            <v>0</v>
          </cell>
          <cell r="X149">
            <v>0</v>
          </cell>
          <cell r="Y149">
            <v>0</v>
          </cell>
          <cell r="Z149">
            <v>0</v>
          </cell>
          <cell r="AA149">
            <v>0</v>
          </cell>
          <cell r="AB149">
            <v>0</v>
          </cell>
          <cell r="AC149">
            <v>0</v>
          </cell>
          <cell r="AD149">
            <v>0</v>
          </cell>
          <cell r="AE149">
            <v>0</v>
          </cell>
          <cell r="AF149">
            <v>19</v>
          </cell>
          <cell r="AG149">
            <v>19</v>
          </cell>
          <cell r="AH149" t="e">
            <v>#N/A</v>
          </cell>
          <cell r="AI149">
            <v>0</v>
          </cell>
          <cell r="AJ149">
            <v>0</v>
          </cell>
          <cell r="AK149">
            <v>0</v>
          </cell>
          <cell r="AL149">
            <v>19</v>
          </cell>
        </row>
        <row r="150">
          <cell r="A150" t="str">
            <v>f5</v>
          </cell>
          <cell r="B150">
            <v>0</v>
          </cell>
          <cell r="C150" t="str">
            <v>たんぽぽ保育所 深井園</v>
          </cell>
          <cell r="E150">
            <v>0</v>
          </cell>
          <cell r="F150" t="str">
            <v>たんぽぽ保育所深井園</v>
          </cell>
          <cell r="G150">
            <v>0</v>
          </cell>
          <cell r="H150" t="str">
            <v>中区</v>
          </cell>
          <cell r="I150" t="str">
            <v>小規模</v>
          </cell>
          <cell r="J150">
            <v>4</v>
          </cell>
          <cell r="K150">
            <v>7</v>
          </cell>
          <cell r="L150">
            <v>8</v>
          </cell>
          <cell r="M150">
            <v>0</v>
          </cell>
          <cell r="N150">
            <v>0</v>
          </cell>
          <cell r="O150">
            <v>0</v>
          </cell>
          <cell r="P150">
            <v>19</v>
          </cell>
          <cell r="Q150">
            <v>4</v>
          </cell>
          <cell r="R150">
            <v>7</v>
          </cell>
          <cell r="S150">
            <v>8</v>
          </cell>
          <cell r="T150">
            <v>0</v>
          </cell>
          <cell r="U150">
            <v>0</v>
          </cell>
          <cell r="V150">
            <v>0</v>
          </cell>
          <cell r="W150">
            <v>0</v>
          </cell>
          <cell r="X150">
            <v>0</v>
          </cell>
          <cell r="Y150">
            <v>0</v>
          </cell>
          <cell r="Z150">
            <v>0</v>
          </cell>
          <cell r="AA150">
            <v>0</v>
          </cell>
          <cell r="AB150">
            <v>0</v>
          </cell>
          <cell r="AC150">
            <v>0</v>
          </cell>
          <cell r="AD150">
            <v>0</v>
          </cell>
          <cell r="AE150">
            <v>0</v>
          </cell>
          <cell r="AF150">
            <v>19</v>
          </cell>
          <cell r="AG150">
            <v>19</v>
          </cell>
          <cell r="AH150" t="e">
            <v>#N/A</v>
          </cell>
          <cell r="AI150">
            <v>0</v>
          </cell>
          <cell r="AJ150">
            <v>0</v>
          </cell>
          <cell r="AK150">
            <v>0</v>
          </cell>
          <cell r="AL150">
            <v>19</v>
          </cell>
        </row>
        <row r="151">
          <cell r="A151" t="str">
            <v>f6</v>
          </cell>
          <cell r="B151">
            <v>0</v>
          </cell>
          <cell r="C151" t="str">
            <v>バンブーキッズ保育園</v>
          </cell>
          <cell r="E151">
            <v>0</v>
          </cell>
          <cell r="F151" t="str">
            <v>バンブーキッズ保育園</v>
          </cell>
          <cell r="G151">
            <v>0</v>
          </cell>
          <cell r="H151" t="str">
            <v>中区</v>
          </cell>
          <cell r="I151" t="str">
            <v>小規模</v>
          </cell>
          <cell r="J151">
            <v>3</v>
          </cell>
          <cell r="K151">
            <v>8</v>
          </cell>
          <cell r="L151">
            <v>8</v>
          </cell>
          <cell r="M151">
            <v>0</v>
          </cell>
          <cell r="N151">
            <v>0</v>
          </cell>
          <cell r="O151">
            <v>0</v>
          </cell>
          <cell r="P151">
            <v>19</v>
          </cell>
          <cell r="Q151">
            <v>3</v>
          </cell>
          <cell r="R151">
            <v>8</v>
          </cell>
          <cell r="S151">
            <v>8</v>
          </cell>
          <cell r="T151">
            <v>0</v>
          </cell>
          <cell r="U151">
            <v>0</v>
          </cell>
          <cell r="V151">
            <v>0</v>
          </cell>
          <cell r="W151">
            <v>0</v>
          </cell>
          <cell r="X151">
            <v>0</v>
          </cell>
          <cell r="Y151">
            <v>0</v>
          </cell>
          <cell r="Z151">
            <v>0</v>
          </cell>
          <cell r="AA151">
            <v>0</v>
          </cell>
          <cell r="AB151">
            <v>0</v>
          </cell>
          <cell r="AC151">
            <v>0</v>
          </cell>
          <cell r="AD151">
            <v>0</v>
          </cell>
          <cell r="AE151">
            <v>0</v>
          </cell>
          <cell r="AF151">
            <v>19</v>
          </cell>
          <cell r="AG151">
            <v>19</v>
          </cell>
          <cell r="AH151" t="e">
            <v>#N/A</v>
          </cell>
          <cell r="AI151">
            <v>0</v>
          </cell>
          <cell r="AJ151">
            <v>0</v>
          </cell>
          <cell r="AK151">
            <v>0</v>
          </cell>
          <cell r="AL151">
            <v>19</v>
          </cell>
        </row>
        <row r="152">
          <cell r="A152" t="str">
            <v>f7</v>
          </cell>
          <cell r="B152">
            <v>0</v>
          </cell>
          <cell r="C152" t="str">
            <v>たけのこの里</v>
          </cell>
          <cell r="E152">
            <v>0</v>
          </cell>
          <cell r="F152" t="str">
            <v>たけのこの里</v>
          </cell>
          <cell r="G152">
            <v>0</v>
          </cell>
          <cell r="H152" t="str">
            <v>中区</v>
          </cell>
          <cell r="I152" t="str">
            <v>小規模</v>
          </cell>
          <cell r="J152">
            <v>3</v>
          </cell>
          <cell r="K152">
            <v>6</v>
          </cell>
          <cell r="L152">
            <v>9</v>
          </cell>
          <cell r="M152">
            <v>0</v>
          </cell>
          <cell r="N152">
            <v>0</v>
          </cell>
          <cell r="O152">
            <v>0</v>
          </cell>
          <cell r="P152">
            <v>18</v>
          </cell>
          <cell r="Q152">
            <v>3</v>
          </cell>
          <cell r="R152">
            <v>6</v>
          </cell>
          <cell r="S152">
            <v>9</v>
          </cell>
          <cell r="T152">
            <v>0</v>
          </cell>
          <cell r="U152">
            <v>0</v>
          </cell>
          <cell r="V152">
            <v>0</v>
          </cell>
          <cell r="W152">
            <v>0</v>
          </cell>
          <cell r="X152">
            <v>0</v>
          </cell>
          <cell r="Y152">
            <v>0</v>
          </cell>
          <cell r="Z152">
            <v>0</v>
          </cell>
          <cell r="AA152">
            <v>0</v>
          </cell>
          <cell r="AB152">
            <v>0</v>
          </cell>
          <cell r="AC152">
            <v>0</v>
          </cell>
          <cell r="AD152">
            <v>0</v>
          </cell>
          <cell r="AE152">
            <v>0</v>
          </cell>
          <cell r="AF152">
            <v>18</v>
          </cell>
          <cell r="AG152">
            <v>18</v>
          </cell>
          <cell r="AH152" t="e">
            <v>#N/A</v>
          </cell>
          <cell r="AI152">
            <v>0</v>
          </cell>
          <cell r="AJ152">
            <v>0</v>
          </cell>
          <cell r="AK152">
            <v>0</v>
          </cell>
          <cell r="AL152">
            <v>18</v>
          </cell>
        </row>
        <row r="153">
          <cell r="A153" t="str">
            <v>f8</v>
          </cell>
          <cell r="B153">
            <v>0</v>
          </cell>
          <cell r="C153" t="str">
            <v>こぐまの森保育園北野田園</v>
          </cell>
          <cell r="E153">
            <v>0</v>
          </cell>
          <cell r="F153" t="str">
            <v>こぐまの森保育園北野田園</v>
          </cell>
          <cell r="G153">
            <v>0</v>
          </cell>
          <cell r="H153" t="str">
            <v>東区</v>
          </cell>
          <cell r="I153" t="str">
            <v>小規模</v>
          </cell>
          <cell r="J153">
            <v>3</v>
          </cell>
          <cell r="K153">
            <v>8</v>
          </cell>
          <cell r="L153">
            <v>8</v>
          </cell>
          <cell r="M153">
            <v>0</v>
          </cell>
          <cell r="N153">
            <v>0</v>
          </cell>
          <cell r="O153">
            <v>0</v>
          </cell>
          <cell r="P153">
            <v>19</v>
          </cell>
          <cell r="Q153">
            <v>3</v>
          </cell>
          <cell r="R153">
            <v>8</v>
          </cell>
          <cell r="S153">
            <v>8</v>
          </cell>
          <cell r="T153">
            <v>0</v>
          </cell>
          <cell r="U153">
            <v>0</v>
          </cell>
          <cell r="V153">
            <v>0</v>
          </cell>
          <cell r="W153">
            <v>0</v>
          </cell>
          <cell r="X153">
            <v>0</v>
          </cell>
          <cell r="Y153">
            <v>0</v>
          </cell>
          <cell r="Z153">
            <v>0</v>
          </cell>
          <cell r="AA153">
            <v>0</v>
          </cell>
          <cell r="AB153">
            <v>0</v>
          </cell>
          <cell r="AC153">
            <v>0</v>
          </cell>
          <cell r="AD153">
            <v>0</v>
          </cell>
          <cell r="AE153">
            <v>0</v>
          </cell>
          <cell r="AF153">
            <v>19</v>
          </cell>
          <cell r="AG153">
            <v>19</v>
          </cell>
          <cell r="AH153" t="e">
            <v>#N/A</v>
          </cell>
          <cell r="AI153">
            <v>0</v>
          </cell>
          <cell r="AJ153">
            <v>0</v>
          </cell>
          <cell r="AK153">
            <v>0</v>
          </cell>
          <cell r="AL153">
            <v>19</v>
          </cell>
        </row>
        <row r="154">
          <cell r="A154" t="str">
            <v>f9</v>
          </cell>
          <cell r="B154">
            <v>0</v>
          </cell>
          <cell r="C154" t="str">
            <v>あゆみほいくえん</v>
          </cell>
          <cell r="E154">
            <v>0</v>
          </cell>
          <cell r="F154" t="str">
            <v>あゆみほいくえん</v>
          </cell>
          <cell r="G154">
            <v>0</v>
          </cell>
          <cell r="H154" t="str">
            <v>西区</v>
          </cell>
          <cell r="I154" t="str">
            <v>小規模</v>
          </cell>
          <cell r="J154">
            <v>2</v>
          </cell>
          <cell r="K154">
            <v>6</v>
          </cell>
          <cell r="L154">
            <v>10</v>
          </cell>
          <cell r="M154">
            <v>0</v>
          </cell>
          <cell r="N154">
            <v>0</v>
          </cell>
          <cell r="O154">
            <v>0</v>
          </cell>
          <cell r="P154">
            <v>18</v>
          </cell>
          <cell r="Q154">
            <v>2</v>
          </cell>
          <cell r="R154">
            <v>6</v>
          </cell>
          <cell r="S154">
            <v>10</v>
          </cell>
          <cell r="T154">
            <v>0</v>
          </cell>
          <cell r="U154">
            <v>0</v>
          </cell>
          <cell r="V154">
            <v>0</v>
          </cell>
          <cell r="W154">
            <v>0</v>
          </cell>
          <cell r="X154">
            <v>0</v>
          </cell>
          <cell r="Y154">
            <v>0</v>
          </cell>
          <cell r="Z154">
            <v>0</v>
          </cell>
          <cell r="AA154">
            <v>0</v>
          </cell>
          <cell r="AB154">
            <v>0</v>
          </cell>
          <cell r="AC154">
            <v>0</v>
          </cell>
          <cell r="AD154">
            <v>0</v>
          </cell>
          <cell r="AE154">
            <v>0</v>
          </cell>
          <cell r="AF154">
            <v>18</v>
          </cell>
          <cell r="AG154">
            <v>18</v>
          </cell>
          <cell r="AH154" t="e">
            <v>#N/A</v>
          </cell>
          <cell r="AI154">
            <v>0</v>
          </cell>
          <cell r="AJ154">
            <v>0</v>
          </cell>
          <cell r="AK154">
            <v>0</v>
          </cell>
          <cell r="AL154">
            <v>18</v>
          </cell>
        </row>
        <row r="155">
          <cell r="A155" t="str">
            <v>f10</v>
          </cell>
          <cell r="B155">
            <v>0</v>
          </cell>
          <cell r="C155" t="str">
            <v>コアラ園</v>
          </cell>
          <cell r="E155">
            <v>0</v>
          </cell>
          <cell r="F155" t="str">
            <v>コアラ園</v>
          </cell>
          <cell r="G155">
            <v>0</v>
          </cell>
          <cell r="H155" t="str">
            <v>西区</v>
          </cell>
          <cell r="I155" t="str">
            <v>小規模</v>
          </cell>
          <cell r="J155">
            <v>5</v>
          </cell>
          <cell r="K155">
            <v>7</v>
          </cell>
          <cell r="L155">
            <v>7</v>
          </cell>
          <cell r="M155">
            <v>0</v>
          </cell>
          <cell r="N155">
            <v>0</v>
          </cell>
          <cell r="O155">
            <v>0</v>
          </cell>
          <cell r="P155">
            <v>19</v>
          </cell>
          <cell r="Q155">
            <v>5</v>
          </cell>
          <cell r="R155">
            <v>7</v>
          </cell>
          <cell r="S155">
            <v>7</v>
          </cell>
          <cell r="T155">
            <v>0</v>
          </cell>
          <cell r="U155">
            <v>0</v>
          </cell>
          <cell r="V155">
            <v>0</v>
          </cell>
          <cell r="W155">
            <v>0</v>
          </cell>
          <cell r="X155">
            <v>0</v>
          </cell>
          <cell r="Y155">
            <v>0</v>
          </cell>
          <cell r="Z155">
            <v>0</v>
          </cell>
          <cell r="AA155">
            <v>0</v>
          </cell>
          <cell r="AB155">
            <v>0</v>
          </cell>
          <cell r="AC155">
            <v>0</v>
          </cell>
          <cell r="AD155">
            <v>0</v>
          </cell>
          <cell r="AE155">
            <v>0</v>
          </cell>
          <cell r="AF155">
            <v>19</v>
          </cell>
          <cell r="AG155">
            <v>19</v>
          </cell>
          <cell r="AH155" t="e">
            <v>#N/A</v>
          </cell>
          <cell r="AI155">
            <v>0</v>
          </cell>
          <cell r="AJ155">
            <v>0</v>
          </cell>
          <cell r="AK155">
            <v>0</v>
          </cell>
          <cell r="AL155">
            <v>19</v>
          </cell>
        </row>
        <row r="156">
          <cell r="A156" t="str">
            <v>f11</v>
          </cell>
          <cell r="B156">
            <v>0</v>
          </cell>
          <cell r="C156" t="str">
            <v>たあとるほいくえん</v>
          </cell>
          <cell r="E156">
            <v>0</v>
          </cell>
          <cell r="F156" t="str">
            <v>たあとるほいくえん</v>
          </cell>
          <cell r="G156">
            <v>0</v>
          </cell>
          <cell r="H156" t="str">
            <v>西区</v>
          </cell>
          <cell r="I156" t="str">
            <v>小規模</v>
          </cell>
          <cell r="J156">
            <v>6</v>
          </cell>
          <cell r="K156">
            <v>6</v>
          </cell>
          <cell r="L156">
            <v>7</v>
          </cell>
          <cell r="M156">
            <v>0</v>
          </cell>
          <cell r="N156">
            <v>0</v>
          </cell>
          <cell r="O156">
            <v>0</v>
          </cell>
          <cell r="P156">
            <v>19</v>
          </cell>
          <cell r="Q156">
            <v>6</v>
          </cell>
          <cell r="R156">
            <v>6</v>
          </cell>
          <cell r="S156">
            <v>7</v>
          </cell>
          <cell r="T156">
            <v>0</v>
          </cell>
          <cell r="U156">
            <v>0</v>
          </cell>
          <cell r="V156">
            <v>0</v>
          </cell>
          <cell r="W156">
            <v>0</v>
          </cell>
          <cell r="X156">
            <v>0</v>
          </cell>
          <cell r="Y156">
            <v>0</v>
          </cell>
          <cell r="Z156">
            <v>0</v>
          </cell>
          <cell r="AA156">
            <v>0</v>
          </cell>
          <cell r="AB156">
            <v>0</v>
          </cell>
          <cell r="AC156">
            <v>0</v>
          </cell>
          <cell r="AD156">
            <v>0</v>
          </cell>
          <cell r="AE156">
            <v>0</v>
          </cell>
          <cell r="AF156">
            <v>19</v>
          </cell>
          <cell r="AG156">
            <v>19</v>
          </cell>
          <cell r="AH156" t="e">
            <v>#N/A</v>
          </cell>
          <cell r="AI156">
            <v>0</v>
          </cell>
          <cell r="AJ156">
            <v>0</v>
          </cell>
          <cell r="AK156">
            <v>0</v>
          </cell>
          <cell r="AL156">
            <v>19</v>
          </cell>
        </row>
        <row r="157">
          <cell r="A157" t="str">
            <v>f12</v>
          </cell>
          <cell r="B157">
            <v>0</v>
          </cell>
          <cell r="C157" t="str">
            <v>船尾ナーサリーみんなの家</v>
          </cell>
          <cell r="E157">
            <v>0</v>
          </cell>
          <cell r="F157" t="str">
            <v>船尾ナーサリーみんなの家</v>
          </cell>
          <cell r="G157">
            <v>0</v>
          </cell>
          <cell r="H157" t="str">
            <v>西区</v>
          </cell>
          <cell r="I157" t="str">
            <v>小規模</v>
          </cell>
          <cell r="J157">
            <v>0</v>
          </cell>
          <cell r="K157">
            <v>6</v>
          </cell>
          <cell r="L157">
            <v>6</v>
          </cell>
          <cell r="M157">
            <v>0</v>
          </cell>
          <cell r="N157">
            <v>0</v>
          </cell>
          <cell r="O157">
            <v>0</v>
          </cell>
          <cell r="P157">
            <v>12</v>
          </cell>
          <cell r="Q157">
            <v>0</v>
          </cell>
          <cell r="R157">
            <v>6</v>
          </cell>
          <cell r="S157">
            <v>6</v>
          </cell>
          <cell r="T157">
            <v>0</v>
          </cell>
          <cell r="U157">
            <v>0</v>
          </cell>
          <cell r="V157">
            <v>0</v>
          </cell>
          <cell r="W157">
            <v>0</v>
          </cell>
          <cell r="X157">
            <v>0</v>
          </cell>
          <cell r="Y157">
            <v>0</v>
          </cell>
          <cell r="Z157">
            <v>0</v>
          </cell>
          <cell r="AA157">
            <v>0</v>
          </cell>
          <cell r="AB157">
            <v>0</v>
          </cell>
          <cell r="AC157">
            <v>0</v>
          </cell>
          <cell r="AD157">
            <v>0</v>
          </cell>
          <cell r="AE157">
            <v>0</v>
          </cell>
          <cell r="AF157">
            <v>12</v>
          </cell>
          <cell r="AG157">
            <v>12</v>
          </cell>
          <cell r="AH157" t="e">
            <v>#N/A</v>
          </cell>
          <cell r="AI157">
            <v>0</v>
          </cell>
          <cell r="AJ157">
            <v>0</v>
          </cell>
          <cell r="AK157">
            <v>0</v>
          </cell>
          <cell r="AL157">
            <v>12</v>
          </cell>
        </row>
        <row r="158">
          <cell r="A158" t="str">
            <v>f13</v>
          </cell>
          <cell r="B158">
            <v>0</v>
          </cell>
          <cell r="C158" t="str">
            <v>わかば保育園</v>
          </cell>
          <cell r="E158">
            <v>0</v>
          </cell>
          <cell r="F158" t="str">
            <v>わかば保育園</v>
          </cell>
          <cell r="G158">
            <v>0</v>
          </cell>
          <cell r="H158" t="str">
            <v>北区</v>
          </cell>
          <cell r="I158" t="str">
            <v>小規模</v>
          </cell>
          <cell r="J158">
            <v>3</v>
          </cell>
          <cell r="K158">
            <v>8</v>
          </cell>
          <cell r="L158">
            <v>8</v>
          </cell>
          <cell r="M158">
            <v>0</v>
          </cell>
          <cell r="N158">
            <v>0</v>
          </cell>
          <cell r="O158">
            <v>0</v>
          </cell>
          <cell r="P158">
            <v>19</v>
          </cell>
          <cell r="Q158">
            <v>3</v>
          </cell>
          <cell r="R158">
            <v>8</v>
          </cell>
          <cell r="S158">
            <v>8</v>
          </cell>
          <cell r="T158">
            <v>0</v>
          </cell>
          <cell r="U158">
            <v>0</v>
          </cell>
          <cell r="V158">
            <v>0</v>
          </cell>
          <cell r="W158">
            <v>0</v>
          </cell>
          <cell r="X158">
            <v>0</v>
          </cell>
          <cell r="Y158">
            <v>0</v>
          </cell>
          <cell r="Z158">
            <v>0</v>
          </cell>
          <cell r="AA158">
            <v>0</v>
          </cell>
          <cell r="AB158">
            <v>0</v>
          </cell>
          <cell r="AC158">
            <v>0</v>
          </cell>
          <cell r="AD158">
            <v>0</v>
          </cell>
          <cell r="AE158">
            <v>0</v>
          </cell>
          <cell r="AF158">
            <v>19</v>
          </cell>
          <cell r="AG158">
            <v>19</v>
          </cell>
          <cell r="AH158" t="e">
            <v>#N/A</v>
          </cell>
          <cell r="AI158">
            <v>0</v>
          </cell>
          <cell r="AJ158">
            <v>0</v>
          </cell>
          <cell r="AK158">
            <v>0</v>
          </cell>
          <cell r="AL158">
            <v>19</v>
          </cell>
        </row>
        <row r="159">
          <cell r="A159" t="str">
            <v>f14</v>
          </cell>
          <cell r="B159">
            <v>0</v>
          </cell>
          <cell r="C159" t="str">
            <v>バード保育園</v>
          </cell>
          <cell r="E159">
            <v>0</v>
          </cell>
          <cell r="F159" t="str">
            <v>バード保育園</v>
          </cell>
          <cell r="G159">
            <v>0</v>
          </cell>
          <cell r="H159" t="str">
            <v>北区</v>
          </cell>
          <cell r="I159" t="str">
            <v>小規模</v>
          </cell>
          <cell r="J159">
            <v>6</v>
          </cell>
          <cell r="K159">
            <v>6</v>
          </cell>
          <cell r="L159">
            <v>7</v>
          </cell>
          <cell r="M159">
            <v>0</v>
          </cell>
          <cell r="N159">
            <v>0</v>
          </cell>
          <cell r="O159">
            <v>0</v>
          </cell>
          <cell r="P159">
            <v>19</v>
          </cell>
          <cell r="Q159">
            <v>6</v>
          </cell>
          <cell r="R159">
            <v>6</v>
          </cell>
          <cell r="S159">
            <v>7</v>
          </cell>
          <cell r="T159">
            <v>0</v>
          </cell>
          <cell r="U159">
            <v>0</v>
          </cell>
          <cell r="V159">
            <v>0</v>
          </cell>
          <cell r="W159">
            <v>0</v>
          </cell>
          <cell r="X159">
            <v>0</v>
          </cell>
          <cell r="Y159">
            <v>0</v>
          </cell>
          <cell r="Z159">
            <v>0</v>
          </cell>
          <cell r="AA159">
            <v>0</v>
          </cell>
          <cell r="AB159">
            <v>0</v>
          </cell>
          <cell r="AC159">
            <v>0</v>
          </cell>
          <cell r="AD159">
            <v>0</v>
          </cell>
          <cell r="AE159">
            <v>0</v>
          </cell>
          <cell r="AF159">
            <v>19</v>
          </cell>
          <cell r="AG159">
            <v>19</v>
          </cell>
          <cell r="AH159" t="e">
            <v>#N/A</v>
          </cell>
          <cell r="AI159">
            <v>0</v>
          </cell>
          <cell r="AJ159">
            <v>0</v>
          </cell>
          <cell r="AK159">
            <v>0</v>
          </cell>
          <cell r="AL159">
            <v>19</v>
          </cell>
        </row>
        <row r="160">
          <cell r="A160" t="str">
            <v>f15</v>
          </cell>
          <cell r="B160">
            <v>0</v>
          </cell>
          <cell r="C160" t="str">
            <v>なかよしくっく保育園</v>
          </cell>
          <cell r="E160">
            <v>0</v>
          </cell>
          <cell r="F160" t="str">
            <v>なかよしくっく保育園</v>
          </cell>
          <cell r="G160">
            <v>0</v>
          </cell>
          <cell r="H160" t="str">
            <v>北区</v>
          </cell>
          <cell r="I160" t="str">
            <v>小規模</v>
          </cell>
          <cell r="J160">
            <v>6</v>
          </cell>
          <cell r="K160">
            <v>6</v>
          </cell>
          <cell r="L160">
            <v>7</v>
          </cell>
          <cell r="M160">
            <v>0</v>
          </cell>
          <cell r="N160">
            <v>0</v>
          </cell>
          <cell r="O160">
            <v>0</v>
          </cell>
          <cell r="P160">
            <v>19</v>
          </cell>
          <cell r="Q160">
            <v>6</v>
          </cell>
          <cell r="R160">
            <v>6</v>
          </cell>
          <cell r="S160">
            <v>7</v>
          </cell>
          <cell r="T160">
            <v>0</v>
          </cell>
          <cell r="U160">
            <v>0</v>
          </cell>
          <cell r="V160">
            <v>0</v>
          </cell>
          <cell r="W160">
            <v>0</v>
          </cell>
          <cell r="X160">
            <v>0</v>
          </cell>
          <cell r="Y160">
            <v>0</v>
          </cell>
          <cell r="Z160">
            <v>0</v>
          </cell>
          <cell r="AA160">
            <v>0</v>
          </cell>
          <cell r="AB160">
            <v>0</v>
          </cell>
          <cell r="AC160">
            <v>0</v>
          </cell>
          <cell r="AD160">
            <v>0</v>
          </cell>
          <cell r="AE160">
            <v>0</v>
          </cell>
          <cell r="AF160">
            <v>19</v>
          </cell>
          <cell r="AG160">
            <v>19</v>
          </cell>
          <cell r="AH160" t="e">
            <v>#N/A</v>
          </cell>
          <cell r="AI160">
            <v>0</v>
          </cell>
          <cell r="AJ160">
            <v>0</v>
          </cell>
          <cell r="AK160">
            <v>0</v>
          </cell>
          <cell r="AL160">
            <v>19</v>
          </cell>
        </row>
        <row r="161">
          <cell r="A161" t="str">
            <v>f16</v>
          </cell>
          <cell r="B161">
            <v>0</v>
          </cell>
          <cell r="C161" t="str">
            <v>バード北花田保育園</v>
          </cell>
          <cell r="E161">
            <v>0</v>
          </cell>
          <cell r="F161" t="str">
            <v>バード北花田保育園</v>
          </cell>
          <cell r="G161">
            <v>0</v>
          </cell>
          <cell r="H161" t="str">
            <v>北区</v>
          </cell>
          <cell r="I161" t="str">
            <v>小規模</v>
          </cell>
          <cell r="J161">
            <v>6</v>
          </cell>
          <cell r="K161">
            <v>6</v>
          </cell>
          <cell r="L161">
            <v>7</v>
          </cell>
          <cell r="M161">
            <v>0</v>
          </cell>
          <cell r="N161">
            <v>0</v>
          </cell>
          <cell r="O161">
            <v>0</v>
          </cell>
          <cell r="P161">
            <v>19</v>
          </cell>
          <cell r="Q161">
            <v>6</v>
          </cell>
          <cell r="R161">
            <v>6</v>
          </cell>
          <cell r="S161">
            <v>7</v>
          </cell>
          <cell r="T161">
            <v>0</v>
          </cell>
          <cell r="U161">
            <v>0</v>
          </cell>
          <cell r="V161">
            <v>0</v>
          </cell>
          <cell r="W161">
            <v>0</v>
          </cell>
          <cell r="X161">
            <v>0</v>
          </cell>
          <cell r="Y161">
            <v>0</v>
          </cell>
          <cell r="Z161">
            <v>0</v>
          </cell>
          <cell r="AA161">
            <v>0</v>
          </cell>
          <cell r="AB161">
            <v>0</v>
          </cell>
          <cell r="AC161">
            <v>0</v>
          </cell>
          <cell r="AD161">
            <v>0</v>
          </cell>
          <cell r="AE161">
            <v>0</v>
          </cell>
          <cell r="AF161">
            <v>19</v>
          </cell>
          <cell r="AG161">
            <v>19</v>
          </cell>
          <cell r="AH161" t="e">
            <v>#N/A</v>
          </cell>
          <cell r="AI161">
            <v>0</v>
          </cell>
          <cell r="AJ161">
            <v>0</v>
          </cell>
          <cell r="AK161">
            <v>0</v>
          </cell>
          <cell r="AL161">
            <v>19</v>
          </cell>
        </row>
        <row r="162">
          <cell r="A162" t="str">
            <v>f17</v>
          </cell>
          <cell r="B162">
            <v>0</v>
          </cell>
          <cell r="C162" t="str">
            <v>にこにこキッズ中百舌鳥</v>
          </cell>
          <cell r="E162">
            <v>0</v>
          </cell>
          <cell r="F162" t="str">
            <v>にこにこキッズ中百舌鳥公園</v>
          </cell>
          <cell r="G162">
            <v>0</v>
          </cell>
          <cell r="H162" t="str">
            <v>北区</v>
          </cell>
          <cell r="I162" t="str">
            <v>小規模</v>
          </cell>
          <cell r="J162">
            <v>4</v>
          </cell>
          <cell r="K162">
            <v>7</v>
          </cell>
          <cell r="L162">
            <v>8</v>
          </cell>
          <cell r="M162">
            <v>0</v>
          </cell>
          <cell r="N162">
            <v>0</v>
          </cell>
          <cell r="O162">
            <v>0</v>
          </cell>
          <cell r="P162">
            <v>19</v>
          </cell>
          <cell r="Q162">
            <v>4</v>
          </cell>
          <cell r="R162">
            <v>7</v>
          </cell>
          <cell r="S162">
            <v>8</v>
          </cell>
          <cell r="T162">
            <v>0</v>
          </cell>
          <cell r="U162">
            <v>0</v>
          </cell>
          <cell r="V162">
            <v>0</v>
          </cell>
          <cell r="W162">
            <v>0</v>
          </cell>
          <cell r="X162">
            <v>0</v>
          </cell>
          <cell r="Y162">
            <v>0</v>
          </cell>
          <cell r="Z162">
            <v>0</v>
          </cell>
          <cell r="AA162">
            <v>0</v>
          </cell>
          <cell r="AB162">
            <v>0</v>
          </cell>
          <cell r="AC162">
            <v>0</v>
          </cell>
          <cell r="AD162">
            <v>0</v>
          </cell>
          <cell r="AE162">
            <v>0</v>
          </cell>
          <cell r="AF162">
            <v>19</v>
          </cell>
          <cell r="AG162">
            <v>19</v>
          </cell>
          <cell r="AH162" t="e">
            <v>#N/A</v>
          </cell>
          <cell r="AI162">
            <v>0</v>
          </cell>
          <cell r="AJ162">
            <v>0</v>
          </cell>
          <cell r="AK162">
            <v>0</v>
          </cell>
          <cell r="AL162">
            <v>19</v>
          </cell>
        </row>
        <row r="163">
          <cell r="A163" t="str">
            <v>g1</v>
          </cell>
          <cell r="B163">
            <v>0</v>
          </cell>
          <cell r="C163" t="str">
            <v>ハーモニー保育園</v>
          </cell>
          <cell r="E163">
            <v>0</v>
          </cell>
          <cell r="F163" t="str">
            <v>ハーモニー保育園</v>
          </cell>
          <cell r="G163">
            <v>0</v>
          </cell>
          <cell r="H163" t="str">
            <v>東区</v>
          </cell>
          <cell r="I163" t="str">
            <v>事業所内</v>
          </cell>
          <cell r="J163">
            <v>1</v>
          </cell>
          <cell r="K163">
            <v>2</v>
          </cell>
          <cell r="L163">
            <v>3</v>
          </cell>
          <cell r="M163">
            <v>0</v>
          </cell>
          <cell r="N163">
            <v>0</v>
          </cell>
          <cell r="O163">
            <v>0</v>
          </cell>
          <cell r="P163">
            <v>6</v>
          </cell>
          <cell r="Q163">
            <v>1</v>
          </cell>
          <cell r="R163">
            <v>2</v>
          </cell>
          <cell r="S163">
            <v>3</v>
          </cell>
          <cell r="T163">
            <v>0</v>
          </cell>
          <cell r="U163">
            <v>0</v>
          </cell>
          <cell r="V163">
            <v>0</v>
          </cell>
          <cell r="W163">
            <v>0</v>
          </cell>
          <cell r="X163">
            <v>0</v>
          </cell>
          <cell r="Y163">
            <v>0</v>
          </cell>
          <cell r="Z163">
            <v>0</v>
          </cell>
          <cell r="AA163">
            <v>0</v>
          </cell>
          <cell r="AB163">
            <v>0</v>
          </cell>
          <cell r="AC163">
            <v>0</v>
          </cell>
          <cell r="AD163">
            <v>0</v>
          </cell>
          <cell r="AE163">
            <v>0</v>
          </cell>
          <cell r="AF163">
            <v>6</v>
          </cell>
          <cell r="AG163">
            <v>6</v>
          </cell>
          <cell r="AH163" t="e">
            <v>#N/A</v>
          </cell>
          <cell r="AI163">
            <v>0</v>
          </cell>
          <cell r="AJ163">
            <v>0</v>
          </cell>
          <cell r="AK163">
            <v>0</v>
          </cell>
          <cell r="AL163">
            <v>6</v>
          </cell>
        </row>
        <row r="164">
          <cell r="A164" t="str">
            <v>g2</v>
          </cell>
          <cell r="B164">
            <v>0</v>
          </cell>
          <cell r="C164" t="str">
            <v>ゆららちびっこルーム</v>
          </cell>
          <cell r="E164">
            <v>0</v>
          </cell>
          <cell r="F164" t="str">
            <v>ゆららちびっこルーム</v>
          </cell>
          <cell r="G164">
            <v>0</v>
          </cell>
          <cell r="H164" t="str">
            <v>東区</v>
          </cell>
          <cell r="I164" t="str">
            <v>事業所内</v>
          </cell>
          <cell r="J164">
            <v>1</v>
          </cell>
          <cell r="K164">
            <v>1</v>
          </cell>
          <cell r="L164">
            <v>2</v>
          </cell>
          <cell r="M164">
            <v>0</v>
          </cell>
          <cell r="N164">
            <v>0</v>
          </cell>
          <cell r="O164">
            <v>0</v>
          </cell>
          <cell r="P164">
            <v>4</v>
          </cell>
          <cell r="Q164">
            <v>1</v>
          </cell>
          <cell r="R164">
            <v>1</v>
          </cell>
          <cell r="S164">
            <v>2</v>
          </cell>
          <cell r="T164">
            <v>0</v>
          </cell>
          <cell r="U164">
            <v>0</v>
          </cell>
          <cell r="V164">
            <v>0</v>
          </cell>
          <cell r="W164">
            <v>0</v>
          </cell>
          <cell r="X164">
            <v>0</v>
          </cell>
          <cell r="Y164">
            <v>0</v>
          </cell>
          <cell r="Z164">
            <v>0</v>
          </cell>
          <cell r="AA164">
            <v>0</v>
          </cell>
          <cell r="AB164">
            <v>0</v>
          </cell>
          <cell r="AC164">
            <v>0</v>
          </cell>
          <cell r="AD164">
            <v>0</v>
          </cell>
          <cell r="AE164">
            <v>0</v>
          </cell>
          <cell r="AF164">
            <v>4</v>
          </cell>
          <cell r="AG164">
            <v>4</v>
          </cell>
          <cell r="AH164" t="e">
            <v>#N/A</v>
          </cell>
          <cell r="AI164">
            <v>0</v>
          </cell>
          <cell r="AJ164">
            <v>0</v>
          </cell>
          <cell r="AK164">
            <v>0</v>
          </cell>
          <cell r="AL164">
            <v>4</v>
          </cell>
        </row>
        <row r="165">
          <cell r="A165" t="str">
            <v>b1</v>
          </cell>
          <cell r="B165">
            <v>202</v>
          </cell>
          <cell r="C165" t="str">
            <v>堺北幼稚園</v>
          </cell>
          <cell r="E165">
            <v>202</v>
          </cell>
          <cell r="F165" t="str">
            <v>堺北幼稚園</v>
          </cell>
          <cell r="G165">
            <v>0</v>
          </cell>
          <cell r="H165" t="str">
            <v>堺区</v>
          </cell>
          <cell r="I165" t="str">
            <v>幼稚園型</v>
          </cell>
          <cell r="J165">
            <v>0</v>
          </cell>
          <cell r="K165">
            <v>0</v>
          </cell>
          <cell r="L165">
            <v>0</v>
          </cell>
          <cell r="M165">
            <v>35</v>
          </cell>
          <cell r="N165">
            <v>70</v>
          </cell>
          <cell r="O165">
            <v>70</v>
          </cell>
          <cell r="P165">
            <v>175</v>
          </cell>
          <cell r="Q165">
            <v>0</v>
          </cell>
          <cell r="R165">
            <v>0</v>
          </cell>
          <cell r="S165">
            <v>0</v>
          </cell>
          <cell r="T165">
            <v>3</v>
          </cell>
          <cell r="U165">
            <v>6</v>
          </cell>
          <cell r="V165">
            <v>6</v>
          </cell>
          <cell r="W165">
            <v>0</v>
          </cell>
          <cell r="X165">
            <v>32</v>
          </cell>
          <cell r="Y165">
            <v>64</v>
          </cell>
          <cell r="Z165">
            <v>64</v>
          </cell>
          <cell r="AA165">
            <v>35</v>
          </cell>
          <cell r="AB165">
            <v>70</v>
          </cell>
          <cell r="AC165">
            <v>70</v>
          </cell>
          <cell r="AD165">
            <v>160</v>
          </cell>
          <cell r="AE165">
            <v>15</v>
          </cell>
          <cell r="AF165">
            <v>0</v>
          </cell>
          <cell r="AG165">
            <v>175</v>
          </cell>
          <cell r="AH165" t="str">
            <v>b1</v>
          </cell>
          <cell r="AI165">
            <v>0</v>
          </cell>
          <cell r="AJ165">
            <v>160</v>
          </cell>
          <cell r="AK165">
            <v>15</v>
          </cell>
          <cell r="AL165">
            <v>0</v>
          </cell>
        </row>
        <row r="166">
          <cell r="A166" t="str">
            <v>a81</v>
          </cell>
          <cell r="B166">
            <v>208</v>
          </cell>
          <cell r="C166" t="str">
            <v>湊幼稚園</v>
          </cell>
          <cell r="E166">
            <v>208</v>
          </cell>
          <cell r="F166" t="str">
            <v>湊幼稚園</v>
          </cell>
          <cell r="G166" t="str">
            <v>湊つばさ幼稚園</v>
          </cell>
          <cell r="H166" t="str">
            <v>堺区</v>
          </cell>
          <cell r="I166" t="str">
            <v>幼保連携型</v>
          </cell>
          <cell r="J166">
            <v>6</v>
          </cell>
          <cell r="K166">
            <v>12</v>
          </cell>
          <cell r="L166">
            <v>12</v>
          </cell>
          <cell r="M166">
            <v>75</v>
          </cell>
          <cell r="N166">
            <v>105</v>
          </cell>
          <cell r="O166">
            <v>105</v>
          </cell>
          <cell r="P166">
            <v>315</v>
          </cell>
          <cell r="Q166">
            <v>6</v>
          </cell>
          <cell r="R166">
            <v>12</v>
          </cell>
          <cell r="S166">
            <v>12</v>
          </cell>
          <cell r="T166">
            <v>5</v>
          </cell>
          <cell r="U166">
            <v>5</v>
          </cell>
          <cell r="V166">
            <v>5</v>
          </cell>
          <cell r="W166">
            <v>0</v>
          </cell>
          <cell r="X166">
            <v>70</v>
          </cell>
          <cell r="Y166">
            <v>100</v>
          </cell>
          <cell r="Z166">
            <v>100</v>
          </cell>
          <cell r="AA166">
            <v>75</v>
          </cell>
          <cell r="AB166">
            <v>105</v>
          </cell>
          <cell r="AC166">
            <v>105</v>
          </cell>
          <cell r="AD166">
            <v>270</v>
          </cell>
          <cell r="AE166">
            <v>15</v>
          </cell>
          <cell r="AF166">
            <v>30</v>
          </cell>
          <cell r="AG166">
            <v>315</v>
          </cell>
          <cell r="AH166" t="str">
            <v>a81</v>
          </cell>
          <cell r="AI166">
            <v>0</v>
          </cell>
          <cell r="AJ166">
            <v>270</v>
          </cell>
          <cell r="AK166">
            <v>15</v>
          </cell>
          <cell r="AL166">
            <v>30</v>
          </cell>
        </row>
        <row r="167">
          <cell r="A167" t="str">
            <v>a82</v>
          </cell>
          <cell r="B167">
            <v>209</v>
          </cell>
          <cell r="C167" t="str">
            <v>湊はなぞの幼稚園</v>
          </cell>
          <cell r="E167">
            <v>209</v>
          </cell>
          <cell r="F167" t="str">
            <v>湊はなぞの幼稚園</v>
          </cell>
          <cell r="G167">
            <v>0</v>
          </cell>
          <cell r="H167" t="str">
            <v>堺区</v>
          </cell>
          <cell r="I167" t="str">
            <v>幼保連携型</v>
          </cell>
          <cell r="J167">
            <v>6</v>
          </cell>
          <cell r="K167">
            <v>12</v>
          </cell>
          <cell r="L167">
            <v>12</v>
          </cell>
          <cell r="M167">
            <v>75</v>
          </cell>
          <cell r="N167">
            <v>85</v>
          </cell>
          <cell r="O167">
            <v>85</v>
          </cell>
          <cell r="P167">
            <v>275</v>
          </cell>
          <cell r="Q167">
            <v>6</v>
          </cell>
          <cell r="R167">
            <v>12</v>
          </cell>
          <cell r="S167">
            <v>12</v>
          </cell>
          <cell r="T167">
            <v>12</v>
          </cell>
          <cell r="U167">
            <v>5</v>
          </cell>
          <cell r="V167">
            <v>1</v>
          </cell>
          <cell r="W167">
            <v>0</v>
          </cell>
          <cell r="X167">
            <v>44</v>
          </cell>
          <cell r="Y167">
            <v>55</v>
          </cell>
          <cell r="Z167">
            <v>50</v>
          </cell>
          <cell r="AA167">
            <v>56</v>
          </cell>
          <cell r="AB167">
            <v>60</v>
          </cell>
          <cell r="AC167">
            <v>51</v>
          </cell>
          <cell r="AD167">
            <v>149</v>
          </cell>
          <cell r="AE167">
            <v>18</v>
          </cell>
          <cell r="AF167">
            <v>30</v>
          </cell>
          <cell r="AG167">
            <v>197</v>
          </cell>
          <cell r="AH167" t="str">
            <v>a82</v>
          </cell>
          <cell r="AI167">
            <v>3</v>
          </cell>
          <cell r="AJ167" t="str">
            <v xml:space="preserve"> </v>
          </cell>
          <cell r="AK167" t="str">
            <v xml:space="preserve"> </v>
          </cell>
          <cell r="AL167">
            <v>30</v>
          </cell>
        </row>
        <row r="168">
          <cell r="A168" t="str">
            <v>a83</v>
          </cell>
          <cell r="B168">
            <v>211</v>
          </cell>
          <cell r="C168" t="str">
            <v>諏訪森幼稚園</v>
          </cell>
          <cell r="D168">
            <v>0</v>
          </cell>
          <cell r="E168">
            <v>0</v>
          </cell>
          <cell r="F168">
            <v>0</v>
          </cell>
          <cell r="G168">
            <v>0</v>
          </cell>
          <cell r="H168">
            <v>0</v>
          </cell>
          <cell r="I168">
            <v>0</v>
          </cell>
          <cell r="J168">
            <v>6</v>
          </cell>
          <cell r="K168">
            <v>12</v>
          </cell>
          <cell r="L168">
            <v>12</v>
          </cell>
          <cell r="M168">
            <v>64</v>
          </cell>
          <cell r="N168">
            <v>62</v>
          </cell>
          <cell r="O168">
            <v>62</v>
          </cell>
          <cell r="P168">
            <v>218</v>
          </cell>
          <cell r="Q168">
            <v>6</v>
          </cell>
          <cell r="R168">
            <v>12</v>
          </cell>
          <cell r="S168">
            <v>12</v>
          </cell>
          <cell r="T168">
            <v>13</v>
          </cell>
          <cell r="U168">
            <v>6</v>
          </cell>
          <cell r="V168">
            <v>21</v>
          </cell>
          <cell r="W168">
            <v>3</v>
          </cell>
          <cell r="X168">
            <v>48</v>
          </cell>
          <cell r="Y168">
            <v>56</v>
          </cell>
          <cell r="Z168">
            <v>40</v>
          </cell>
          <cell r="AA168">
            <v>61</v>
          </cell>
          <cell r="AB168">
            <v>62</v>
          </cell>
          <cell r="AC168">
            <v>61</v>
          </cell>
          <cell r="AD168">
            <v>147</v>
          </cell>
          <cell r="AE168">
            <v>40</v>
          </cell>
          <cell r="AF168">
            <v>30</v>
          </cell>
          <cell r="AG168">
            <v>217</v>
          </cell>
          <cell r="AH168" t="str">
            <v>a83</v>
          </cell>
          <cell r="AI168">
            <v>1</v>
          </cell>
          <cell r="AJ168" t="str">
            <v xml:space="preserve"> </v>
          </cell>
          <cell r="AK168" t="str">
            <v xml:space="preserve"> </v>
          </cell>
          <cell r="AL168">
            <v>30</v>
          </cell>
        </row>
        <row r="169">
          <cell r="A169" t="str">
            <v>-</v>
          </cell>
          <cell r="B169">
            <v>0</v>
          </cell>
          <cell r="C169">
            <v>0</v>
          </cell>
          <cell r="D169">
            <v>0</v>
          </cell>
          <cell r="E169">
            <v>211</v>
          </cell>
          <cell r="F169" t="str">
            <v>諏訪森幼稚園</v>
          </cell>
          <cell r="G169">
            <v>0</v>
          </cell>
          <cell r="H169" t="str">
            <v>西区</v>
          </cell>
          <cell r="I169" t="str">
            <v>幼保連携型</v>
          </cell>
          <cell r="J169">
            <v>6</v>
          </cell>
          <cell r="K169">
            <v>12</v>
          </cell>
          <cell r="L169">
            <v>12</v>
          </cell>
          <cell r="M169">
            <v>64</v>
          </cell>
          <cell r="N169">
            <v>62</v>
          </cell>
          <cell r="O169">
            <v>62</v>
          </cell>
          <cell r="P169">
            <v>218</v>
          </cell>
          <cell r="Q169">
            <v>6</v>
          </cell>
          <cell r="R169">
            <v>12</v>
          </cell>
          <cell r="S169">
            <v>12</v>
          </cell>
          <cell r="T169">
            <v>13</v>
          </cell>
          <cell r="U169">
            <v>6</v>
          </cell>
          <cell r="V169">
            <v>20</v>
          </cell>
          <cell r="W169">
            <v>3</v>
          </cell>
          <cell r="X169">
            <v>47</v>
          </cell>
          <cell r="Y169">
            <v>56</v>
          </cell>
          <cell r="Z169">
            <v>40</v>
          </cell>
          <cell r="AA169">
            <v>60</v>
          </cell>
          <cell r="AB169">
            <v>62</v>
          </cell>
          <cell r="AC169">
            <v>60</v>
          </cell>
          <cell r="AD169">
            <v>146</v>
          </cell>
          <cell r="AE169">
            <v>39</v>
          </cell>
          <cell r="AF169">
            <v>30</v>
          </cell>
          <cell r="AG169">
            <v>215</v>
          </cell>
          <cell r="AH169" t="e">
            <v>#N/A</v>
          </cell>
          <cell r="AI169">
            <v>2</v>
          </cell>
          <cell r="AJ169" t="str">
            <v xml:space="preserve"> </v>
          </cell>
          <cell r="AK169" t="str">
            <v xml:space="preserve"> </v>
          </cell>
          <cell r="AL169">
            <v>30</v>
          </cell>
        </row>
        <row r="170">
          <cell r="A170" t="str">
            <v>-</v>
          </cell>
          <cell r="B170">
            <v>0</v>
          </cell>
          <cell r="C170">
            <v>0</v>
          </cell>
          <cell r="D170">
            <v>0</v>
          </cell>
          <cell r="E170">
            <v>0</v>
          </cell>
          <cell r="F170">
            <v>0</v>
          </cell>
          <cell r="G170">
            <v>0</v>
          </cell>
          <cell r="H170" t="str">
            <v>【高石市】</v>
          </cell>
          <cell r="I170" t="str">
            <v>幼保連携型</v>
          </cell>
          <cell r="J170">
            <v>0</v>
          </cell>
          <cell r="K170">
            <v>0</v>
          </cell>
          <cell r="L170">
            <v>0</v>
          </cell>
          <cell r="M170">
            <v>0</v>
          </cell>
          <cell r="N170">
            <v>0</v>
          </cell>
          <cell r="O170">
            <v>0</v>
          </cell>
          <cell r="P170">
            <v>0</v>
          </cell>
          <cell r="Q170">
            <v>0</v>
          </cell>
          <cell r="R170">
            <v>0</v>
          </cell>
          <cell r="S170">
            <v>0</v>
          </cell>
          <cell r="T170">
            <v>0</v>
          </cell>
          <cell r="U170">
            <v>0</v>
          </cell>
          <cell r="V170">
            <v>1</v>
          </cell>
          <cell r="W170">
            <v>0</v>
          </cell>
          <cell r="X170">
            <v>0</v>
          </cell>
          <cell r="Y170">
            <v>0</v>
          </cell>
          <cell r="Z170">
            <v>0</v>
          </cell>
          <cell r="AA170">
            <v>0</v>
          </cell>
          <cell r="AB170">
            <v>0</v>
          </cell>
          <cell r="AC170">
            <v>1</v>
          </cell>
          <cell r="AD170">
            <v>0</v>
          </cell>
          <cell r="AE170">
            <v>1</v>
          </cell>
          <cell r="AF170">
            <v>0</v>
          </cell>
          <cell r="AG170">
            <v>1</v>
          </cell>
          <cell r="AH170" t="e">
            <v>#N/A</v>
          </cell>
          <cell r="AI170">
            <v>1</v>
          </cell>
          <cell r="AJ170" t="str">
            <v xml:space="preserve"> </v>
          </cell>
          <cell r="AK170" t="str">
            <v xml:space="preserve"> </v>
          </cell>
          <cell r="AL170">
            <v>0</v>
          </cell>
        </row>
        <row r="171">
          <cell r="A171" t="str">
            <v>-</v>
          </cell>
          <cell r="B171">
            <v>0</v>
          </cell>
          <cell r="C171">
            <v>0</v>
          </cell>
          <cell r="D171">
            <v>0</v>
          </cell>
          <cell r="E171">
            <v>0</v>
          </cell>
          <cell r="F171">
            <v>0</v>
          </cell>
          <cell r="G171">
            <v>0</v>
          </cell>
          <cell r="H171" t="str">
            <v>【和歌山市】</v>
          </cell>
          <cell r="I171" t="str">
            <v>幼保連携型</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1</v>
          </cell>
          <cell r="Y171">
            <v>0</v>
          </cell>
          <cell r="Z171">
            <v>0</v>
          </cell>
          <cell r="AA171">
            <v>1</v>
          </cell>
          <cell r="AB171">
            <v>0</v>
          </cell>
          <cell r="AC171">
            <v>0</v>
          </cell>
          <cell r="AD171">
            <v>1</v>
          </cell>
          <cell r="AE171">
            <v>0</v>
          </cell>
          <cell r="AF171">
            <v>0</v>
          </cell>
          <cell r="AG171">
            <v>1</v>
          </cell>
          <cell r="AH171" t="e">
            <v>#N/A</v>
          </cell>
          <cell r="AI171">
            <v>1</v>
          </cell>
          <cell r="AJ171" t="str">
            <v xml:space="preserve"> </v>
          </cell>
          <cell r="AK171" t="str">
            <v xml:space="preserve"> </v>
          </cell>
          <cell r="AL171">
            <v>0</v>
          </cell>
        </row>
        <row r="172">
          <cell r="A172" t="str">
            <v>a84</v>
          </cell>
          <cell r="B172">
            <v>230</v>
          </cell>
          <cell r="C172" t="str">
            <v>泉光幼稚園</v>
          </cell>
          <cell r="D172">
            <v>0</v>
          </cell>
          <cell r="E172">
            <v>0</v>
          </cell>
          <cell r="F172">
            <v>0</v>
          </cell>
          <cell r="G172">
            <v>0</v>
          </cell>
          <cell r="H172">
            <v>0</v>
          </cell>
          <cell r="I172">
            <v>0</v>
          </cell>
          <cell r="J172">
            <v>6</v>
          </cell>
          <cell r="K172">
            <v>12</v>
          </cell>
          <cell r="L172">
            <v>12</v>
          </cell>
          <cell r="M172">
            <v>70</v>
          </cell>
          <cell r="N172">
            <v>70</v>
          </cell>
          <cell r="O172">
            <v>70</v>
          </cell>
          <cell r="P172">
            <v>240</v>
          </cell>
          <cell r="Q172">
            <v>6</v>
          </cell>
          <cell r="R172">
            <v>12</v>
          </cell>
          <cell r="S172">
            <v>12</v>
          </cell>
          <cell r="T172">
            <v>5</v>
          </cell>
          <cell r="U172">
            <v>5</v>
          </cell>
          <cell r="V172">
            <v>5</v>
          </cell>
          <cell r="W172">
            <v>0</v>
          </cell>
          <cell r="X172">
            <v>55</v>
          </cell>
          <cell r="Y172">
            <v>65</v>
          </cell>
          <cell r="Z172">
            <v>65</v>
          </cell>
          <cell r="AA172">
            <v>60</v>
          </cell>
          <cell r="AB172">
            <v>70</v>
          </cell>
          <cell r="AC172">
            <v>70</v>
          </cell>
          <cell r="AD172">
            <v>185</v>
          </cell>
          <cell r="AE172">
            <v>15</v>
          </cell>
          <cell r="AF172">
            <v>30</v>
          </cell>
          <cell r="AG172">
            <v>230</v>
          </cell>
          <cell r="AH172" t="str">
            <v>a84</v>
          </cell>
          <cell r="AI172">
            <v>1</v>
          </cell>
          <cell r="AJ172" t="str">
            <v xml:space="preserve"> </v>
          </cell>
          <cell r="AK172" t="str">
            <v xml:space="preserve"> </v>
          </cell>
          <cell r="AL172">
            <v>30</v>
          </cell>
        </row>
        <row r="173">
          <cell r="A173" t="str">
            <v>-</v>
          </cell>
          <cell r="B173">
            <v>0</v>
          </cell>
          <cell r="C173">
            <v>0</v>
          </cell>
          <cell r="D173">
            <v>0</v>
          </cell>
          <cell r="E173">
            <v>230</v>
          </cell>
          <cell r="F173" t="str">
            <v>泉光幼稚園</v>
          </cell>
          <cell r="G173">
            <v>0</v>
          </cell>
          <cell r="H173" t="str">
            <v>中区</v>
          </cell>
          <cell r="I173" t="str">
            <v>幼保連携型</v>
          </cell>
          <cell r="J173">
            <v>6</v>
          </cell>
          <cell r="K173">
            <v>12</v>
          </cell>
          <cell r="L173">
            <v>12</v>
          </cell>
          <cell r="M173">
            <v>70</v>
          </cell>
          <cell r="N173">
            <v>70</v>
          </cell>
          <cell r="O173">
            <v>70</v>
          </cell>
          <cell r="P173">
            <v>240</v>
          </cell>
          <cell r="Q173">
            <v>6</v>
          </cell>
          <cell r="R173">
            <v>12</v>
          </cell>
          <cell r="S173">
            <v>12</v>
          </cell>
          <cell r="T173">
            <v>5</v>
          </cell>
          <cell r="U173">
            <v>5</v>
          </cell>
          <cell r="V173">
            <v>5</v>
          </cell>
          <cell r="W173">
            <v>0</v>
          </cell>
          <cell r="X173">
            <v>54</v>
          </cell>
          <cell r="Y173">
            <v>64</v>
          </cell>
          <cell r="Z173">
            <v>64</v>
          </cell>
          <cell r="AA173">
            <v>59</v>
          </cell>
          <cell r="AB173">
            <v>69</v>
          </cell>
          <cell r="AC173">
            <v>69</v>
          </cell>
          <cell r="AD173">
            <v>182</v>
          </cell>
          <cell r="AE173">
            <v>15</v>
          </cell>
          <cell r="AF173">
            <v>30</v>
          </cell>
          <cell r="AG173">
            <v>227</v>
          </cell>
          <cell r="AH173" t="e">
            <v>#N/A</v>
          </cell>
          <cell r="AI173">
            <v>3</v>
          </cell>
          <cell r="AJ173" t="str">
            <v xml:space="preserve"> </v>
          </cell>
          <cell r="AK173" t="str">
            <v xml:space="preserve"> </v>
          </cell>
          <cell r="AL173">
            <v>30</v>
          </cell>
        </row>
        <row r="174">
          <cell r="A174" t="str">
            <v>-</v>
          </cell>
          <cell r="B174">
            <v>0</v>
          </cell>
          <cell r="C174">
            <v>0</v>
          </cell>
          <cell r="D174">
            <v>0</v>
          </cell>
          <cell r="E174">
            <v>0</v>
          </cell>
          <cell r="F174">
            <v>0</v>
          </cell>
          <cell r="G174">
            <v>0</v>
          </cell>
          <cell r="H174" t="str">
            <v>【大阪狭山市】</v>
          </cell>
          <cell r="I174" t="str">
            <v>幼保連携型</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1</v>
          </cell>
          <cell r="Y174">
            <v>1</v>
          </cell>
          <cell r="Z174">
            <v>1</v>
          </cell>
          <cell r="AA174">
            <v>1</v>
          </cell>
          <cell r="AB174">
            <v>1</v>
          </cell>
          <cell r="AC174">
            <v>1</v>
          </cell>
          <cell r="AD174">
            <v>3</v>
          </cell>
          <cell r="AE174">
            <v>0</v>
          </cell>
          <cell r="AF174">
            <v>0</v>
          </cell>
          <cell r="AG174">
            <v>3</v>
          </cell>
          <cell r="AH174" t="e">
            <v>#N/A</v>
          </cell>
          <cell r="AI174">
            <v>3</v>
          </cell>
          <cell r="AJ174" t="str">
            <v xml:space="preserve"> </v>
          </cell>
          <cell r="AK174" t="str">
            <v xml:space="preserve"> </v>
          </cell>
          <cell r="AL174">
            <v>0</v>
          </cell>
        </row>
        <row r="175">
          <cell r="A175" t="str">
            <v>d1</v>
          </cell>
          <cell r="B175">
            <v>242</v>
          </cell>
          <cell r="C175" t="str">
            <v>青英幼稚園</v>
          </cell>
          <cell r="D175">
            <v>0</v>
          </cell>
          <cell r="E175">
            <v>0</v>
          </cell>
          <cell r="F175">
            <v>0</v>
          </cell>
          <cell r="G175">
            <v>0</v>
          </cell>
          <cell r="H175">
            <v>0</v>
          </cell>
          <cell r="I175">
            <v>0</v>
          </cell>
          <cell r="J175">
            <v>0</v>
          </cell>
          <cell r="K175">
            <v>0</v>
          </cell>
          <cell r="L175">
            <v>6</v>
          </cell>
          <cell r="M175">
            <v>75</v>
          </cell>
          <cell r="N175">
            <v>140</v>
          </cell>
          <cell r="O175">
            <v>140</v>
          </cell>
          <cell r="P175">
            <v>361</v>
          </cell>
          <cell r="Q175">
            <v>0</v>
          </cell>
          <cell r="R175">
            <v>0</v>
          </cell>
          <cell r="S175">
            <v>6</v>
          </cell>
          <cell r="T175">
            <v>11</v>
          </cell>
          <cell r="U175">
            <v>7</v>
          </cell>
          <cell r="V175">
            <v>7</v>
          </cell>
          <cell r="W175">
            <v>4</v>
          </cell>
          <cell r="X175">
            <v>15</v>
          </cell>
          <cell r="Y175">
            <v>11</v>
          </cell>
          <cell r="Z175">
            <v>14</v>
          </cell>
          <cell r="AA175">
            <v>26</v>
          </cell>
          <cell r="AB175">
            <v>18</v>
          </cell>
          <cell r="AC175">
            <v>21</v>
          </cell>
          <cell r="AD175">
            <v>44</v>
          </cell>
          <cell r="AE175">
            <v>25</v>
          </cell>
          <cell r="AF175">
            <v>6</v>
          </cell>
          <cell r="AG175">
            <v>75</v>
          </cell>
          <cell r="AH175" t="str">
            <v>d1</v>
          </cell>
          <cell r="AI175">
            <v>3</v>
          </cell>
          <cell r="AJ175" t="str">
            <v xml:space="preserve"> </v>
          </cell>
          <cell r="AK175" t="str">
            <v xml:space="preserve"> </v>
          </cell>
          <cell r="AL175">
            <v>6</v>
          </cell>
        </row>
        <row r="176">
          <cell r="A176" t="str">
            <v>-</v>
          </cell>
          <cell r="B176">
            <v>0</v>
          </cell>
          <cell r="C176">
            <v>0</v>
          </cell>
          <cell r="D176">
            <v>0</v>
          </cell>
          <cell r="E176">
            <v>242</v>
          </cell>
          <cell r="F176" t="str">
            <v>青英幼稚園</v>
          </cell>
          <cell r="G176">
            <v>0</v>
          </cell>
          <cell r="H176" t="str">
            <v>南区</v>
          </cell>
          <cell r="I176" t="str">
            <v>幼保連携型</v>
          </cell>
          <cell r="J176">
            <v>0</v>
          </cell>
          <cell r="K176">
            <v>0</v>
          </cell>
          <cell r="L176">
            <v>6</v>
          </cell>
          <cell r="M176">
            <v>75</v>
          </cell>
          <cell r="N176">
            <v>140</v>
          </cell>
          <cell r="O176">
            <v>140</v>
          </cell>
          <cell r="P176">
            <v>361</v>
          </cell>
          <cell r="Q176">
            <v>0</v>
          </cell>
          <cell r="R176">
            <v>0</v>
          </cell>
          <cell r="S176">
            <v>6</v>
          </cell>
          <cell r="T176">
            <v>11</v>
          </cell>
          <cell r="U176">
            <v>7</v>
          </cell>
          <cell r="V176">
            <v>5</v>
          </cell>
          <cell r="W176">
            <v>4</v>
          </cell>
          <cell r="X176">
            <v>14</v>
          </cell>
          <cell r="Y176">
            <v>11</v>
          </cell>
          <cell r="Z176">
            <v>14</v>
          </cell>
          <cell r="AA176">
            <v>25</v>
          </cell>
          <cell r="AB176">
            <v>18</v>
          </cell>
          <cell r="AC176">
            <v>19</v>
          </cell>
          <cell r="AD176">
            <v>43</v>
          </cell>
          <cell r="AE176">
            <v>23</v>
          </cell>
          <cell r="AF176">
            <v>6</v>
          </cell>
          <cell r="AG176">
            <v>72</v>
          </cell>
          <cell r="AH176" t="e">
            <v>#N/A</v>
          </cell>
          <cell r="AI176">
            <v>3</v>
          </cell>
          <cell r="AJ176" t="str">
            <v xml:space="preserve"> </v>
          </cell>
          <cell r="AK176" t="str">
            <v xml:space="preserve"> </v>
          </cell>
          <cell r="AL176">
            <v>6</v>
          </cell>
        </row>
        <row r="177">
          <cell r="A177" t="str">
            <v>-</v>
          </cell>
          <cell r="B177">
            <v>0</v>
          </cell>
          <cell r="C177">
            <v>0</v>
          </cell>
          <cell r="D177">
            <v>0</v>
          </cell>
          <cell r="E177">
            <v>0</v>
          </cell>
          <cell r="F177">
            <v>0</v>
          </cell>
          <cell r="G177">
            <v>0</v>
          </cell>
          <cell r="H177" t="str">
            <v>【和泉市】</v>
          </cell>
          <cell r="I177" t="str">
            <v>幼保連携型</v>
          </cell>
          <cell r="J177">
            <v>0</v>
          </cell>
          <cell r="K177">
            <v>0</v>
          </cell>
          <cell r="L177">
            <v>0</v>
          </cell>
          <cell r="M177">
            <v>0</v>
          </cell>
          <cell r="N177">
            <v>0</v>
          </cell>
          <cell r="O177">
            <v>0</v>
          </cell>
          <cell r="P177">
            <v>0</v>
          </cell>
          <cell r="Q177">
            <v>0</v>
          </cell>
          <cell r="R177">
            <v>0</v>
          </cell>
          <cell r="S177">
            <v>0</v>
          </cell>
          <cell r="T177">
            <v>0</v>
          </cell>
          <cell r="U177">
            <v>0</v>
          </cell>
          <cell r="V177">
            <v>2</v>
          </cell>
          <cell r="W177">
            <v>0</v>
          </cell>
          <cell r="X177">
            <v>0</v>
          </cell>
          <cell r="Y177">
            <v>0</v>
          </cell>
          <cell r="Z177">
            <v>0</v>
          </cell>
          <cell r="AA177">
            <v>0</v>
          </cell>
          <cell r="AB177">
            <v>0</v>
          </cell>
          <cell r="AC177">
            <v>2</v>
          </cell>
          <cell r="AD177">
            <v>0</v>
          </cell>
          <cell r="AE177">
            <v>2</v>
          </cell>
          <cell r="AF177">
            <v>0</v>
          </cell>
          <cell r="AG177">
            <v>2</v>
          </cell>
          <cell r="AH177" t="e">
            <v>#N/A</v>
          </cell>
          <cell r="AI177">
            <v>1</v>
          </cell>
          <cell r="AJ177" t="str">
            <v xml:space="preserve"> </v>
          </cell>
          <cell r="AK177" t="str">
            <v xml:space="preserve"> </v>
          </cell>
          <cell r="AL177">
            <v>0</v>
          </cell>
        </row>
        <row r="178">
          <cell r="A178" t="str">
            <v>-</v>
          </cell>
          <cell r="B178">
            <v>0</v>
          </cell>
          <cell r="C178">
            <v>0</v>
          </cell>
          <cell r="D178">
            <v>0</v>
          </cell>
          <cell r="E178">
            <v>0</v>
          </cell>
          <cell r="F178">
            <v>0</v>
          </cell>
          <cell r="G178">
            <v>0</v>
          </cell>
          <cell r="H178" t="str">
            <v>【貝塚市】</v>
          </cell>
          <cell r="I178" t="str">
            <v>幼保連携型</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1</v>
          </cell>
          <cell r="Y178">
            <v>0</v>
          </cell>
          <cell r="Z178">
            <v>0</v>
          </cell>
          <cell r="AA178">
            <v>1</v>
          </cell>
          <cell r="AB178">
            <v>0</v>
          </cell>
          <cell r="AC178">
            <v>0</v>
          </cell>
          <cell r="AD178">
            <v>1</v>
          </cell>
          <cell r="AE178">
            <v>0</v>
          </cell>
          <cell r="AF178">
            <v>0</v>
          </cell>
          <cell r="AG178">
            <v>1</v>
          </cell>
          <cell r="AH178" t="e">
            <v>#N/A</v>
          </cell>
          <cell r="AI178">
            <v>1</v>
          </cell>
          <cell r="AJ178" t="str">
            <v xml:space="preserve"> </v>
          </cell>
          <cell r="AK178" t="str">
            <v xml:space="preserve"> </v>
          </cell>
          <cell r="AL178">
            <v>0</v>
          </cell>
        </row>
        <row r="179">
          <cell r="A179" t="str">
            <v>b2</v>
          </cell>
          <cell r="B179">
            <v>248</v>
          </cell>
          <cell r="C179" t="str">
            <v>御池台幼稚園</v>
          </cell>
          <cell r="D179">
            <v>0</v>
          </cell>
          <cell r="E179">
            <v>0</v>
          </cell>
          <cell r="F179">
            <v>0</v>
          </cell>
          <cell r="G179">
            <v>0</v>
          </cell>
          <cell r="H179">
            <v>0</v>
          </cell>
          <cell r="I179">
            <v>0</v>
          </cell>
          <cell r="J179">
            <v>0</v>
          </cell>
          <cell r="K179">
            <v>0</v>
          </cell>
          <cell r="L179">
            <v>48</v>
          </cell>
          <cell r="M179">
            <v>70</v>
          </cell>
          <cell r="N179">
            <v>70</v>
          </cell>
          <cell r="O179">
            <v>70</v>
          </cell>
          <cell r="P179">
            <v>258</v>
          </cell>
          <cell r="Q179">
            <v>0</v>
          </cell>
          <cell r="R179">
            <v>0</v>
          </cell>
          <cell r="S179">
            <v>12</v>
          </cell>
          <cell r="T179">
            <v>3</v>
          </cell>
          <cell r="U179">
            <v>1</v>
          </cell>
          <cell r="V179">
            <v>2</v>
          </cell>
          <cell r="W179">
            <v>4</v>
          </cell>
          <cell r="X179">
            <v>47</v>
          </cell>
          <cell r="Y179">
            <v>46</v>
          </cell>
          <cell r="Z179">
            <v>46</v>
          </cell>
          <cell r="AA179">
            <v>50</v>
          </cell>
          <cell r="AB179">
            <v>47</v>
          </cell>
          <cell r="AC179">
            <v>48</v>
          </cell>
          <cell r="AD179">
            <v>143</v>
          </cell>
          <cell r="AE179">
            <v>6</v>
          </cell>
          <cell r="AF179">
            <v>12</v>
          </cell>
          <cell r="AG179">
            <v>161</v>
          </cell>
          <cell r="AH179" t="str">
            <v>b2</v>
          </cell>
          <cell r="AI179">
            <v>4</v>
          </cell>
          <cell r="AJ179" t="str">
            <v xml:space="preserve"> </v>
          </cell>
          <cell r="AK179" t="str">
            <v xml:space="preserve"> </v>
          </cell>
          <cell r="AL179">
            <v>48</v>
          </cell>
        </row>
        <row r="180">
          <cell r="A180" t="str">
            <v>-</v>
          </cell>
          <cell r="B180">
            <v>0</v>
          </cell>
          <cell r="C180">
            <v>0</v>
          </cell>
          <cell r="D180">
            <v>0</v>
          </cell>
          <cell r="E180">
            <v>248</v>
          </cell>
          <cell r="F180" t="str">
            <v>御池台幼稚園</v>
          </cell>
          <cell r="G180" t="str">
            <v>みいけだい幼稚園</v>
          </cell>
          <cell r="H180" t="str">
            <v>南区</v>
          </cell>
          <cell r="I180" t="str">
            <v>幼稚園型</v>
          </cell>
          <cell r="J180">
            <v>0</v>
          </cell>
          <cell r="K180">
            <v>0</v>
          </cell>
          <cell r="L180">
            <v>48</v>
          </cell>
          <cell r="M180">
            <v>70</v>
          </cell>
          <cell r="N180">
            <v>70</v>
          </cell>
          <cell r="O180">
            <v>70</v>
          </cell>
          <cell r="P180">
            <v>258</v>
          </cell>
          <cell r="Q180">
            <v>0</v>
          </cell>
          <cell r="R180">
            <v>0</v>
          </cell>
          <cell r="S180">
            <v>12</v>
          </cell>
          <cell r="T180">
            <v>2</v>
          </cell>
          <cell r="U180">
            <v>0</v>
          </cell>
          <cell r="V180">
            <v>2</v>
          </cell>
          <cell r="W180">
            <v>3</v>
          </cell>
          <cell r="X180">
            <v>39</v>
          </cell>
          <cell r="Y180">
            <v>33</v>
          </cell>
          <cell r="Z180">
            <v>38</v>
          </cell>
          <cell r="AA180">
            <v>41</v>
          </cell>
          <cell r="AB180">
            <v>33</v>
          </cell>
          <cell r="AC180">
            <v>40</v>
          </cell>
          <cell r="AD180">
            <v>113</v>
          </cell>
          <cell r="AE180">
            <v>4</v>
          </cell>
          <cell r="AF180">
            <v>12</v>
          </cell>
          <cell r="AG180">
            <v>129</v>
          </cell>
          <cell r="AH180" t="e">
            <v>#N/A</v>
          </cell>
          <cell r="AI180">
            <v>4</v>
          </cell>
          <cell r="AJ180" t="str">
            <v xml:space="preserve"> </v>
          </cell>
          <cell r="AK180" t="str">
            <v xml:space="preserve"> </v>
          </cell>
          <cell r="AL180">
            <v>48</v>
          </cell>
        </row>
        <row r="181">
          <cell r="A181" t="str">
            <v>-</v>
          </cell>
          <cell r="B181">
            <v>0</v>
          </cell>
          <cell r="C181">
            <v>0</v>
          </cell>
          <cell r="D181">
            <v>0</v>
          </cell>
          <cell r="E181">
            <v>0</v>
          </cell>
          <cell r="F181">
            <v>0</v>
          </cell>
          <cell r="G181">
            <v>0</v>
          </cell>
          <cell r="H181" t="str">
            <v>【和泉市】</v>
          </cell>
          <cell r="I181" t="str">
            <v>幼稚園型</v>
          </cell>
          <cell r="J181">
            <v>0</v>
          </cell>
          <cell r="K181">
            <v>0</v>
          </cell>
          <cell r="L181">
            <v>0</v>
          </cell>
          <cell r="M181">
            <v>0</v>
          </cell>
          <cell r="N181">
            <v>0</v>
          </cell>
          <cell r="O181">
            <v>0</v>
          </cell>
          <cell r="P181">
            <v>0</v>
          </cell>
          <cell r="Q181">
            <v>0</v>
          </cell>
          <cell r="R181">
            <v>0</v>
          </cell>
          <cell r="S181">
            <v>0</v>
          </cell>
          <cell r="T181">
            <v>1</v>
          </cell>
          <cell r="U181">
            <v>1</v>
          </cell>
          <cell r="V181">
            <v>0</v>
          </cell>
          <cell r="W181">
            <v>1</v>
          </cell>
          <cell r="X181">
            <v>8</v>
          </cell>
          <cell r="Y181">
            <v>13</v>
          </cell>
          <cell r="Z181">
            <v>8</v>
          </cell>
          <cell r="AA181">
            <v>9</v>
          </cell>
          <cell r="AB181">
            <v>14</v>
          </cell>
          <cell r="AC181">
            <v>8</v>
          </cell>
          <cell r="AD181">
            <v>30</v>
          </cell>
          <cell r="AE181">
            <v>2</v>
          </cell>
          <cell r="AF181">
            <v>0</v>
          </cell>
          <cell r="AG181">
            <v>32</v>
          </cell>
          <cell r="AH181" t="e">
            <v>#N/A</v>
          </cell>
          <cell r="AI181">
            <v>3</v>
          </cell>
          <cell r="AJ181" t="str">
            <v xml:space="preserve"> </v>
          </cell>
          <cell r="AK181" t="str">
            <v xml:space="preserve"> </v>
          </cell>
          <cell r="AL181">
            <v>0</v>
          </cell>
        </row>
        <row r="182">
          <cell r="A182" t="str">
            <v>b3</v>
          </cell>
          <cell r="B182">
            <v>0</v>
          </cell>
          <cell r="C182" t="str">
            <v>百舌鳥幼稚園</v>
          </cell>
          <cell r="E182">
            <v>0</v>
          </cell>
          <cell r="F182" t="str">
            <v>百舌鳥幼稚園</v>
          </cell>
          <cell r="G182">
            <v>0</v>
          </cell>
          <cell r="H182" t="str">
            <v>北区</v>
          </cell>
          <cell r="I182" t="str">
            <v>幼稚園型</v>
          </cell>
          <cell r="J182">
            <v>0</v>
          </cell>
          <cell r="K182">
            <v>0</v>
          </cell>
          <cell r="L182">
            <v>0</v>
          </cell>
          <cell r="M182">
            <v>0</v>
          </cell>
          <cell r="N182">
            <v>70</v>
          </cell>
          <cell r="O182">
            <v>70</v>
          </cell>
          <cell r="P182">
            <v>140</v>
          </cell>
          <cell r="Q182">
            <v>0</v>
          </cell>
          <cell r="R182">
            <v>0</v>
          </cell>
          <cell r="S182">
            <v>0</v>
          </cell>
          <cell r="T182">
            <v>0</v>
          </cell>
          <cell r="U182">
            <v>15</v>
          </cell>
          <cell r="V182">
            <v>15</v>
          </cell>
          <cell r="W182">
            <v>0</v>
          </cell>
          <cell r="X182">
            <v>0</v>
          </cell>
          <cell r="Y182">
            <v>55</v>
          </cell>
          <cell r="Z182">
            <v>55</v>
          </cell>
          <cell r="AA182">
            <v>0</v>
          </cell>
          <cell r="AB182">
            <v>70</v>
          </cell>
          <cell r="AC182">
            <v>70</v>
          </cell>
          <cell r="AD182">
            <v>110</v>
          </cell>
          <cell r="AE182">
            <v>30</v>
          </cell>
          <cell r="AF182">
            <v>0</v>
          </cell>
          <cell r="AG182">
            <v>140</v>
          </cell>
          <cell r="AH182" t="str">
            <v>b3</v>
          </cell>
          <cell r="AI182">
            <v>0</v>
          </cell>
          <cell r="AJ182">
            <v>110</v>
          </cell>
          <cell r="AK182">
            <v>30</v>
          </cell>
          <cell r="AL182">
            <v>0</v>
          </cell>
        </row>
        <row r="183">
          <cell r="A183" t="str">
            <v>d2</v>
          </cell>
          <cell r="B183">
            <v>0</v>
          </cell>
          <cell r="C183" t="str">
            <v>堺金岡幼稚園</v>
          </cell>
          <cell r="E183">
            <v>0</v>
          </cell>
          <cell r="F183" t="str">
            <v>堺金岡幼稚園</v>
          </cell>
          <cell r="G183">
            <v>0</v>
          </cell>
          <cell r="H183" t="str">
            <v>北区</v>
          </cell>
          <cell r="I183" t="str">
            <v>幼稚園</v>
          </cell>
          <cell r="J183">
            <v>0</v>
          </cell>
          <cell r="K183">
            <v>0</v>
          </cell>
          <cell r="L183">
            <v>0</v>
          </cell>
          <cell r="M183">
            <v>25</v>
          </cell>
          <cell r="N183">
            <v>35</v>
          </cell>
          <cell r="O183">
            <v>35</v>
          </cell>
          <cell r="P183">
            <v>95</v>
          </cell>
          <cell r="Q183">
            <v>0</v>
          </cell>
          <cell r="R183">
            <v>0</v>
          </cell>
          <cell r="S183">
            <v>0</v>
          </cell>
          <cell r="T183">
            <v>0</v>
          </cell>
          <cell r="U183">
            <v>0</v>
          </cell>
          <cell r="V183">
            <v>0</v>
          </cell>
          <cell r="W183">
            <v>0</v>
          </cell>
          <cell r="X183">
            <v>25</v>
          </cell>
          <cell r="Y183">
            <v>35</v>
          </cell>
          <cell r="Z183">
            <v>35</v>
          </cell>
          <cell r="AA183">
            <v>25</v>
          </cell>
          <cell r="AB183">
            <v>35</v>
          </cell>
          <cell r="AC183">
            <v>35</v>
          </cell>
          <cell r="AD183">
            <v>95</v>
          </cell>
          <cell r="AE183">
            <v>0</v>
          </cell>
          <cell r="AF183">
            <v>0</v>
          </cell>
          <cell r="AG183">
            <v>95</v>
          </cell>
          <cell r="AH183" t="str">
            <v>d2</v>
          </cell>
          <cell r="AI183">
            <v>0</v>
          </cell>
          <cell r="AJ183">
            <v>95</v>
          </cell>
          <cell r="AK183">
            <v>0</v>
          </cell>
          <cell r="AL183">
            <v>0</v>
          </cell>
        </row>
        <row r="184">
          <cell r="A184" t="str">
            <v>d3</v>
          </cell>
          <cell r="B184">
            <v>0</v>
          </cell>
          <cell r="C184" t="str">
            <v>浜寺聖書幼稚園</v>
          </cell>
          <cell r="D184">
            <v>0</v>
          </cell>
          <cell r="E184">
            <v>0</v>
          </cell>
          <cell r="F184">
            <v>0</v>
          </cell>
          <cell r="G184">
            <v>0</v>
          </cell>
          <cell r="H184">
            <v>0</v>
          </cell>
          <cell r="I184">
            <v>0</v>
          </cell>
          <cell r="J184">
            <v>0</v>
          </cell>
          <cell r="K184">
            <v>0</v>
          </cell>
          <cell r="L184">
            <v>0</v>
          </cell>
          <cell r="M184">
            <v>50</v>
          </cell>
          <cell r="N184">
            <v>70</v>
          </cell>
          <cell r="O184">
            <v>70</v>
          </cell>
          <cell r="P184">
            <v>190</v>
          </cell>
          <cell r="Q184">
            <v>0</v>
          </cell>
          <cell r="R184">
            <v>0</v>
          </cell>
          <cell r="S184">
            <v>0</v>
          </cell>
          <cell r="T184">
            <v>0</v>
          </cell>
          <cell r="U184">
            <v>0</v>
          </cell>
          <cell r="V184">
            <v>0</v>
          </cell>
          <cell r="W184">
            <v>0</v>
          </cell>
          <cell r="X184">
            <v>30</v>
          </cell>
          <cell r="Y184">
            <v>40</v>
          </cell>
          <cell r="Z184">
            <v>50</v>
          </cell>
          <cell r="AA184">
            <v>30</v>
          </cell>
          <cell r="AB184">
            <v>40</v>
          </cell>
          <cell r="AC184">
            <v>50</v>
          </cell>
          <cell r="AD184">
            <v>120</v>
          </cell>
          <cell r="AE184">
            <v>0</v>
          </cell>
          <cell r="AF184">
            <v>0</v>
          </cell>
          <cell r="AG184">
            <v>120</v>
          </cell>
          <cell r="AH184" t="str">
            <v>d3</v>
          </cell>
          <cell r="AI184">
            <v>3</v>
          </cell>
          <cell r="AJ184" t="str">
            <v xml:space="preserve"> </v>
          </cell>
          <cell r="AK184" t="str">
            <v xml:space="preserve"> </v>
          </cell>
          <cell r="AL184">
            <v>0</v>
          </cell>
        </row>
        <row r="185">
          <cell r="A185" t="str">
            <v>-</v>
          </cell>
          <cell r="B185">
            <v>0</v>
          </cell>
          <cell r="C185">
            <v>0</v>
          </cell>
          <cell r="D185">
            <v>0</v>
          </cell>
          <cell r="E185">
            <v>0</v>
          </cell>
          <cell r="F185" t="str">
            <v>浜寺聖書幼稚園</v>
          </cell>
          <cell r="G185">
            <v>0</v>
          </cell>
          <cell r="H185" t="str">
            <v>西区</v>
          </cell>
          <cell r="I185" t="str">
            <v>幼稚園</v>
          </cell>
          <cell r="J185">
            <v>0</v>
          </cell>
          <cell r="K185">
            <v>0</v>
          </cell>
          <cell r="L185">
            <v>0</v>
          </cell>
          <cell r="M185">
            <v>50</v>
          </cell>
          <cell r="N185">
            <v>70</v>
          </cell>
          <cell r="O185">
            <v>70</v>
          </cell>
          <cell r="P185">
            <v>190</v>
          </cell>
          <cell r="Q185">
            <v>0</v>
          </cell>
          <cell r="R185">
            <v>0</v>
          </cell>
          <cell r="S185">
            <v>0</v>
          </cell>
          <cell r="T185">
            <v>0</v>
          </cell>
          <cell r="U185">
            <v>0</v>
          </cell>
          <cell r="V185">
            <v>0</v>
          </cell>
          <cell r="W185">
            <v>0</v>
          </cell>
          <cell r="X185">
            <v>27</v>
          </cell>
          <cell r="Y185">
            <v>33</v>
          </cell>
          <cell r="Z185">
            <v>45</v>
          </cell>
          <cell r="AA185">
            <v>27</v>
          </cell>
          <cell r="AB185">
            <v>33</v>
          </cell>
          <cell r="AC185">
            <v>45</v>
          </cell>
          <cell r="AD185">
            <v>105</v>
          </cell>
          <cell r="AE185">
            <v>0</v>
          </cell>
          <cell r="AF185">
            <v>0</v>
          </cell>
          <cell r="AG185">
            <v>105</v>
          </cell>
          <cell r="AH185" t="e">
            <v>#N/A</v>
          </cell>
          <cell r="AI185">
            <v>3</v>
          </cell>
          <cell r="AJ185" t="str">
            <v xml:space="preserve"> </v>
          </cell>
          <cell r="AK185" t="str">
            <v xml:space="preserve"> </v>
          </cell>
          <cell r="AL185">
            <v>0</v>
          </cell>
        </row>
        <row r="186">
          <cell r="A186" t="str">
            <v>-</v>
          </cell>
          <cell r="B186">
            <v>0</v>
          </cell>
          <cell r="C186">
            <v>0</v>
          </cell>
          <cell r="D186">
            <v>0</v>
          </cell>
          <cell r="E186">
            <v>0</v>
          </cell>
          <cell r="F186">
            <v>0</v>
          </cell>
          <cell r="G186">
            <v>0</v>
          </cell>
          <cell r="H186" t="str">
            <v>【高石市】</v>
          </cell>
          <cell r="I186" t="str">
            <v>幼稚園</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3</v>
          </cell>
          <cell r="Y186">
            <v>7</v>
          </cell>
          <cell r="Z186">
            <v>5</v>
          </cell>
          <cell r="AA186">
            <v>3</v>
          </cell>
          <cell r="AB186">
            <v>7</v>
          </cell>
          <cell r="AC186">
            <v>5</v>
          </cell>
          <cell r="AD186">
            <v>15</v>
          </cell>
          <cell r="AE186">
            <v>0</v>
          </cell>
          <cell r="AF186">
            <v>0</v>
          </cell>
          <cell r="AG186">
            <v>15</v>
          </cell>
          <cell r="AH186" t="e">
            <v>#N/A</v>
          </cell>
          <cell r="AI186">
            <v>3</v>
          </cell>
          <cell r="AJ186" t="str">
            <v xml:space="preserve"> </v>
          </cell>
          <cell r="AK186" t="str">
            <v xml:space="preserve"> </v>
          </cell>
          <cell r="AL186">
            <v>0</v>
          </cell>
        </row>
        <row r="187">
          <cell r="A187" t="str">
            <v>d4</v>
          </cell>
          <cell r="B187">
            <v>0</v>
          </cell>
          <cell r="C187" t="str">
            <v>第一幼稚園</v>
          </cell>
          <cell r="E187">
            <v>0</v>
          </cell>
          <cell r="F187" t="str">
            <v>第一幼稚園</v>
          </cell>
          <cell r="G187">
            <v>0</v>
          </cell>
          <cell r="H187" t="str">
            <v>堺区</v>
          </cell>
          <cell r="I187" t="str">
            <v>幼稚園</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70</v>
          </cell>
          <cell r="AE187">
            <v>0</v>
          </cell>
          <cell r="AF187">
            <v>0</v>
          </cell>
          <cell r="AG187">
            <v>70</v>
          </cell>
          <cell r="AH187" t="str">
            <v>d4</v>
          </cell>
          <cell r="AI187">
            <v>0</v>
          </cell>
          <cell r="AJ187">
            <v>70</v>
          </cell>
          <cell r="AK187">
            <v>-70</v>
          </cell>
          <cell r="AL187">
            <v>0</v>
          </cell>
        </row>
        <row r="188">
          <cell r="A188" t="str">
            <v>d5</v>
          </cell>
          <cell r="B188">
            <v>0</v>
          </cell>
          <cell r="C188" t="str">
            <v>三国ヶ丘幼稚園</v>
          </cell>
          <cell r="E188">
            <v>0</v>
          </cell>
          <cell r="F188" t="str">
            <v>三国丘幼稚園</v>
          </cell>
          <cell r="G188">
            <v>0</v>
          </cell>
          <cell r="H188" t="str">
            <v>堺区</v>
          </cell>
          <cell r="I188" t="str">
            <v>幼稚園</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140</v>
          </cell>
          <cell r="AE188">
            <v>0</v>
          </cell>
          <cell r="AF188">
            <v>0</v>
          </cell>
          <cell r="AG188">
            <v>140</v>
          </cell>
          <cell r="AH188" t="str">
            <v>d5</v>
          </cell>
          <cell r="AI188">
            <v>0</v>
          </cell>
          <cell r="AJ188">
            <v>140</v>
          </cell>
          <cell r="AK188">
            <v>-140</v>
          </cell>
          <cell r="AL188">
            <v>0</v>
          </cell>
        </row>
        <row r="189">
          <cell r="A189" t="str">
            <v>d6</v>
          </cell>
          <cell r="B189">
            <v>0</v>
          </cell>
          <cell r="C189" t="str">
            <v>八田荘幼稚園</v>
          </cell>
          <cell r="E189">
            <v>0</v>
          </cell>
          <cell r="F189" t="str">
            <v>八田荘幼稚園</v>
          </cell>
          <cell r="G189">
            <v>0</v>
          </cell>
          <cell r="H189" t="str">
            <v>中区</v>
          </cell>
          <cell r="I189" t="str">
            <v>幼稚園</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140</v>
          </cell>
          <cell r="AE189">
            <v>0</v>
          </cell>
          <cell r="AF189">
            <v>0</v>
          </cell>
          <cell r="AG189">
            <v>140</v>
          </cell>
          <cell r="AH189" t="str">
            <v>d6</v>
          </cell>
          <cell r="AI189">
            <v>0</v>
          </cell>
          <cell r="AJ189">
            <v>140</v>
          </cell>
          <cell r="AK189">
            <v>-140</v>
          </cell>
          <cell r="AL189">
            <v>0</v>
          </cell>
        </row>
        <row r="190">
          <cell r="A190" t="str">
            <v>d7</v>
          </cell>
          <cell r="B190">
            <v>0</v>
          </cell>
          <cell r="C190" t="str">
            <v>東陶器幼稚園</v>
          </cell>
          <cell r="E190">
            <v>0</v>
          </cell>
          <cell r="F190" t="str">
            <v>東陶器幼稚園</v>
          </cell>
          <cell r="G190">
            <v>0</v>
          </cell>
          <cell r="H190" t="str">
            <v>中区</v>
          </cell>
          <cell r="I190" t="str">
            <v>幼稚園</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70</v>
          </cell>
          <cell r="AE190">
            <v>0</v>
          </cell>
          <cell r="AF190">
            <v>0</v>
          </cell>
          <cell r="AG190">
            <v>70</v>
          </cell>
          <cell r="AH190" t="str">
            <v>d7</v>
          </cell>
          <cell r="AI190">
            <v>0</v>
          </cell>
          <cell r="AJ190">
            <v>70</v>
          </cell>
          <cell r="AK190">
            <v>-70</v>
          </cell>
          <cell r="AL190">
            <v>0</v>
          </cell>
        </row>
        <row r="191">
          <cell r="A191" t="str">
            <v>d8</v>
          </cell>
          <cell r="B191">
            <v>0</v>
          </cell>
          <cell r="C191" t="str">
            <v>白鷺幼稚園</v>
          </cell>
          <cell r="E191">
            <v>0</v>
          </cell>
          <cell r="F191" t="str">
            <v>白鷺幼稚園</v>
          </cell>
          <cell r="G191">
            <v>0</v>
          </cell>
          <cell r="H191" t="str">
            <v>東区</v>
          </cell>
          <cell r="I191" t="str">
            <v>幼稚園</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140</v>
          </cell>
          <cell r="AE191">
            <v>0</v>
          </cell>
          <cell r="AF191">
            <v>0</v>
          </cell>
          <cell r="AG191">
            <v>140</v>
          </cell>
          <cell r="AH191" t="str">
            <v>d8</v>
          </cell>
          <cell r="AI191">
            <v>0</v>
          </cell>
          <cell r="AJ191">
            <v>140</v>
          </cell>
          <cell r="AK191">
            <v>-140</v>
          </cell>
          <cell r="AL191">
            <v>0</v>
          </cell>
        </row>
        <row r="192">
          <cell r="A192" t="str">
            <v>d9</v>
          </cell>
          <cell r="B192">
            <v>0</v>
          </cell>
          <cell r="C192" t="str">
            <v>登美丘東幼稚園</v>
          </cell>
          <cell r="E192">
            <v>0</v>
          </cell>
          <cell r="F192" t="str">
            <v>登美丘東幼稚園</v>
          </cell>
          <cell r="G192">
            <v>0</v>
          </cell>
          <cell r="H192" t="str">
            <v>東区</v>
          </cell>
          <cell r="I192" t="str">
            <v>幼稚園</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140</v>
          </cell>
          <cell r="AE192">
            <v>0</v>
          </cell>
          <cell r="AF192">
            <v>0</v>
          </cell>
          <cell r="AG192">
            <v>140</v>
          </cell>
          <cell r="AH192" t="str">
            <v>d9</v>
          </cell>
          <cell r="AI192">
            <v>0</v>
          </cell>
          <cell r="AJ192">
            <v>140</v>
          </cell>
          <cell r="AK192">
            <v>-140</v>
          </cell>
          <cell r="AL192">
            <v>0</v>
          </cell>
        </row>
        <row r="193">
          <cell r="A193" t="str">
            <v>d10</v>
          </cell>
          <cell r="B193">
            <v>0</v>
          </cell>
          <cell r="C193" t="str">
            <v>津久野幼稚園</v>
          </cell>
          <cell r="E193">
            <v>0</v>
          </cell>
          <cell r="F193" t="str">
            <v>津久野幼稚園</v>
          </cell>
          <cell r="G193">
            <v>0</v>
          </cell>
          <cell r="H193" t="str">
            <v>西区</v>
          </cell>
          <cell r="I193" t="str">
            <v>幼稚園</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140</v>
          </cell>
          <cell r="AE193">
            <v>0</v>
          </cell>
          <cell r="AF193">
            <v>0</v>
          </cell>
          <cell r="AG193">
            <v>140</v>
          </cell>
          <cell r="AH193" t="str">
            <v>d10</v>
          </cell>
          <cell r="AI193">
            <v>0</v>
          </cell>
          <cell r="AJ193">
            <v>140</v>
          </cell>
          <cell r="AK193">
            <v>-140</v>
          </cell>
          <cell r="AL193">
            <v>0</v>
          </cell>
        </row>
        <row r="194">
          <cell r="A194" t="str">
            <v>d11</v>
          </cell>
          <cell r="B194">
            <v>0</v>
          </cell>
          <cell r="C194" t="str">
            <v>北八下幼稚園</v>
          </cell>
          <cell r="E194">
            <v>0</v>
          </cell>
          <cell r="F194" t="str">
            <v>北八下幼稚園</v>
          </cell>
          <cell r="G194">
            <v>0</v>
          </cell>
          <cell r="H194" t="str">
            <v>北区</v>
          </cell>
          <cell r="I194" t="str">
            <v>幼稚園</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70</v>
          </cell>
          <cell r="AE194">
            <v>0</v>
          </cell>
          <cell r="AF194">
            <v>0</v>
          </cell>
          <cell r="AG194">
            <v>70</v>
          </cell>
          <cell r="AH194" t="str">
            <v>d11</v>
          </cell>
          <cell r="AI194">
            <v>0</v>
          </cell>
          <cell r="AJ194">
            <v>70</v>
          </cell>
          <cell r="AK194">
            <v>-70</v>
          </cell>
          <cell r="AL194">
            <v>0</v>
          </cell>
        </row>
        <row r="195">
          <cell r="A195" t="str">
            <v>d12</v>
          </cell>
          <cell r="B195">
            <v>0</v>
          </cell>
          <cell r="C195" t="str">
            <v>みはら大地幼稚園</v>
          </cell>
          <cell r="E195">
            <v>0</v>
          </cell>
          <cell r="F195" t="str">
            <v>みはら大地幼稚園</v>
          </cell>
          <cell r="G195">
            <v>0</v>
          </cell>
          <cell r="H195" t="str">
            <v>美原区</v>
          </cell>
          <cell r="I195" t="str">
            <v>幼稚園</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435</v>
          </cell>
          <cell r="AE195">
            <v>0</v>
          </cell>
          <cell r="AF195">
            <v>0</v>
          </cell>
          <cell r="AG195">
            <v>435</v>
          </cell>
          <cell r="AH195" t="str">
            <v>d12</v>
          </cell>
          <cell r="AI195">
            <v>0</v>
          </cell>
          <cell r="AJ195">
            <v>435</v>
          </cell>
          <cell r="AK195">
            <v>-435</v>
          </cell>
          <cell r="AL195">
            <v>0</v>
          </cell>
        </row>
        <row r="196">
          <cell r="A196" t="str">
            <v>a85</v>
          </cell>
          <cell r="B196" t="str">
            <v>子１</v>
          </cell>
          <cell r="C196" t="str">
            <v>いずみがおか園</v>
          </cell>
          <cell r="D196">
            <v>0</v>
          </cell>
          <cell r="E196">
            <v>0</v>
          </cell>
          <cell r="F196">
            <v>0</v>
          </cell>
          <cell r="G196">
            <v>0</v>
          </cell>
          <cell r="H196">
            <v>0</v>
          </cell>
          <cell r="I196">
            <v>0</v>
          </cell>
          <cell r="J196">
            <v>9</v>
          </cell>
          <cell r="K196">
            <v>19</v>
          </cell>
          <cell r="L196">
            <v>30</v>
          </cell>
          <cell r="M196">
            <v>70</v>
          </cell>
          <cell r="N196">
            <v>70</v>
          </cell>
          <cell r="O196">
            <v>70</v>
          </cell>
          <cell r="P196">
            <v>270</v>
          </cell>
          <cell r="Q196">
            <v>11</v>
          </cell>
          <cell r="R196">
            <v>19</v>
          </cell>
          <cell r="S196">
            <v>30</v>
          </cell>
          <cell r="T196">
            <v>34</v>
          </cell>
          <cell r="U196">
            <v>30</v>
          </cell>
          <cell r="V196">
            <v>30</v>
          </cell>
          <cell r="W196">
            <v>6</v>
          </cell>
          <cell r="X196">
            <v>30</v>
          </cell>
          <cell r="Y196">
            <v>40</v>
          </cell>
          <cell r="Z196">
            <v>40</v>
          </cell>
          <cell r="AA196">
            <v>64</v>
          </cell>
          <cell r="AB196">
            <v>70</v>
          </cell>
          <cell r="AC196">
            <v>70</v>
          </cell>
          <cell r="AD196">
            <v>116</v>
          </cell>
          <cell r="AE196">
            <v>94</v>
          </cell>
          <cell r="AF196">
            <v>60</v>
          </cell>
          <cell r="AG196">
            <v>270</v>
          </cell>
          <cell r="AH196" t="str">
            <v>a85</v>
          </cell>
          <cell r="AI196">
            <v>1</v>
          </cell>
          <cell r="AJ196" t="str">
            <v xml:space="preserve"> </v>
          </cell>
          <cell r="AK196" t="str">
            <v xml:space="preserve"> </v>
          </cell>
          <cell r="AL196">
            <v>58</v>
          </cell>
        </row>
        <row r="197">
          <cell r="A197" t="str">
            <v>-</v>
          </cell>
          <cell r="B197">
            <v>0</v>
          </cell>
          <cell r="C197">
            <v>0</v>
          </cell>
          <cell r="D197">
            <v>0</v>
          </cell>
          <cell r="E197" t="str">
            <v>子１</v>
          </cell>
          <cell r="F197" t="str">
            <v>いずみがおか園</v>
          </cell>
          <cell r="G197" t="str">
            <v>常磐会短期大学付属いずみがおか幼稚園</v>
          </cell>
          <cell r="H197" t="str">
            <v>南区</v>
          </cell>
          <cell r="I197" t="str">
            <v>幼保連携型</v>
          </cell>
          <cell r="J197">
            <v>9</v>
          </cell>
          <cell r="K197">
            <v>19</v>
          </cell>
          <cell r="L197">
            <v>30</v>
          </cell>
          <cell r="M197">
            <v>70</v>
          </cell>
          <cell r="N197">
            <v>70</v>
          </cell>
          <cell r="O197">
            <v>70</v>
          </cell>
          <cell r="P197">
            <v>270</v>
          </cell>
          <cell r="Q197">
            <v>10</v>
          </cell>
          <cell r="R197">
            <v>19</v>
          </cell>
          <cell r="S197">
            <v>30</v>
          </cell>
          <cell r="T197">
            <v>34</v>
          </cell>
          <cell r="U197">
            <v>30</v>
          </cell>
          <cell r="V197">
            <v>29</v>
          </cell>
          <cell r="W197">
            <v>6</v>
          </cell>
          <cell r="X197">
            <v>29</v>
          </cell>
          <cell r="Y197">
            <v>40</v>
          </cell>
          <cell r="Z197">
            <v>40</v>
          </cell>
          <cell r="AA197">
            <v>63</v>
          </cell>
          <cell r="AB197">
            <v>70</v>
          </cell>
          <cell r="AC197">
            <v>69</v>
          </cell>
          <cell r="AD197">
            <v>115</v>
          </cell>
          <cell r="AE197">
            <v>93</v>
          </cell>
          <cell r="AF197">
            <v>59</v>
          </cell>
          <cell r="AG197">
            <v>267</v>
          </cell>
          <cell r="AH197" t="e">
            <v>#N/A</v>
          </cell>
          <cell r="AI197">
            <v>3</v>
          </cell>
          <cell r="AJ197" t="str">
            <v xml:space="preserve"> </v>
          </cell>
          <cell r="AK197" t="str">
            <v xml:space="preserve"> </v>
          </cell>
          <cell r="AL197">
            <v>58</v>
          </cell>
        </row>
        <row r="198">
          <cell r="A198" t="str">
            <v>-</v>
          </cell>
          <cell r="B198">
            <v>0</v>
          </cell>
          <cell r="C198">
            <v>0</v>
          </cell>
          <cell r="D198">
            <v>0</v>
          </cell>
          <cell r="E198">
            <v>0</v>
          </cell>
          <cell r="F198">
            <v>0</v>
          </cell>
          <cell r="G198">
            <v>0</v>
          </cell>
          <cell r="H198" t="str">
            <v>【和泉市】</v>
          </cell>
          <cell r="I198" t="str">
            <v>幼保連携型</v>
          </cell>
          <cell r="J198">
            <v>0</v>
          </cell>
          <cell r="K198">
            <v>0</v>
          </cell>
          <cell r="L198">
            <v>0</v>
          </cell>
          <cell r="M198">
            <v>0</v>
          </cell>
          <cell r="N198">
            <v>0</v>
          </cell>
          <cell r="O198">
            <v>0</v>
          </cell>
          <cell r="P198">
            <v>0</v>
          </cell>
          <cell r="Q198">
            <v>0</v>
          </cell>
          <cell r="R198">
            <v>0</v>
          </cell>
          <cell r="S198">
            <v>0</v>
          </cell>
          <cell r="T198">
            <v>0</v>
          </cell>
          <cell r="U198">
            <v>0</v>
          </cell>
          <cell r="V198">
            <v>1</v>
          </cell>
          <cell r="W198">
            <v>0</v>
          </cell>
          <cell r="X198">
            <v>0</v>
          </cell>
          <cell r="Y198">
            <v>0</v>
          </cell>
          <cell r="Z198">
            <v>0</v>
          </cell>
          <cell r="AA198">
            <v>0</v>
          </cell>
          <cell r="AB198">
            <v>0</v>
          </cell>
          <cell r="AC198">
            <v>1</v>
          </cell>
          <cell r="AD198">
            <v>0</v>
          </cell>
          <cell r="AE198">
            <v>1</v>
          </cell>
          <cell r="AF198">
            <v>0</v>
          </cell>
          <cell r="AG198">
            <v>1</v>
          </cell>
          <cell r="AH198" t="e">
            <v>#N/A</v>
          </cell>
          <cell r="AI198">
            <v>1</v>
          </cell>
          <cell r="AJ198" t="str">
            <v xml:space="preserve"> </v>
          </cell>
          <cell r="AK198" t="str">
            <v xml:space="preserve"> </v>
          </cell>
          <cell r="AL198">
            <v>0</v>
          </cell>
        </row>
        <row r="199">
          <cell r="A199" t="str">
            <v>-</v>
          </cell>
          <cell r="B199">
            <v>0</v>
          </cell>
          <cell r="C199">
            <v>0</v>
          </cell>
          <cell r="D199">
            <v>0</v>
          </cell>
          <cell r="E199">
            <v>0</v>
          </cell>
          <cell r="F199">
            <v>0</v>
          </cell>
          <cell r="G199">
            <v>0</v>
          </cell>
          <cell r="H199" t="str">
            <v>【大阪狭山市】</v>
          </cell>
          <cell r="I199" t="str">
            <v>幼保連携型</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1</v>
          </cell>
          <cell r="Y199">
            <v>0</v>
          </cell>
          <cell r="Z199">
            <v>0</v>
          </cell>
          <cell r="AA199">
            <v>1</v>
          </cell>
          <cell r="AB199">
            <v>0</v>
          </cell>
          <cell r="AC199">
            <v>0</v>
          </cell>
          <cell r="AD199">
            <v>1</v>
          </cell>
          <cell r="AE199">
            <v>0</v>
          </cell>
          <cell r="AF199">
            <v>0</v>
          </cell>
          <cell r="AG199">
            <v>1</v>
          </cell>
          <cell r="AH199" t="e">
            <v>#N/A</v>
          </cell>
          <cell r="AI199">
            <v>1</v>
          </cell>
          <cell r="AJ199" t="str">
            <v xml:space="preserve"> </v>
          </cell>
          <cell r="AK199" t="str">
            <v xml:space="preserve"> </v>
          </cell>
          <cell r="AL199">
            <v>0</v>
          </cell>
        </row>
        <row r="200">
          <cell r="A200" t="str">
            <v>-</v>
          </cell>
          <cell r="B200">
            <v>0</v>
          </cell>
          <cell r="C200">
            <v>0</v>
          </cell>
          <cell r="D200">
            <v>0</v>
          </cell>
          <cell r="E200">
            <v>0</v>
          </cell>
          <cell r="F200">
            <v>0</v>
          </cell>
          <cell r="G200">
            <v>0</v>
          </cell>
          <cell r="H200" t="str">
            <v>【河内長野市】</v>
          </cell>
          <cell r="I200" t="str">
            <v>幼保連携型</v>
          </cell>
          <cell r="J200">
            <v>0</v>
          </cell>
          <cell r="K200">
            <v>0</v>
          </cell>
          <cell r="L200">
            <v>0</v>
          </cell>
          <cell r="M200">
            <v>0</v>
          </cell>
          <cell r="N200">
            <v>0</v>
          </cell>
          <cell r="O200">
            <v>0</v>
          </cell>
          <cell r="P200">
            <v>0</v>
          </cell>
          <cell r="Q200">
            <v>1</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1</v>
          </cell>
          <cell r="AG200">
            <v>1</v>
          </cell>
          <cell r="AH200" t="e">
            <v>#N/A</v>
          </cell>
          <cell r="AI200">
            <v>1</v>
          </cell>
          <cell r="AJ200" t="str">
            <v xml:space="preserve"> </v>
          </cell>
          <cell r="AK200" t="str">
            <v xml:space="preserve"> </v>
          </cell>
          <cell r="AL200">
            <v>0</v>
          </cell>
        </row>
        <row r="201">
          <cell r="A201" t="str">
            <v>e43</v>
          </cell>
          <cell r="B201" t="str">
            <v>子２</v>
          </cell>
          <cell r="C201" t="str">
            <v>成晃ひかりこども園</v>
          </cell>
          <cell r="D201">
            <v>0</v>
          </cell>
          <cell r="E201">
            <v>0</v>
          </cell>
          <cell r="F201">
            <v>0</v>
          </cell>
          <cell r="G201">
            <v>0</v>
          </cell>
          <cell r="H201">
            <v>0</v>
          </cell>
          <cell r="I201">
            <v>0</v>
          </cell>
          <cell r="J201">
            <v>9</v>
          </cell>
          <cell r="K201">
            <v>18</v>
          </cell>
          <cell r="L201">
            <v>18</v>
          </cell>
          <cell r="M201">
            <v>0</v>
          </cell>
          <cell r="N201">
            <v>0</v>
          </cell>
          <cell r="O201">
            <v>0</v>
          </cell>
          <cell r="P201">
            <v>45</v>
          </cell>
          <cell r="Q201">
            <v>8</v>
          </cell>
          <cell r="R201">
            <v>16</v>
          </cell>
          <cell r="S201">
            <v>16</v>
          </cell>
          <cell r="T201">
            <v>0</v>
          </cell>
          <cell r="U201">
            <v>0</v>
          </cell>
          <cell r="V201">
            <v>0</v>
          </cell>
          <cell r="W201">
            <v>0</v>
          </cell>
          <cell r="X201">
            <v>0</v>
          </cell>
          <cell r="Y201">
            <v>0</v>
          </cell>
          <cell r="Z201">
            <v>0</v>
          </cell>
          <cell r="AA201">
            <v>0</v>
          </cell>
          <cell r="AB201">
            <v>0</v>
          </cell>
          <cell r="AC201">
            <v>0</v>
          </cell>
          <cell r="AD201">
            <v>0</v>
          </cell>
          <cell r="AE201">
            <v>0</v>
          </cell>
          <cell r="AF201">
            <v>40</v>
          </cell>
          <cell r="AG201">
            <v>40</v>
          </cell>
          <cell r="AH201" t="str">
            <v>e43</v>
          </cell>
          <cell r="AI201">
            <v>3</v>
          </cell>
          <cell r="AJ201" t="str">
            <v xml:space="preserve"> </v>
          </cell>
          <cell r="AK201" t="str">
            <v xml:space="preserve"> </v>
          </cell>
          <cell r="AL201">
            <v>45</v>
          </cell>
        </row>
        <row r="202">
          <cell r="A202" t="str">
            <v>-</v>
          </cell>
          <cell r="B202">
            <v>0</v>
          </cell>
          <cell r="C202">
            <v>0</v>
          </cell>
          <cell r="D202">
            <v>0</v>
          </cell>
          <cell r="E202">
            <v>0</v>
          </cell>
          <cell r="F202">
            <v>0</v>
          </cell>
          <cell r="G202">
            <v>0</v>
          </cell>
          <cell r="H202" t="str">
            <v>【河内長野市】</v>
          </cell>
          <cell r="I202" t="str">
            <v>幼保連携型</v>
          </cell>
          <cell r="J202">
            <v>0</v>
          </cell>
          <cell r="K202">
            <v>0</v>
          </cell>
          <cell r="L202">
            <v>0</v>
          </cell>
          <cell r="M202">
            <v>0</v>
          </cell>
          <cell r="N202">
            <v>0</v>
          </cell>
          <cell r="O202">
            <v>0</v>
          </cell>
          <cell r="P202">
            <v>0</v>
          </cell>
          <cell r="Q202">
            <v>1</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1</v>
          </cell>
          <cell r="AG202">
            <v>1</v>
          </cell>
          <cell r="AH202" t="e">
            <v>#N/A</v>
          </cell>
          <cell r="AI202">
            <v>1</v>
          </cell>
          <cell r="AJ202" t="str">
            <v xml:space="preserve"> </v>
          </cell>
          <cell r="AK202" t="str">
            <v xml:space="preserve"> </v>
          </cell>
          <cell r="AL202">
            <v>0</v>
          </cell>
        </row>
        <row r="203">
          <cell r="A203" t="str">
            <v>-</v>
          </cell>
          <cell r="B203">
            <v>0</v>
          </cell>
          <cell r="C203">
            <v>0</v>
          </cell>
          <cell r="D203">
            <v>0</v>
          </cell>
          <cell r="E203" t="str">
            <v>子２</v>
          </cell>
          <cell r="F203" t="str">
            <v>成晃ひかりこども園</v>
          </cell>
          <cell r="G203" t="str">
            <v>成晃ひかり保育園</v>
          </cell>
          <cell r="H203" t="str">
            <v>南区</v>
          </cell>
          <cell r="I203" t="str">
            <v>保育所</v>
          </cell>
          <cell r="J203">
            <v>9</v>
          </cell>
          <cell r="K203">
            <v>18</v>
          </cell>
          <cell r="L203">
            <v>18</v>
          </cell>
          <cell r="M203">
            <v>0</v>
          </cell>
          <cell r="N203">
            <v>0</v>
          </cell>
          <cell r="O203">
            <v>0</v>
          </cell>
          <cell r="P203">
            <v>45</v>
          </cell>
          <cell r="Q203">
            <v>7</v>
          </cell>
          <cell r="R203">
            <v>16</v>
          </cell>
          <cell r="S203">
            <v>16</v>
          </cell>
          <cell r="T203">
            <v>0</v>
          </cell>
          <cell r="U203">
            <v>0</v>
          </cell>
          <cell r="V203">
            <v>0</v>
          </cell>
          <cell r="W203">
            <v>0</v>
          </cell>
          <cell r="X203">
            <v>0</v>
          </cell>
          <cell r="Y203">
            <v>0</v>
          </cell>
          <cell r="Z203">
            <v>0</v>
          </cell>
          <cell r="AA203">
            <v>0</v>
          </cell>
          <cell r="AB203">
            <v>0</v>
          </cell>
          <cell r="AC203">
            <v>0</v>
          </cell>
          <cell r="AD203">
            <v>0</v>
          </cell>
          <cell r="AE203">
            <v>0</v>
          </cell>
          <cell r="AF203">
            <v>39</v>
          </cell>
          <cell r="AG203">
            <v>39</v>
          </cell>
          <cell r="AH203" t="e">
            <v>#N/A</v>
          </cell>
          <cell r="AI203">
            <v>3</v>
          </cell>
          <cell r="AJ203" t="str">
            <v xml:space="preserve"> </v>
          </cell>
          <cell r="AK203" t="str">
            <v xml:space="preserve"> </v>
          </cell>
          <cell r="AL203">
            <v>45</v>
          </cell>
        </row>
        <row r="204">
          <cell r="A204" t="str">
            <v>e44</v>
          </cell>
          <cell r="B204" t="str">
            <v>子３</v>
          </cell>
          <cell r="C204" t="str">
            <v>あいあい鳳保育園</v>
          </cell>
          <cell r="E204">
            <v>0</v>
          </cell>
          <cell r="F204">
            <v>0</v>
          </cell>
          <cell r="G204">
            <v>0</v>
          </cell>
          <cell r="H204" t="str">
            <v>【和泉市】</v>
          </cell>
          <cell r="I204" t="str">
            <v>保育所</v>
          </cell>
          <cell r="J204">
            <v>0</v>
          </cell>
          <cell r="K204">
            <v>0</v>
          </cell>
          <cell r="L204">
            <v>0</v>
          </cell>
          <cell r="M204">
            <v>0</v>
          </cell>
          <cell r="N204">
            <v>0</v>
          </cell>
          <cell r="O204">
            <v>0</v>
          </cell>
          <cell r="P204">
            <v>0</v>
          </cell>
          <cell r="Q204">
            <v>2</v>
          </cell>
          <cell r="R204">
            <v>2</v>
          </cell>
          <cell r="S204">
            <v>2</v>
          </cell>
          <cell r="T204">
            <v>0</v>
          </cell>
          <cell r="U204">
            <v>0</v>
          </cell>
          <cell r="V204">
            <v>0</v>
          </cell>
          <cell r="W204">
            <v>0</v>
          </cell>
          <cell r="X204">
            <v>0</v>
          </cell>
          <cell r="Y204">
            <v>0</v>
          </cell>
          <cell r="Z204">
            <v>0</v>
          </cell>
          <cell r="AA204">
            <v>0</v>
          </cell>
          <cell r="AB204">
            <v>0</v>
          </cell>
          <cell r="AC204">
            <v>0</v>
          </cell>
          <cell r="AD204">
            <v>0</v>
          </cell>
          <cell r="AE204">
            <v>0</v>
          </cell>
          <cell r="AF204">
            <v>6</v>
          </cell>
          <cell r="AG204">
            <v>6</v>
          </cell>
          <cell r="AH204" t="str">
            <v>e44</v>
          </cell>
          <cell r="AI204">
            <v>3</v>
          </cell>
          <cell r="AJ204" t="str">
            <v xml:space="preserve"> </v>
          </cell>
          <cell r="AK204" t="str">
            <v xml:space="preserve"> </v>
          </cell>
          <cell r="AL204">
            <v>0</v>
          </cell>
        </row>
        <row r="205">
          <cell r="A205" t="str">
            <v>a86</v>
          </cell>
          <cell r="B205" t="str">
            <v>子４</v>
          </cell>
          <cell r="C205" t="str">
            <v>青英こども園</v>
          </cell>
          <cell r="E205" t="str">
            <v>子３</v>
          </cell>
          <cell r="F205" t="str">
            <v>あいあい鳳保育園</v>
          </cell>
          <cell r="G205">
            <v>0</v>
          </cell>
          <cell r="H205" t="str">
            <v>西区</v>
          </cell>
          <cell r="I205" t="str">
            <v>保育所</v>
          </cell>
          <cell r="J205">
            <v>15</v>
          </cell>
          <cell r="K205">
            <v>20</v>
          </cell>
          <cell r="L205">
            <v>25</v>
          </cell>
          <cell r="M205">
            <v>0</v>
          </cell>
          <cell r="N205">
            <v>0</v>
          </cell>
          <cell r="O205">
            <v>0</v>
          </cell>
          <cell r="P205">
            <v>60</v>
          </cell>
          <cell r="Q205">
            <v>15</v>
          </cell>
          <cell r="R205">
            <v>20</v>
          </cell>
          <cell r="S205">
            <v>25</v>
          </cell>
          <cell r="T205">
            <v>0</v>
          </cell>
          <cell r="U205">
            <v>0</v>
          </cell>
          <cell r="V205">
            <v>0</v>
          </cell>
          <cell r="W205">
            <v>0</v>
          </cell>
          <cell r="X205">
            <v>0</v>
          </cell>
          <cell r="Y205">
            <v>0</v>
          </cell>
          <cell r="Z205">
            <v>0</v>
          </cell>
          <cell r="AA205">
            <v>0</v>
          </cell>
          <cell r="AB205">
            <v>0</v>
          </cell>
          <cell r="AC205">
            <v>0</v>
          </cell>
          <cell r="AD205">
            <v>0</v>
          </cell>
          <cell r="AE205">
            <v>0</v>
          </cell>
          <cell r="AF205">
            <v>60</v>
          </cell>
          <cell r="AG205">
            <v>60</v>
          </cell>
          <cell r="AH205" t="str">
            <v>a86</v>
          </cell>
          <cell r="AI205">
            <v>0</v>
          </cell>
          <cell r="AJ205">
            <v>0</v>
          </cell>
          <cell r="AK205">
            <v>0</v>
          </cell>
          <cell r="AL205">
            <v>60</v>
          </cell>
        </row>
        <row r="206">
          <cell r="A206" t="str">
            <v>e45</v>
          </cell>
          <cell r="B206" t="str">
            <v>子５</v>
          </cell>
          <cell r="C206" t="str">
            <v>ぼだいっこ園</v>
          </cell>
          <cell r="E206" t="str">
            <v>子４</v>
          </cell>
          <cell r="F206" t="str">
            <v>青英こども園</v>
          </cell>
          <cell r="G206">
            <v>0</v>
          </cell>
          <cell r="H206" t="str">
            <v>中区</v>
          </cell>
          <cell r="I206" t="str">
            <v>幼保連携型</v>
          </cell>
          <cell r="J206">
            <v>6</v>
          </cell>
          <cell r="K206">
            <v>20</v>
          </cell>
          <cell r="L206">
            <v>24</v>
          </cell>
          <cell r="M206">
            <v>170</v>
          </cell>
          <cell r="N206">
            <v>170</v>
          </cell>
          <cell r="O206">
            <v>170</v>
          </cell>
          <cell r="P206">
            <v>560</v>
          </cell>
          <cell r="Q206">
            <v>6</v>
          </cell>
          <cell r="R206">
            <v>20</v>
          </cell>
          <cell r="S206">
            <v>24</v>
          </cell>
          <cell r="T206">
            <v>31</v>
          </cell>
          <cell r="U206">
            <v>27</v>
          </cell>
          <cell r="V206">
            <v>22</v>
          </cell>
          <cell r="W206">
            <v>7</v>
          </cell>
          <cell r="X206">
            <v>112</v>
          </cell>
          <cell r="Y206">
            <v>113</v>
          </cell>
          <cell r="Z206">
            <v>128</v>
          </cell>
          <cell r="AA206">
            <v>143</v>
          </cell>
          <cell r="AB206">
            <v>140</v>
          </cell>
          <cell r="AC206">
            <v>150</v>
          </cell>
          <cell r="AD206">
            <v>360</v>
          </cell>
          <cell r="AE206">
            <v>80</v>
          </cell>
          <cell r="AF206">
            <v>50</v>
          </cell>
          <cell r="AG206">
            <v>490</v>
          </cell>
          <cell r="AH206" t="str">
            <v>e45</v>
          </cell>
          <cell r="AI206">
            <v>3</v>
          </cell>
          <cell r="AJ206" t="str">
            <v xml:space="preserve"> </v>
          </cell>
          <cell r="AK206" t="str">
            <v xml:space="preserve"> </v>
          </cell>
          <cell r="AL206">
            <v>50</v>
          </cell>
        </row>
        <row r="207">
          <cell r="A207" t="str">
            <v>e46</v>
          </cell>
          <cell r="B207" t="str">
            <v>子６</v>
          </cell>
          <cell r="C207" t="str">
            <v>あおいっこ園</v>
          </cell>
          <cell r="E207" t="str">
            <v>子５</v>
          </cell>
          <cell r="F207" t="str">
            <v>ぼだいっこ園</v>
          </cell>
          <cell r="G207">
            <v>0</v>
          </cell>
          <cell r="H207" t="str">
            <v>東区</v>
          </cell>
          <cell r="I207" t="str">
            <v>保育所</v>
          </cell>
          <cell r="J207">
            <v>9</v>
          </cell>
          <cell r="K207">
            <v>17</v>
          </cell>
          <cell r="L207">
            <v>24</v>
          </cell>
          <cell r="M207">
            <v>0</v>
          </cell>
          <cell r="N207">
            <v>0</v>
          </cell>
          <cell r="O207">
            <v>0</v>
          </cell>
          <cell r="P207">
            <v>50</v>
          </cell>
          <cell r="Q207">
            <v>9</v>
          </cell>
          <cell r="R207">
            <v>17</v>
          </cell>
          <cell r="S207">
            <v>24</v>
          </cell>
          <cell r="T207">
            <v>0</v>
          </cell>
          <cell r="U207">
            <v>0</v>
          </cell>
          <cell r="V207">
            <v>0</v>
          </cell>
          <cell r="W207">
            <v>0</v>
          </cell>
          <cell r="X207">
            <v>0</v>
          </cell>
          <cell r="Y207">
            <v>0</v>
          </cell>
          <cell r="Z207">
            <v>0</v>
          </cell>
          <cell r="AA207">
            <v>0</v>
          </cell>
          <cell r="AB207">
            <v>0</v>
          </cell>
          <cell r="AC207">
            <v>0</v>
          </cell>
          <cell r="AD207">
            <v>0</v>
          </cell>
          <cell r="AE207">
            <v>0</v>
          </cell>
          <cell r="AF207">
            <v>50</v>
          </cell>
          <cell r="AG207">
            <v>50</v>
          </cell>
          <cell r="AH207" t="str">
            <v>e46</v>
          </cell>
          <cell r="AI207">
            <v>0</v>
          </cell>
          <cell r="AJ207">
            <v>0</v>
          </cell>
          <cell r="AK207">
            <v>0</v>
          </cell>
          <cell r="AL207">
            <v>50</v>
          </cell>
        </row>
        <row r="208">
          <cell r="A208" t="str">
            <v>a87</v>
          </cell>
          <cell r="B208" t="str">
            <v>子７</v>
          </cell>
          <cell r="C208" t="str">
            <v>なかよしの森保育園</v>
          </cell>
          <cell r="E208" t="str">
            <v>子６</v>
          </cell>
          <cell r="F208" t="str">
            <v>あおいっこ園</v>
          </cell>
          <cell r="G208">
            <v>0</v>
          </cell>
          <cell r="H208" t="str">
            <v>中区</v>
          </cell>
          <cell r="I208" t="str">
            <v>保育所</v>
          </cell>
          <cell r="J208">
            <v>8</v>
          </cell>
          <cell r="K208">
            <v>16</v>
          </cell>
          <cell r="L208">
            <v>16</v>
          </cell>
          <cell r="M208">
            <v>0</v>
          </cell>
          <cell r="N208">
            <v>0</v>
          </cell>
          <cell r="O208">
            <v>0</v>
          </cell>
          <cell r="P208">
            <v>40</v>
          </cell>
          <cell r="Q208">
            <v>8</v>
          </cell>
          <cell r="R208">
            <v>16</v>
          </cell>
          <cell r="S208">
            <v>16</v>
          </cell>
          <cell r="T208">
            <v>0</v>
          </cell>
          <cell r="U208">
            <v>0</v>
          </cell>
          <cell r="V208">
            <v>0</v>
          </cell>
          <cell r="W208">
            <v>0</v>
          </cell>
          <cell r="X208">
            <v>0</v>
          </cell>
          <cell r="Y208">
            <v>0</v>
          </cell>
          <cell r="Z208">
            <v>0</v>
          </cell>
          <cell r="AA208">
            <v>0</v>
          </cell>
          <cell r="AB208">
            <v>0</v>
          </cell>
          <cell r="AC208">
            <v>0</v>
          </cell>
          <cell r="AD208">
            <v>0</v>
          </cell>
          <cell r="AE208">
            <v>0</v>
          </cell>
          <cell r="AF208">
            <v>40</v>
          </cell>
          <cell r="AG208">
            <v>40</v>
          </cell>
          <cell r="AH208" t="str">
            <v>a87</v>
          </cell>
          <cell r="AI208">
            <v>0</v>
          </cell>
          <cell r="AJ208">
            <v>0</v>
          </cell>
          <cell r="AK208">
            <v>0</v>
          </cell>
          <cell r="AL208">
            <v>40</v>
          </cell>
        </row>
        <row r="209">
          <cell r="A209" t="str">
            <v>a87</v>
          </cell>
          <cell r="B209">
            <v>0</v>
          </cell>
          <cell r="C209" t="str">
            <v>なかよしの森保育園</v>
          </cell>
          <cell r="E209" t="str">
            <v>子７</v>
          </cell>
          <cell r="F209" t="str">
            <v>なかよしの森保育園</v>
          </cell>
          <cell r="G209" t="str">
            <v>なかよしの森幼稚園</v>
          </cell>
          <cell r="H209" t="str">
            <v>堺区</v>
          </cell>
          <cell r="I209" t="str">
            <v>幼保連携型</v>
          </cell>
          <cell r="J209">
            <v>6</v>
          </cell>
          <cell r="K209">
            <v>15</v>
          </cell>
          <cell r="L209">
            <v>18</v>
          </cell>
          <cell r="M209">
            <v>0</v>
          </cell>
          <cell r="N209">
            <v>0</v>
          </cell>
          <cell r="O209">
            <v>0</v>
          </cell>
          <cell r="P209">
            <v>39</v>
          </cell>
          <cell r="Q209">
            <v>6</v>
          </cell>
          <cell r="R209">
            <v>15</v>
          </cell>
          <cell r="S209">
            <v>18</v>
          </cell>
          <cell r="T209">
            <v>0</v>
          </cell>
          <cell r="U209">
            <v>0</v>
          </cell>
          <cell r="V209">
            <v>0</v>
          </cell>
          <cell r="W209">
            <v>0</v>
          </cell>
          <cell r="X209">
            <v>0</v>
          </cell>
          <cell r="Y209">
            <v>0</v>
          </cell>
          <cell r="Z209">
            <v>0</v>
          </cell>
          <cell r="AA209">
            <v>0</v>
          </cell>
          <cell r="AB209">
            <v>0</v>
          </cell>
          <cell r="AC209">
            <v>0</v>
          </cell>
          <cell r="AD209">
            <v>0</v>
          </cell>
          <cell r="AE209">
            <v>0</v>
          </cell>
          <cell r="AF209">
            <v>39</v>
          </cell>
          <cell r="AG209">
            <v>39</v>
          </cell>
          <cell r="AH209" t="str">
            <v>a87</v>
          </cell>
          <cell r="AI209">
            <v>0</v>
          </cell>
          <cell r="AJ209">
            <v>0</v>
          </cell>
          <cell r="AK209">
            <v>0</v>
          </cell>
          <cell r="AL209">
            <v>39</v>
          </cell>
        </row>
        <row r="210">
          <cell r="A210" t="str">
            <v>-</v>
          </cell>
          <cell r="B210">
            <v>0</v>
          </cell>
          <cell r="C210" t="str">
            <v>マミーズさかい</v>
          </cell>
          <cell r="E210">
            <v>0</v>
          </cell>
          <cell r="F210" t="str">
            <v>なかよしの森保育園</v>
          </cell>
          <cell r="G210" t="str">
            <v>なかよしの森幼稚園</v>
          </cell>
          <cell r="H210" t="str">
            <v>北区</v>
          </cell>
          <cell r="I210" t="str">
            <v>幼保連携型</v>
          </cell>
          <cell r="J210">
            <v>0</v>
          </cell>
          <cell r="K210">
            <v>0</v>
          </cell>
          <cell r="L210">
            <v>0</v>
          </cell>
          <cell r="M210">
            <v>105</v>
          </cell>
          <cell r="N210">
            <v>70</v>
          </cell>
          <cell r="O210">
            <v>70</v>
          </cell>
          <cell r="P210">
            <v>245</v>
          </cell>
          <cell r="Q210">
            <v>0</v>
          </cell>
          <cell r="R210">
            <v>0</v>
          </cell>
          <cell r="S210">
            <v>0</v>
          </cell>
          <cell r="T210">
            <v>18</v>
          </cell>
          <cell r="U210">
            <v>18</v>
          </cell>
          <cell r="V210">
            <v>18</v>
          </cell>
          <cell r="W210">
            <v>5</v>
          </cell>
          <cell r="X210">
            <v>82</v>
          </cell>
          <cell r="Y210">
            <v>52</v>
          </cell>
          <cell r="Z210">
            <v>52</v>
          </cell>
          <cell r="AA210">
            <v>100</v>
          </cell>
          <cell r="AB210">
            <v>70</v>
          </cell>
          <cell r="AC210">
            <v>70</v>
          </cell>
          <cell r="AD210">
            <v>191</v>
          </cell>
          <cell r="AE210">
            <v>54</v>
          </cell>
          <cell r="AF210">
            <v>0</v>
          </cell>
          <cell r="AG210">
            <v>245</v>
          </cell>
          <cell r="AH210" t="e">
            <v>#N/A</v>
          </cell>
          <cell r="AI210">
            <v>0</v>
          </cell>
          <cell r="AJ210">
            <v>191</v>
          </cell>
          <cell r="AK210">
            <v>54</v>
          </cell>
          <cell r="AL210">
            <v>0</v>
          </cell>
        </row>
        <row r="211">
          <cell r="A211" t="str">
            <v>-</v>
          </cell>
          <cell r="B211">
            <v>0</v>
          </cell>
          <cell r="C211" t="str">
            <v>マミーズさかいひがし</v>
          </cell>
          <cell r="E211">
            <v>0</v>
          </cell>
          <cell r="F211" t="str">
            <v>マミーズさかい</v>
          </cell>
          <cell r="G211">
            <v>0</v>
          </cell>
          <cell r="H211" t="str">
            <v>堺区</v>
          </cell>
          <cell r="I211" t="str">
            <v>認証保育所</v>
          </cell>
          <cell r="J211">
            <v>6</v>
          </cell>
          <cell r="K211">
            <v>12</v>
          </cell>
          <cell r="L211">
            <v>12</v>
          </cell>
          <cell r="M211">
            <v>15</v>
          </cell>
          <cell r="N211">
            <v>0</v>
          </cell>
          <cell r="O211">
            <v>0</v>
          </cell>
          <cell r="P211">
            <v>45</v>
          </cell>
          <cell r="Q211">
            <v>6</v>
          </cell>
          <cell r="R211">
            <v>12</v>
          </cell>
          <cell r="S211">
            <v>12</v>
          </cell>
          <cell r="T211">
            <v>15</v>
          </cell>
          <cell r="U211">
            <v>0</v>
          </cell>
          <cell r="V211">
            <v>0</v>
          </cell>
          <cell r="W211">
            <v>0</v>
          </cell>
          <cell r="X211">
            <v>0</v>
          </cell>
          <cell r="Y211">
            <v>0</v>
          </cell>
          <cell r="Z211">
            <v>0</v>
          </cell>
          <cell r="AA211">
            <v>15</v>
          </cell>
          <cell r="AB211">
            <v>0</v>
          </cell>
          <cell r="AC211">
            <v>0</v>
          </cell>
          <cell r="AD211">
            <v>0</v>
          </cell>
          <cell r="AE211">
            <v>15</v>
          </cell>
          <cell r="AF211">
            <v>30</v>
          </cell>
          <cell r="AG211">
            <v>45</v>
          </cell>
          <cell r="AH211" t="e">
            <v>#N/A</v>
          </cell>
          <cell r="AI211">
            <v>0</v>
          </cell>
          <cell r="AJ211">
            <v>0</v>
          </cell>
          <cell r="AK211">
            <v>15</v>
          </cell>
          <cell r="AL211">
            <v>30</v>
          </cell>
        </row>
        <row r="212">
          <cell r="A212" t="str">
            <v>-</v>
          </cell>
          <cell r="B212">
            <v>0</v>
          </cell>
          <cell r="C212" t="str">
            <v>きららプティット堺ルーム</v>
          </cell>
          <cell r="E212">
            <v>0</v>
          </cell>
          <cell r="F212" t="str">
            <v>マミーズさかいひがし</v>
          </cell>
          <cell r="G212">
            <v>0</v>
          </cell>
          <cell r="H212" t="str">
            <v>堺区</v>
          </cell>
          <cell r="I212" t="str">
            <v>認証保育所</v>
          </cell>
          <cell r="J212">
            <v>6</v>
          </cell>
          <cell r="K212">
            <v>12</v>
          </cell>
          <cell r="L212">
            <v>12</v>
          </cell>
          <cell r="M212">
            <v>7</v>
          </cell>
          <cell r="N212">
            <v>0</v>
          </cell>
          <cell r="O212">
            <v>0</v>
          </cell>
          <cell r="P212">
            <v>37</v>
          </cell>
          <cell r="Q212">
            <v>6</v>
          </cell>
          <cell r="R212">
            <v>12</v>
          </cell>
          <cell r="S212">
            <v>12</v>
          </cell>
          <cell r="T212">
            <v>7</v>
          </cell>
          <cell r="U212">
            <v>0</v>
          </cell>
          <cell r="V212">
            <v>0</v>
          </cell>
          <cell r="W212">
            <v>0</v>
          </cell>
          <cell r="X212">
            <v>0</v>
          </cell>
          <cell r="Y212">
            <v>0</v>
          </cell>
          <cell r="Z212">
            <v>0</v>
          </cell>
          <cell r="AA212">
            <v>7</v>
          </cell>
          <cell r="AB212">
            <v>0</v>
          </cell>
          <cell r="AC212">
            <v>0</v>
          </cell>
          <cell r="AD212">
            <v>0</v>
          </cell>
          <cell r="AE212">
            <v>7</v>
          </cell>
          <cell r="AF212">
            <v>30</v>
          </cell>
          <cell r="AG212">
            <v>37</v>
          </cell>
          <cell r="AH212" t="e">
            <v>#N/A</v>
          </cell>
          <cell r="AI212">
            <v>0</v>
          </cell>
          <cell r="AJ212">
            <v>0</v>
          </cell>
          <cell r="AK212">
            <v>7</v>
          </cell>
          <cell r="AL212">
            <v>30</v>
          </cell>
        </row>
        <row r="213">
          <cell r="A213" t="str">
            <v>-</v>
          </cell>
          <cell r="B213">
            <v>0</v>
          </cell>
          <cell r="C213" t="str">
            <v>たんぽぽのくに</v>
          </cell>
          <cell r="E213">
            <v>0</v>
          </cell>
          <cell r="F213" t="str">
            <v>きららプティット堺ルーム</v>
          </cell>
          <cell r="G213">
            <v>0</v>
          </cell>
          <cell r="H213" t="str">
            <v>北区</v>
          </cell>
          <cell r="I213" t="str">
            <v>認証保育所</v>
          </cell>
          <cell r="J213">
            <v>10</v>
          </cell>
          <cell r="K213">
            <v>15</v>
          </cell>
          <cell r="L213">
            <v>14</v>
          </cell>
          <cell r="M213">
            <v>2</v>
          </cell>
          <cell r="N213">
            <v>0</v>
          </cell>
          <cell r="O213">
            <v>0</v>
          </cell>
          <cell r="P213">
            <v>41</v>
          </cell>
          <cell r="Q213">
            <v>10</v>
          </cell>
          <cell r="R213">
            <v>15</v>
          </cell>
          <cell r="S213">
            <v>14</v>
          </cell>
          <cell r="T213">
            <v>2</v>
          </cell>
          <cell r="U213">
            <v>0</v>
          </cell>
          <cell r="V213">
            <v>0</v>
          </cell>
          <cell r="W213">
            <v>0</v>
          </cell>
          <cell r="X213">
            <v>0</v>
          </cell>
          <cell r="Y213">
            <v>0</v>
          </cell>
          <cell r="Z213">
            <v>0</v>
          </cell>
          <cell r="AA213">
            <v>2</v>
          </cell>
          <cell r="AB213">
            <v>0</v>
          </cell>
          <cell r="AC213">
            <v>0</v>
          </cell>
          <cell r="AD213">
            <v>0</v>
          </cell>
          <cell r="AE213">
            <v>2</v>
          </cell>
          <cell r="AF213">
            <v>39</v>
          </cell>
          <cell r="AG213">
            <v>41</v>
          </cell>
          <cell r="AH213" t="e">
            <v>#N/A</v>
          </cell>
          <cell r="AI213">
            <v>0</v>
          </cell>
          <cell r="AJ213">
            <v>0</v>
          </cell>
          <cell r="AK213">
            <v>2</v>
          </cell>
          <cell r="AL213">
            <v>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48"/>
  <sheetViews>
    <sheetView tabSelected="1" view="pageBreakPreview" zoomScaleNormal="100" zoomScaleSheetLayoutView="100" workbookViewId="0">
      <selection activeCell="BJ8" sqref="BJ8"/>
    </sheetView>
  </sheetViews>
  <sheetFormatPr defaultColWidth="2.5" defaultRowHeight="15" customHeight="1"/>
  <cols>
    <col min="1" max="1" width="2.5" style="1"/>
    <col min="2" max="3" width="2.5" style="1" customWidth="1"/>
    <col min="4" max="10" width="2.75" style="1" customWidth="1"/>
    <col min="11" max="16384" width="2.5" style="1"/>
  </cols>
  <sheetData>
    <row r="1" spans="1:38" ht="15" customHeight="1">
      <c r="AA1" s="40"/>
      <c r="AB1" s="40"/>
      <c r="AC1" s="40"/>
      <c r="AD1" s="40"/>
      <c r="AE1" s="40"/>
      <c r="AF1" s="40"/>
      <c r="AG1" s="40"/>
      <c r="AH1" s="40"/>
      <c r="AI1" s="40"/>
      <c r="AJ1" s="40"/>
      <c r="AK1" s="40"/>
    </row>
    <row r="2" spans="1:38" ht="15" customHeight="1">
      <c r="A2" s="1" t="s">
        <v>349</v>
      </c>
      <c r="AA2" s="40"/>
      <c r="AB2" s="40"/>
      <c r="AC2" s="40"/>
      <c r="AD2" s="40"/>
      <c r="AE2" s="40"/>
      <c r="AF2" s="40"/>
      <c r="AG2" s="40"/>
      <c r="AH2" s="40"/>
      <c r="AI2" s="40"/>
      <c r="AJ2" s="40"/>
      <c r="AK2" s="40"/>
    </row>
    <row r="3" spans="1:38" ht="15.75" customHeight="1"/>
    <row r="4" spans="1:38" ht="15.75" customHeight="1"/>
    <row r="5" spans="1:38" ht="18.75">
      <c r="B5" s="192" t="s">
        <v>347</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9" spans="1:38" ht="15" customHeight="1">
      <c r="AA9" s="131" t="s">
        <v>348</v>
      </c>
      <c r="AB9" s="131"/>
      <c r="AC9" s="131"/>
      <c r="AD9" s="131"/>
      <c r="AE9" s="41" t="s">
        <v>160</v>
      </c>
      <c r="AF9" s="131"/>
      <c r="AG9" s="131"/>
      <c r="AH9" s="41" t="s">
        <v>159</v>
      </c>
      <c r="AI9" s="131"/>
      <c r="AJ9" s="131"/>
      <c r="AK9" s="41" t="s">
        <v>158</v>
      </c>
    </row>
    <row r="10" spans="1:38" ht="15" customHeight="1">
      <c r="AC10" s="1" t="s">
        <v>0</v>
      </c>
    </row>
    <row r="11" spans="1:38" ht="15" customHeight="1">
      <c r="B11" s="1" t="s">
        <v>343</v>
      </c>
    </row>
    <row r="13" spans="1:38" ht="15" customHeight="1">
      <c r="U13" s="193" t="s">
        <v>1</v>
      </c>
      <c r="V13" s="193"/>
      <c r="W13" s="193"/>
      <c r="X13" s="193"/>
      <c r="Y13" s="193"/>
      <c r="Z13" s="3"/>
      <c r="AA13" s="134"/>
      <c r="AB13" s="134"/>
      <c r="AC13" s="134"/>
      <c r="AD13" s="134"/>
      <c r="AE13" s="134"/>
      <c r="AF13" s="134"/>
      <c r="AG13" s="134"/>
      <c r="AH13" s="134"/>
      <c r="AI13" s="134"/>
      <c r="AJ13" s="134"/>
      <c r="AK13" s="134"/>
      <c r="AL13" s="134"/>
    </row>
    <row r="14" spans="1:38" ht="15.75" customHeight="1">
      <c r="Z14" s="3"/>
      <c r="AA14" s="3"/>
      <c r="AB14" s="3"/>
      <c r="AC14" s="3"/>
      <c r="AD14" s="3"/>
      <c r="AE14" s="3"/>
      <c r="AF14" s="3"/>
      <c r="AG14" s="3"/>
      <c r="AH14" s="3"/>
      <c r="AI14" s="3"/>
      <c r="AJ14" s="3"/>
      <c r="AK14" s="3"/>
      <c r="AL14" s="3"/>
    </row>
    <row r="15" spans="1:38" ht="15" customHeight="1">
      <c r="S15" s="2" t="s">
        <v>19</v>
      </c>
      <c r="U15" s="193" t="s">
        <v>2</v>
      </c>
      <c r="V15" s="193"/>
      <c r="W15" s="193"/>
      <c r="X15" s="193"/>
      <c r="Y15" s="193"/>
      <c r="Z15" s="3"/>
      <c r="AA15" s="134"/>
      <c r="AB15" s="134"/>
      <c r="AC15" s="134"/>
      <c r="AD15" s="134"/>
      <c r="AE15" s="134"/>
      <c r="AF15" s="134"/>
      <c r="AG15" s="134"/>
      <c r="AH15" s="134"/>
      <c r="AI15" s="134"/>
      <c r="AJ15" s="134"/>
      <c r="AK15" s="134"/>
      <c r="AL15" s="134"/>
    </row>
    <row r="16" spans="1:38" ht="15.75" customHeight="1"/>
    <row r="17" spans="2:39" ht="15" customHeight="1">
      <c r="U17" s="193" t="s">
        <v>3</v>
      </c>
      <c r="V17" s="193"/>
      <c r="W17" s="193"/>
      <c r="X17" s="193"/>
      <c r="Y17" s="193"/>
      <c r="AA17" s="134"/>
      <c r="AB17" s="134"/>
      <c r="AC17" s="134"/>
      <c r="AD17" s="134"/>
      <c r="AE17" s="134"/>
      <c r="AF17" s="134"/>
      <c r="AG17" s="134"/>
      <c r="AH17" s="134"/>
      <c r="AI17" s="134"/>
      <c r="AJ17" s="134"/>
      <c r="AK17" s="41"/>
    </row>
    <row r="20" spans="2:39" ht="15" customHeight="1">
      <c r="B20" s="159" t="s">
        <v>345</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4"/>
    </row>
    <row r="21" spans="2:39" ht="15" customHeight="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4"/>
    </row>
    <row r="23" spans="2:39" ht="21.75" customHeight="1">
      <c r="B23" s="195" t="s">
        <v>19</v>
      </c>
      <c r="C23" s="196"/>
      <c r="D23" s="204" t="s">
        <v>4</v>
      </c>
      <c r="E23" s="204"/>
      <c r="F23" s="204"/>
      <c r="G23" s="204"/>
      <c r="H23" s="204"/>
      <c r="I23" s="204"/>
      <c r="J23" s="204"/>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row>
    <row r="24" spans="2:39" ht="41.25" customHeight="1">
      <c r="B24" s="197"/>
      <c r="C24" s="198"/>
      <c r="D24" s="205" t="s">
        <v>64</v>
      </c>
      <c r="E24" s="206"/>
      <c r="F24" s="206"/>
      <c r="G24" s="206"/>
      <c r="H24" s="206"/>
      <c r="I24" s="206"/>
      <c r="J24" s="206"/>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row>
    <row r="25" spans="2:39" ht="21.75" customHeight="1">
      <c r="B25" s="197"/>
      <c r="C25" s="198"/>
      <c r="D25" s="150" t="s">
        <v>22</v>
      </c>
      <c r="E25" s="151"/>
      <c r="F25" s="151"/>
      <c r="G25" s="151"/>
      <c r="H25" s="151"/>
      <c r="I25" s="151"/>
      <c r="J25" s="152"/>
      <c r="K25" s="44" t="s">
        <v>120</v>
      </c>
      <c r="L25" s="129" t="s">
        <v>164</v>
      </c>
      <c r="M25" s="129"/>
      <c r="N25" s="129"/>
      <c r="O25" s="129"/>
      <c r="P25" s="130"/>
      <c r="Q25" s="130"/>
      <c r="R25" s="130"/>
      <c r="S25" s="15" t="s">
        <v>162</v>
      </c>
      <c r="T25" s="112"/>
      <c r="U25" s="112"/>
      <c r="V25" s="112"/>
      <c r="W25" s="112"/>
      <c r="X25" s="15" t="s">
        <v>163</v>
      </c>
      <c r="Y25" s="15"/>
      <c r="Z25" s="15"/>
      <c r="AA25" s="15"/>
      <c r="AB25" s="15"/>
      <c r="AC25" s="15"/>
      <c r="AD25" s="15"/>
      <c r="AE25" s="15"/>
      <c r="AF25" s="15"/>
      <c r="AG25" s="15"/>
      <c r="AH25" s="15"/>
      <c r="AI25" s="15"/>
      <c r="AJ25" s="15"/>
      <c r="AK25" s="15"/>
      <c r="AL25" s="16"/>
    </row>
    <row r="26" spans="2:39" ht="21.75" customHeight="1">
      <c r="B26" s="197"/>
      <c r="C26" s="198"/>
      <c r="D26" s="153"/>
      <c r="E26" s="154"/>
      <c r="F26" s="154"/>
      <c r="G26" s="154"/>
      <c r="H26" s="154"/>
      <c r="I26" s="154"/>
      <c r="J26" s="155"/>
      <c r="K26" s="116" t="s">
        <v>340</v>
      </c>
      <c r="L26" s="117"/>
      <c r="M26" s="117"/>
      <c r="N26" s="117" t="s">
        <v>341</v>
      </c>
      <c r="O26" s="117"/>
      <c r="P26" s="117"/>
      <c r="Q26" s="117" t="s">
        <v>342</v>
      </c>
      <c r="R26" s="117"/>
      <c r="S26" s="117"/>
      <c r="T26" s="117"/>
      <c r="U26" s="117" t="s">
        <v>314</v>
      </c>
      <c r="V26" s="117"/>
      <c r="W26" s="117"/>
      <c r="X26" s="120"/>
      <c r="Y26" s="120"/>
      <c r="Z26" s="120"/>
      <c r="AA26" s="120"/>
      <c r="AB26" s="120"/>
      <c r="AC26" s="120"/>
      <c r="AD26" s="120"/>
      <c r="AE26" s="120"/>
      <c r="AF26" s="120"/>
      <c r="AG26" s="120"/>
      <c r="AH26" s="120"/>
      <c r="AI26" s="120"/>
      <c r="AJ26" s="120"/>
      <c r="AK26" s="120"/>
      <c r="AL26" s="121"/>
    </row>
    <row r="27" spans="2:39" ht="21.75" customHeight="1">
      <c r="B27" s="197"/>
      <c r="C27" s="198"/>
      <c r="D27" s="153"/>
      <c r="E27" s="154"/>
      <c r="F27" s="154"/>
      <c r="G27" s="154"/>
      <c r="H27" s="154"/>
      <c r="I27" s="154"/>
      <c r="J27" s="155"/>
      <c r="K27" s="118"/>
      <c r="L27" s="119"/>
      <c r="M27" s="119"/>
      <c r="N27" s="119"/>
      <c r="O27" s="119"/>
      <c r="P27" s="119"/>
      <c r="Q27" s="119"/>
      <c r="R27" s="119"/>
      <c r="S27" s="119"/>
      <c r="T27" s="119"/>
      <c r="U27" s="119"/>
      <c r="V27" s="119"/>
      <c r="W27" s="119"/>
      <c r="X27" s="122"/>
      <c r="Y27" s="122"/>
      <c r="Z27" s="122"/>
      <c r="AA27" s="122"/>
      <c r="AB27" s="122"/>
      <c r="AC27" s="122"/>
      <c r="AD27" s="122"/>
      <c r="AE27" s="122"/>
      <c r="AF27" s="122"/>
      <c r="AG27" s="122"/>
      <c r="AH27" s="122"/>
      <c r="AI27" s="122"/>
      <c r="AJ27" s="122"/>
      <c r="AK27" s="122"/>
      <c r="AL27" s="123"/>
    </row>
    <row r="28" spans="2:39" ht="21.75" customHeight="1">
      <c r="B28" s="197"/>
      <c r="C28" s="198"/>
      <c r="D28" s="153"/>
      <c r="E28" s="154"/>
      <c r="F28" s="154"/>
      <c r="G28" s="154"/>
      <c r="H28" s="154"/>
      <c r="I28" s="154"/>
      <c r="J28" s="155"/>
      <c r="K28" s="160" t="s">
        <v>5</v>
      </c>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row>
    <row r="29" spans="2:39" ht="21.75" customHeight="1">
      <c r="B29" s="197"/>
      <c r="C29" s="198"/>
      <c r="D29" s="153"/>
      <c r="E29" s="154"/>
      <c r="F29" s="154"/>
      <c r="G29" s="154"/>
      <c r="H29" s="154"/>
      <c r="I29" s="154"/>
      <c r="J29" s="155"/>
      <c r="K29" s="194" t="s">
        <v>6</v>
      </c>
      <c r="L29" s="194"/>
      <c r="M29" s="194"/>
      <c r="N29" s="194"/>
      <c r="O29" s="127"/>
      <c r="P29" s="128"/>
      <c r="Q29" s="45" t="s">
        <v>162</v>
      </c>
      <c r="R29" s="111"/>
      <c r="S29" s="111"/>
      <c r="T29" s="111"/>
      <c r="U29" s="45" t="s">
        <v>162</v>
      </c>
      <c r="V29" s="112"/>
      <c r="W29" s="112"/>
      <c r="X29" s="112"/>
      <c r="Y29" s="126" t="s">
        <v>346</v>
      </c>
      <c r="Z29" s="126"/>
      <c r="AA29" s="126"/>
      <c r="AB29" s="126"/>
      <c r="AC29" s="127"/>
      <c r="AD29" s="128"/>
      <c r="AE29" s="45" t="s">
        <v>162</v>
      </c>
      <c r="AF29" s="111"/>
      <c r="AG29" s="111"/>
      <c r="AH29" s="111"/>
      <c r="AI29" s="45" t="s">
        <v>162</v>
      </c>
      <c r="AJ29" s="161"/>
      <c r="AK29" s="161"/>
      <c r="AL29" s="162"/>
    </row>
    <row r="30" spans="2:39" ht="21.75" customHeight="1">
      <c r="B30" s="197"/>
      <c r="C30" s="198"/>
      <c r="D30" s="156"/>
      <c r="E30" s="157"/>
      <c r="F30" s="157"/>
      <c r="G30" s="157"/>
      <c r="H30" s="157"/>
      <c r="I30" s="157"/>
      <c r="J30" s="158"/>
      <c r="K30" s="126" t="s">
        <v>97</v>
      </c>
      <c r="L30" s="126"/>
      <c r="M30" s="126"/>
      <c r="N30" s="126"/>
      <c r="O30" s="177"/>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9"/>
    </row>
    <row r="31" spans="2:39" ht="21.75" customHeight="1">
      <c r="B31" s="197"/>
      <c r="C31" s="198"/>
      <c r="D31" s="176" t="s">
        <v>105</v>
      </c>
      <c r="E31" s="176"/>
      <c r="F31" s="176"/>
      <c r="G31" s="176"/>
      <c r="H31" s="176"/>
      <c r="I31" s="176"/>
      <c r="J31" s="176"/>
      <c r="K31" s="180"/>
      <c r="L31" s="181"/>
      <c r="M31" s="181"/>
      <c r="N31" s="181"/>
      <c r="O31" s="181"/>
      <c r="P31" s="181"/>
      <c r="Q31" s="181"/>
      <c r="R31" s="181"/>
      <c r="S31" s="182"/>
      <c r="T31" s="176" t="s">
        <v>8</v>
      </c>
      <c r="U31" s="176"/>
      <c r="V31" s="176"/>
      <c r="W31" s="176"/>
      <c r="X31" s="176"/>
      <c r="Y31" s="176"/>
      <c r="Z31" s="176"/>
      <c r="AA31" s="180"/>
      <c r="AB31" s="181"/>
      <c r="AC31" s="181"/>
      <c r="AD31" s="181"/>
      <c r="AE31" s="181"/>
      <c r="AF31" s="181"/>
      <c r="AG31" s="181"/>
      <c r="AH31" s="181"/>
      <c r="AI31" s="181"/>
      <c r="AJ31" s="181"/>
      <c r="AK31" s="181"/>
      <c r="AL31" s="182"/>
    </row>
    <row r="32" spans="2:39" ht="16.7" customHeight="1">
      <c r="B32" s="197"/>
      <c r="C32" s="198"/>
      <c r="D32" s="135" t="s">
        <v>18</v>
      </c>
      <c r="E32" s="136"/>
      <c r="F32" s="136"/>
      <c r="G32" s="136"/>
      <c r="H32" s="136"/>
      <c r="I32" s="136"/>
      <c r="J32" s="137"/>
      <c r="K32" s="142" t="s">
        <v>9</v>
      </c>
      <c r="L32" s="142"/>
      <c r="M32" s="143"/>
      <c r="N32" s="144"/>
      <c r="O32" s="144"/>
      <c r="P32" s="144"/>
      <c r="Q32" s="144"/>
      <c r="R32" s="144"/>
      <c r="S32" s="144"/>
      <c r="T32" s="144"/>
      <c r="U32" s="145"/>
      <c r="V32" s="141" t="s">
        <v>4</v>
      </c>
      <c r="W32" s="141"/>
      <c r="X32" s="141"/>
      <c r="Y32" s="141"/>
      <c r="Z32" s="141"/>
      <c r="AA32" s="132"/>
      <c r="AB32" s="132"/>
      <c r="AC32" s="132"/>
      <c r="AD32" s="132"/>
      <c r="AE32" s="132"/>
      <c r="AF32" s="132"/>
      <c r="AG32" s="132"/>
      <c r="AH32" s="132"/>
      <c r="AI32" s="132"/>
      <c r="AJ32" s="132"/>
      <c r="AK32" s="132"/>
      <c r="AL32" s="132"/>
    </row>
    <row r="33" spans="2:41" ht="26.85" customHeight="1">
      <c r="B33" s="197"/>
      <c r="C33" s="198"/>
      <c r="D33" s="138"/>
      <c r="E33" s="139"/>
      <c r="F33" s="139"/>
      <c r="G33" s="139"/>
      <c r="H33" s="139"/>
      <c r="I33" s="139"/>
      <c r="J33" s="140"/>
      <c r="K33" s="142"/>
      <c r="L33" s="142"/>
      <c r="M33" s="146"/>
      <c r="N33" s="147"/>
      <c r="O33" s="147"/>
      <c r="P33" s="147"/>
      <c r="Q33" s="147"/>
      <c r="R33" s="147"/>
      <c r="S33" s="147"/>
      <c r="T33" s="147"/>
      <c r="U33" s="148"/>
      <c r="V33" s="149" t="s">
        <v>20</v>
      </c>
      <c r="W33" s="149"/>
      <c r="X33" s="149"/>
      <c r="Y33" s="149"/>
      <c r="Z33" s="149"/>
      <c r="AA33" s="133"/>
      <c r="AB33" s="133"/>
      <c r="AC33" s="133"/>
      <c r="AD33" s="133"/>
      <c r="AE33" s="133"/>
      <c r="AF33" s="133"/>
      <c r="AG33" s="133"/>
      <c r="AH33" s="133"/>
      <c r="AI33" s="133"/>
      <c r="AJ33" s="133"/>
      <c r="AK33" s="133"/>
      <c r="AL33" s="133"/>
    </row>
    <row r="34" spans="2:41" ht="21.75" customHeight="1">
      <c r="B34" s="197"/>
      <c r="C34" s="198"/>
      <c r="D34" s="183" t="s">
        <v>185</v>
      </c>
      <c r="E34" s="184"/>
      <c r="F34" s="184"/>
      <c r="G34" s="184"/>
      <c r="H34" s="184"/>
      <c r="I34" s="184"/>
      <c r="J34" s="185"/>
      <c r="K34" s="186" t="s">
        <v>186</v>
      </c>
      <c r="L34" s="186"/>
      <c r="M34" s="186"/>
      <c r="N34" s="186"/>
      <c r="O34" s="186"/>
      <c r="P34" s="186"/>
      <c r="Q34" s="186"/>
      <c r="R34" s="186"/>
      <c r="S34" s="186"/>
      <c r="T34" s="186"/>
      <c r="U34" s="186"/>
      <c r="V34" s="186"/>
      <c r="W34" s="175" t="s">
        <v>187</v>
      </c>
      <c r="X34" s="175"/>
      <c r="Y34" s="175"/>
      <c r="Z34" s="175"/>
      <c r="AA34" s="175"/>
      <c r="AB34" s="175"/>
      <c r="AC34" s="175"/>
      <c r="AD34" s="187"/>
      <c r="AE34" s="188"/>
      <c r="AF34" s="188"/>
      <c r="AG34" s="188"/>
      <c r="AH34" s="188"/>
      <c r="AI34" s="188"/>
      <c r="AJ34" s="188"/>
      <c r="AK34" s="188"/>
      <c r="AL34" s="189"/>
      <c r="AM34" s="48"/>
      <c r="AN34" s="48"/>
      <c r="AO34" s="48"/>
    </row>
    <row r="35" spans="2:41" ht="21.75" customHeight="1">
      <c r="B35" s="197"/>
      <c r="C35" s="198"/>
      <c r="D35" s="190" t="s">
        <v>188</v>
      </c>
      <c r="E35" s="191"/>
      <c r="F35" s="191"/>
      <c r="G35" s="191"/>
      <c r="H35" s="191"/>
      <c r="I35" s="191"/>
      <c r="J35" s="191"/>
      <c r="K35" s="44" t="s">
        <v>120</v>
      </c>
      <c r="L35" s="129" t="s">
        <v>164</v>
      </c>
      <c r="M35" s="129"/>
      <c r="N35" s="129"/>
      <c r="O35" s="129"/>
      <c r="P35" s="130"/>
      <c r="Q35" s="130"/>
      <c r="R35" s="130"/>
      <c r="S35" s="15" t="s">
        <v>162</v>
      </c>
      <c r="T35" s="112"/>
      <c r="U35" s="112"/>
      <c r="V35" s="112"/>
      <c r="W35" s="112"/>
      <c r="X35" s="15" t="s">
        <v>109</v>
      </c>
      <c r="Y35" s="15"/>
      <c r="Z35" s="15"/>
      <c r="AA35" s="15"/>
      <c r="AB35" s="15"/>
      <c r="AC35" s="15"/>
      <c r="AD35" s="15"/>
      <c r="AE35" s="15"/>
      <c r="AF35" s="15"/>
      <c r="AG35" s="15"/>
      <c r="AH35" s="15"/>
      <c r="AI35" s="15"/>
      <c r="AJ35" s="15"/>
      <c r="AK35" s="15"/>
      <c r="AL35" s="16"/>
    </row>
    <row r="36" spans="2:41" ht="21.75" customHeight="1">
      <c r="B36" s="197"/>
      <c r="C36" s="198"/>
      <c r="D36" s="190"/>
      <c r="E36" s="191"/>
      <c r="F36" s="191"/>
      <c r="G36" s="191"/>
      <c r="H36" s="191"/>
      <c r="I36" s="191"/>
      <c r="J36" s="191"/>
      <c r="K36" s="116"/>
      <c r="L36" s="117"/>
      <c r="M36" s="117"/>
      <c r="N36" s="117" t="s">
        <v>137</v>
      </c>
      <c r="O36" s="117"/>
      <c r="P36" s="117"/>
      <c r="Q36" s="117"/>
      <c r="R36" s="117"/>
      <c r="S36" s="117"/>
      <c r="T36" s="117"/>
      <c r="U36" s="117" t="s">
        <v>137</v>
      </c>
      <c r="V36" s="117"/>
      <c r="W36" s="117"/>
      <c r="X36" s="120"/>
      <c r="Y36" s="120"/>
      <c r="Z36" s="120"/>
      <c r="AA36" s="120"/>
      <c r="AB36" s="120"/>
      <c r="AC36" s="120"/>
      <c r="AD36" s="120"/>
      <c r="AE36" s="120"/>
      <c r="AF36" s="120"/>
      <c r="AG36" s="120"/>
      <c r="AH36" s="120"/>
      <c r="AI36" s="120"/>
      <c r="AJ36" s="120"/>
      <c r="AK36" s="120"/>
      <c r="AL36" s="121"/>
    </row>
    <row r="37" spans="2:41" ht="21.75" customHeight="1">
      <c r="B37" s="197"/>
      <c r="C37" s="198"/>
      <c r="D37" s="190"/>
      <c r="E37" s="191"/>
      <c r="F37" s="191"/>
      <c r="G37" s="191"/>
      <c r="H37" s="191"/>
      <c r="I37" s="191"/>
      <c r="J37" s="191"/>
      <c r="K37" s="118"/>
      <c r="L37" s="119"/>
      <c r="M37" s="119"/>
      <c r="N37" s="119"/>
      <c r="O37" s="119"/>
      <c r="P37" s="119"/>
      <c r="Q37" s="119"/>
      <c r="R37" s="119"/>
      <c r="S37" s="119"/>
      <c r="T37" s="119"/>
      <c r="U37" s="119"/>
      <c r="V37" s="119"/>
      <c r="W37" s="119"/>
      <c r="X37" s="122"/>
      <c r="Y37" s="122"/>
      <c r="Z37" s="122"/>
      <c r="AA37" s="122"/>
      <c r="AB37" s="122"/>
      <c r="AC37" s="122"/>
      <c r="AD37" s="122"/>
      <c r="AE37" s="122"/>
      <c r="AF37" s="122"/>
      <c r="AG37" s="122"/>
      <c r="AH37" s="122"/>
      <c r="AI37" s="122"/>
      <c r="AJ37" s="122"/>
      <c r="AK37" s="122"/>
      <c r="AL37" s="123"/>
    </row>
    <row r="38" spans="2:41" ht="21.75" customHeight="1">
      <c r="B38" s="197"/>
      <c r="C38" s="198"/>
      <c r="D38" s="190"/>
      <c r="E38" s="191"/>
      <c r="F38" s="191"/>
      <c r="G38" s="191"/>
      <c r="H38" s="191"/>
      <c r="I38" s="191"/>
      <c r="J38" s="191"/>
      <c r="K38" s="113" t="s">
        <v>5</v>
      </c>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5"/>
    </row>
    <row r="39" spans="2:41" ht="21.75" customHeight="1">
      <c r="B39" s="197"/>
      <c r="C39" s="198"/>
      <c r="D39" s="190"/>
      <c r="E39" s="191"/>
      <c r="F39" s="191"/>
      <c r="G39" s="191"/>
      <c r="H39" s="191"/>
      <c r="I39" s="191"/>
      <c r="J39" s="191"/>
      <c r="K39" s="124" t="s">
        <v>6</v>
      </c>
      <c r="L39" s="124"/>
      <c r="M39" s="124"/>
      <c r="N39" s="124"/>
      <c r="O39" s="125"/>
      <c r="P39" s="125"/>
      <c r="Q39" s="125"/>
      <c r="R39" s="125"/>
      <c r="S39" s="125"/>
      <c r="T39" s="125"/>
      <c r="U39" s="125"/>
      <c r="V39" s="125"/>
      <c r="W39" s="125"/>
      <c r="X39" s="125"/>
      <c r="Y39" s="126" t="s">
        <v>346</v>
      </c>
      <c r="Z39" s="126"/>
      <c r="AA39" s="126"/>
      <c r="AB39" s="126"/>
      <c r="AC39" s="125"/>
      <c r="AD39" s="125"/>
      <c r="AE39" s="125"/>
      <c r="AF39" s="125"/>
      <c r="AG39" s="125"/>
      <c r="AH39" s="125"/>
      <c r="AI39" s="125"/>
      <c r="AJ39" s="125"/>
      <c r="AK39" s="125"/>
      <c r="AL39" s="125"/>
    </row>
    <row r="40" spans="2:41" ht="21.75" customHeight="1">
      <c r="B40" s="199"/>
      <c r="C40" s="200"/>
      <c r="D40" s="176" t="s">
        <v>71</v>
      </c>
      <c r="E40" s="176"/>
      <c r="F40" s="176"/>
      <c r="G40" s="176"/>
      <c r="H40" s="176"/>
      <c r="I40" s="176"/>
      <c r="J40" s="176"/>
      <c r="K40" s="7"/>
      <c r="L40" s="8"/>
      <c r="M40" s="8"/>
      <c r="N40" s="8"/>
      <c r="O40" s="9"/>
      <c r="P40" s="9"/>
      <c r="Q40" s="9"/>
      <c r="R40" s="9"/>
      <c r="S40" s="9"/>
      <c r="T40" s="9"/>
      <c r="U40" s="9"/>
      <c r="V40" s="9"/>
      <c r="W40" s="10"/>
      <c r="X40" s="201" t="s">
        <v>77</v>
      </c>
      <c r="Y40" s="202"/>
      <c r="Z40" s="202"/>
      <c r="AA40" s="202"/>
      <c r="AB40" s="202"/>
      <c r="AC40" s="202"/>
      <c r="AD40" s="202"/>
      <c r="AE40" s="202"/>
      <c r="AF40" s="202"/>
      <c r="AG40" s="202"/>
      <c r="AH40" s="202"/>
      <c r="AI40" s="202"/>
      <c r="AJ40" s="202"/>
      <c r="AK40" s="202"/>
      <c r="AL40" s="203"/>
    </row>
    <row r="41" spans="2:41" ht="21.75" customHeight="1">
      <c r="B41" s="175" t="s">
        <v>10</v>
      </c>
      <c r="C41" s="175"/>
      <c r="D41" s="175"/>
      <c r="E41" s="175"/>
      <c r="F41" s="175"/>
      <c r="G41" s="175"/>
      <c r="H41" s="175"/>
      <c r="I41" s="175"/>
      <c r="J41" s="175"/>
      <c r="K41" s="42"/>
      <c r="L41" s="110" t="s">
        <v>161</v>
      </c>
      <c r="M41" s="110"/>
      <c r="N41" s="110"/>
      <c r="O41" s="110"/>
      <c r="P41" s="43" t="s">
        <v>160</v>
      </c>
      <c r="Q41" s="110"/>
      <c r="R41" s="110"/>
      <c r="S41" s="43" t="s">
        <v>165</v>
      </c>
      <c r="T41" s="110"/>
      <c r="U41" s="110"/>
      <c r="V41" s="43" t="s">
        <v>166</v>
      </c>
      <c r="W41" s="43"/>
      <c r="X41" s="43"/>
      <c r="Y41" s="43"/>
      <c r="Z41" s="43"/>
      <c r="AA41" s="43"/>
      <c r="AB41" s="43"/>
      <c r="AC41" s="43"/>
      <c r="AD41" s="43"/>
      <c r="AE41" s="43"/>
      <c r="AF41" s="43"/>
      <c r="AG41" s="43"/>
      <c r="AH41" s="43"/>
      <c r="AI41" s="43"/>
      <c r="AJ41" s="43"/>
      <c r="AK41" s="43"/>
      <c r="AL41" s="47"/>
    </row>
    <row r="42" spans="2:41" ht="21.75" customHeight="1">
      <c r="B42" s="165" t="s">
        <v>66</v>
      </c>
      <c r="C42" s="166"/>
      <c r="D42" s="166"/>
      <c r="E42" s="166"/>
      <c r="F42" s="166"/>
      <c r="G42" s="166"/>
      <c r="H42" s="166"/>
      <c r="I42" s="166"/>
      <c r="J42" s="167"/>
      <c r="K42" s="163" t="s">
        <v>65</v>
      </c>
      <c r="L42" s="163"/>
      <c r="M42" s="163"/>
      <c r="N42" s="163"/>
      <c r="O42" s="163"/>
      <c r="P42" s="163"/>
      <c r="Q42" s="163"/>
      <c r="R42" s="163"/>
      <c r="S42" s="163"/>
      <c r="T42" s="163"/>
      <c r="U42" s="163"/>
      <c r="V42" s="163"/>
      <c r="W42" s="163"/>
      <c r="X42" s="163"/>
      <c r="Y42" s="163"/>
      <c r="Z42" s="163"/>
      <c r="AA42" s="163"/>
      <c r="AB42" s="163"/>
      <c r="AC42" s="163"/>
      <c r="AD42" s="163"/>
      <c r="AE42" s="163"/>
      <c r="AF42" s="163" t="s">
        <v>11</v>
      </c>
      <c r="AG42" s="163"/>
      <c r="AH42" s="163"/>
      <c r="AI42" s="163"/>
      <c r="AJ42" s="163"/>
      <c r="AK42" s="163"/>
      <c r="AL42" s="163"/>
    </row>
    <row r="43" spans="2:41" ht="21.75" customHeight="1">
      <c r="B43" s="168"/>
      <c r="C43" s="169"/>
      <c r="D43" s="169"/>
      <c r="E43" s="169"/>
      <c r="F43" s="169"/>
      <c r="G43" s="169"/>
      <c r="H43" s="169"/>
      <c r="I43" s="169"/>
      <c r="J43" s="170"/>
      <c r="K43" s="174" t="s">
        <v>167</v>
      </c>
      <c r="L43" s="174"/>
      <c r="M43" s="174"/>
      <c r="N43" s="174"/>
      <c r="O43" s="174"/>
      <c r="P43" s="174"/>
      <c r="Q43" s="174"/>
      <c r="R43" s="174"/>
      <c r="S43" s="174"/>
      <c r="T43" s="174"/>
      <c r="U43" s="174"/>
      <c r="V43" s="174"/>
      <c r="W43" s="174"/>
      <c r="X43" s="174"/>
      <c r="Y43" s="174"/>
      <c r="Z43" s="174"/>
      <c r="AA43" s="174"/>
      <c r="AB43" s="174"/>
      <c r="AC43" s="174"/>
      <c r="AD43" s="174"/>
      <c r="AE43" s="174"/>
      <c r="AF43" s="164" t="s">
        <v>12</v>
      </c>
      <c r="AG43" s="164"/>
      <c r="AH43" s="164"/>
      <c r="AI43" s="164"/>
      <c r="AJ43" s="164"/>
      <c r="AK43" s="164"/>
      <c r="AL43" s="164"/>
    </row>
    <row r="44" spans="2:41" ht="21.75" customHeight="1">
      <c r="B44" s="168"/>
      <c r="C44" s="169"/>
      <c r="D44" s="169"/>
      <c r="E44" s="169"/>
      <c r="F44" s="169"/>
      <c r="G44" s="169"/>
      <c r="H44" s="169"/>
      <c r="I44" s="169"/>
      <c r="J44" s="170"/>
      <c r="K44" s="174" t="s">
        <v>168</v>
      </c>
      <c r="L44" s="174"/>
      <c r="M44" s="174"/>
      <c r="N44" s="174"/>
      <c r="O44" s="174"/>
      <c r="P44" s="174"/>
      <c r="Q44" s="174"/>
      <c r="R44" s="174"/>
      <c r="S44" s="174"/>
      <c r="T44" s="174"/>
      <c r="U44" s="174"/>
      <c r="V44" s="174"/>
      <c r="W44" s="174"/>
      <c r="X44" s="174"/>
      <c r="Y44" s="174"/>
      <c r="Z44" s="174"/>
      <c r="AA44" s="174"/>
      <c r="AB44" s="174"/>
      <c r="AC44" s="174"/>
      <c r="AD44" s="174"/>
      <c r="AE44" s="174"/>
      <c r="AF44" s="164" t="s">
        <v>13</v>
      </c>
      <c r="AG44" s="164"/>
      <c r="AH44" s="164"/>
      <c r="AI44" s="164"/>
      <c r="AJ44" s="164"/>
      <c r="AK44" s="164"/>
      <c r="AL44" s="164"/>
    </row>
    <row r="45" spans="2:41" ht="21.75" customHeight="1">
      <c r="B45" s="168"/>
      <c r="C45" s="169"/>
      <c r="D45" s="169"/>
      <c r="E45" s="169"/>
      <c r="F45" s="169"/>
      <c r="G45" s="169"/>
      <c r="H45" s="169"/>
      <c r="I45" s="169"/>
      <c r="J45" s="170"/>
      <c r="K45" s="174" t="s">
        <v>169</v>
      </c>
      <c r="L45" s="174"/>
      <c r="M45" s="174"/>
      <c r="N45" s="174"/>
      <c r="O45" s="174"/>
      <c r="P45" s="174"/>
      <c r="Q45" s="174"/>
      <c r="R45" s="174"/>
      <c r="S45" s="174"/>
      <c r="T45" s="174"/>
      <c r="U45" s="174"/>
      <c r="V45" s="174"/>
      <c r="W45" s="174"/>
      <c r="X45" s="174"/>
      <c r="Y45" s="174"/>
      <c r="Z45" s="174"/>
      <c r="AA45" s="174"/>
      <c r="AB45" s="174"/>
      <c r="AC45" s="174"/>
      <c r="AD45" s="174"/>
      <c r="AE45" s="174"/>
      <c r="AF45" s="164" t="s">
        <v>14</v>
      </c>
      <c r="AG45" s="164"/>
      <c r="AH45" s="164"/>
      <c r="AI45" s="164"/>
      <c r="AJ45" s="164"/>
      <c r="AK45" s="164"/>
      <c r="AL45" s="164"/>
    </row>
    <row r="46" spans="2:41" ht="21.75" customHeight="1">
      <c r="B46" s="168"/>
      <c r="C46" s="169"/>
      <c r="D46" s="169"/>
      <c r="E46" s="169"/>
      <c r="F46" s="169"/>
      <c r="G46" s="169"/>
      <c r="H46" s="169"/>
      <c r="I46" s="169"/>
      <c r="J46" s="170"/>
      <c r="K46" s="174" t="s">
        <v>311</v>
      </c>
      <c r="L46" s="174"/>
      <c r="M46" s="174"/>
      <c r="N46" s="174"/>
      <c r="O46" s="174"/>
      <c r="P46" s="174"/>
      <c r="Q46" s="174"/>
      <c r="R46" s="174"/>
      <c r="S46" s="174"/>
      <c r="T46" s="174"/>
      <c r="U46" s="174"/>
      <c r="V46" s="174"/>
      <c r="W46" s="174"/>
      <c r="X46" s="174"/>
      <c r="Y46" s="174"/>
      <c r="Z46" s="174"/>
      <c r="AA46" s="174"/>
      <c r="AB46" s="174"/>
      <c r="AC46" s="174"/>
      <c r="AD46" s="174"/>
      <c r="AE46" s="174"/>
      <c r="AF46" s="164" t="s">
        <v>15</v>
      </c>
      <c r="AG46" s="164"/>
      <c r="AH46" s="164"/>
      <c r="AI46" s="164"/>
      <c r="AJ46" s="164"/>
      <c r="AK46" s="164"/>
      <c r="AL46" s="164"/>
    </row>
    <row r="47" spans="2:41" ht="21.75" customHeight="1">
      <c r="B47" s="168"/>
      <c r="C47" s="169"/>
      <c r="D47" s="169"/>
      <c r="E47" s="169"/>
      <c r="F47" s="169"/>
      <c r="G47" s="169"/>
      <c r="H47" s="169"/>
      <c r="I47" s="169"/>
      <c r="J47" s="170"/>
      <c r="K47" s="174" t="s">
        <v>170</v>
      </c>
      <c r="L47" s="174"/>
      <c r="M47" s="174"/>
      <c r="N47" s="174"/>
      <c r="O47" s="174"/>
      <c r="P47" s="174"/>
      <c r="Q47" s="174"/>
      <c r="R47" s="174"/>
      <c r="S47" s="174"/>
      <c r="T47" s="174"/>
      <c r="U47" s="174"/>
      <c r="V47" s="174"/>
      <c r="W47" s="174"/>
      <c r="X47" s="174"/>
      <c r="Y47" s="174"/>
      <c r="Z47" s="174"/>
      <c r="AA47" s="174"/>
      <c r="AB47" s="174"/>
      <c r="AC47" s="174"/>
      <c r="AD47" s="174"/>
      <c r="AE47" s="174"/>
      <c r="AF47" s="164" t="s">
        <v>16</v>
      </c>
      <c r="AG47" s="164"/>
      <c r="AH47" s="164"/>
      <c r="AI47" s="164"/>
      <c r="AJ47" s="164"/>
      <c r="AK47" s="164"/>
      <c r="AL47" s="164"/>
    </row>
    <row r="48" spans="2:41" ht="21.75" customHeight="1">
      <c r="B48" s="171"/>
      <c r="C48" s="172"/>
      <c r="D48" s="172"/>
      <c r="E48" s="172"/>
      <c r="F48" s="172"/>
      <c r="G48" s="172"/>
      <c r="H48" s="172"/>
      <c r="I48" s="172"/>
      <c r="J48" s="173"/>
      <c r="K48" s="174" t="s">
        <v>171</v>
      </c>
      <c r="L48" s="174"/>
      <c r="M48" s="174"/>
      <c r="N48" s="174"/>
      <c r="O48" s="174"/>
      <c r="P48" s="174"/>
      <c r="Q48" s="174"/>
      <c r="R48" s="174"/>
      <c r="S48" s="174"/>
      <c r="T48" s="174"/>
      <c r="U48" s="174"/>
      <c r="V48" s="174"/>
      <c r="W48" s="174"/>
      <c r="X48" s="174"/>
      <c r="Y48" s="174"/>
      <c r="Z48" s="174"/>
      <c r="AA48" s="174"/>
      <c r="AB48" s="174"/>
      <c r="AC48" s="174"/>
      <c r="AD48" s="174"/>
      <c r="AE48" s="174"/>
      <c r="AF48" s="164" t="s">
        <v>17</v>
      </c>
      <c r="AG48" s="164"/>
      <c r="AH48" s="164"/>
      <c r="AI48" s="164"/>
      <c r="AJ48" s="164"/>
      <c r="AK48" s="164"/>
      <c r="AL48" s="164"/>
    </row>
  </sheetData>
  <mergeCells count="88">
    <mergeCell ref="B5:AL5"/>
    <mergeCell ref="U17:Y17"/>
    <mergeCell ref="U15:Y15"/>
    <mergeCell ref="U13:Y13"/>
    <mergeCell ref="K29:N29"/>
    <mergeCell ref="Y29:AB29"/>
    <mergeCell ref="B23:C40"/>
    <mergeCell ref="D40:J40"/>
    <mergeCell ref="X40:AL40"/>
    <mergeCell ref="D23:J23"/>
    <mergeCell ref="D24:J24"/>
    <mergeCell ref="P25:R25"/>
    <mergeCell ref="T25:W25"/>
    <mergeCell ref="L25:O25"/>
    <mergeCell ref="AI9:AJ9"/>
    <mergeCell ref="U26:W27"/>
    <mergeCell ref="B41:J41"/>
    <mergeCell ref="D31:J31"/>
    <mergeCell ref="O30:AL30"/>
    <mergeCell ref="AA31:AL31"/>
    <mergeCell ref="K31:S31"/>
    <mergeCell ref="T31:Z31"/>
    <mergeCell ref="K30:N30"/>
    <mergeCell ref="L41:M41"/>
    <mergeCell ref="N41:O41"/>
    <mergeCell ref="Q41:R41"/>
    <mergeCell ref="D34:J34"/>
    <mergeCell ref="K34:V34"/>
    <mergeCell ref="W34:AC34"/>
    <mergeCell ref="AD34:AL34"/>
    <mergeCell ref="D35:J39"/>
    <mergeCell ref="AC39:AL39"/>
    <mergeCell ref="AF42:AL42"/>
    <mergeCell ref="AF43:AL43"/>
    <mergeCell ref="AF44:AL44"/>
    <mergeCell ref="B42:J48"/>
    <mergeCell ref="K42:AE42"/>
    <mergeCell ref="AF45:AL45"/>
    <mergeCell ref="AF46:AL46"/>
    <mergeCell ref="AF47:AL47"/>
    <mergeCell ref="AF48:AL48"/>
    <mergeCell ref="K43:AE43"/>
    <mergeCell ref="K44:AE44"/>
    <mergeCell ref="K45:AE45"/>
    <mergeCell ref="K46:AE46"/>
    <mergeCell ref="K47:AE47"/>
    <mergeCell ref="K48:AE48"/>
    <mergeCell ref="D25:J30"/>
    <mergeCell ref="B20:AL21"/>
    <mergeCell ref="K23:AL23"/>
    <mergeCell ref="K24:AL24"/>
    <mergeCell ref="K28:AL28"/>
    <mergeCell ref="AJ29:AL29"/>
    <mergeCell ref="Q26:T27"/>
    <mergeCell ref="K26:M27"/>
    <mergeCell ref="X26:AL27"/>
    <mergeCell ref="N26:P27"/>
    <mergeCell ref="T35:W35"/>
    <mergeCell ref="D32:J33"/>
    <mergeCell ref="V32:Z32"/>
    <mergeCell ref="K32:L33"/>
    <mergeCell ref="M32:U33"/>
    <mergeCell ref="V33:Z33"/>
    <mergeCell ref="AC9:AD9"/>
    <mergeCell ref="AA9:AB9"/>
    <mergeCell ref="AA32:AL32"/>
    <mergeCell ref="AA33:AL33"/>
    <mergeCell ref="AA13:AL13"/>
    <mergeCell ref="AF9:AG9"/>
    <mergeCell ref="AF29:AH29"/>
    <mergeCell ref="AA15:AL15"/>
    <mergeCell ref="AA17:AJ17"/>
    <mergeCell ref="T41:U41"/>
    <mergeCell ref="R29:T29"/>
    <mergeCell ref="V29:X29"/>
    <mergeCell ref="K38:AL38"/>
    <mergeCell ref="K36:M37"/>
    <mergeCell ref="N36:P37"/>
    <mergeCell ref="Q36:T37"/>
    <mergeCell ref="U36:W37"/>
    <mergeCell ref="X36:AL37"/>
    <mergeCell ref="K39:N39"/>
    <mergeCell ref="O39:X39"/>
    <mergeCell ref="Y39:AB39"/>
    <mergeCell ref="O29:P29"/>
    <mergeCell ref="AC29:AD29"/>
    <mergeCell ref="L35:O35"/>
    <mergeCell ref="P35:R35"/>
  </mergeCells>
  <phoneticPr fontId="1"/>
  <dataValidations count="2">
    <dataValidation type="list" allowBlank="1" showInputMessage="1" showErrorMessage="1" sqref="N36:P37">
      <formula1>"（お選びください）,府,県,都,道"</formula1>
    </dataValidation>
    <dataValidation type="list" allowBlank="1" showInputMessage="1" showErrorMessage="1" sqref="U26:W27 U36:W37">
      <formula1>"（お選びください）,市,郡,区"</formula1>
    </dataValidation>
  </dataValidations>
  <pageMargins left="0.51181102362204722" right="0.51181102362204722" top="0.59055118110236227" bottom="0.24" header="0.31496062992125984" footer="0.16"/>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42</xdr:row>
                    <xdr:rowOff>9525</xdr:rowOff>
                  </from>
                  <to>
                    <xdr:col>12</xdr:col>
                    <xdr:colOff>9525</xdr:colOff>
                    <xdr:row>42</xdr:row>
                    <xdr:rowOff>257175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43</xdr:row>
                    <xdr:rowOff>9525</xdr:rowOff>
                  </from>
                  <to>
                    <xdr:col>12</xdr:col>
                    <xdr:colOff>9525</xdr:colOff>
                    <xdr:row>43</xdr:row>
                    <xdr:rowOff>257175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44</xdr:row>
                    <xdr:rowOff>9525</xdr:rowOff>
                  </from>
                  <to>
                    <xdr:col>12</xdr:col>
                    <xdr:colOff>9525</xdr:colOff>
                    <xdr:row>44</xdr:row>
                    <xdr:rowOff>257175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45</xdr:row>
                    <xdr:rowOff>9525</xdr:rowOff>
                  </from>
                  <to>
                    <xdr:col>12</xdr:col>
                    <xdr:colOff>9525</xdr:colOff>
                    <xdr:row>45</xdr:row>
                    <xdr:rowOff>257175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46</xdr:row>
                    <xdr:rowOff>9525</xdr:rowOff>
                  </from>
                  <to>
                    <xdr:col>12</xdr:col>
                    <xdr:colOff>9525</xdr:colOff>
                    <xdr:row>46</xdr:row>
                    <xdr:rowOff>257175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47</xdr:row>
                    <xdr:rowOff>9525</xdr:rowOff>
                  </from>
                  <to>
                    <xdr:col>12</xdr:col>
                    <xdr:colOff>9525</xdr:colOff>
                    <xdr:row>47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N168"/>
  <sheetViews>
    <sheetView view="pageBreakPreview" topLeftCell="A151" zoomScale="90" zoomScaleNormal="100" zoomScaleSheetLayoutView="90" workbookViewId="0">
      <selection activeCell="H46" sqref="H46:O46"/>
    </sheetView>
  </sheetViews>
  <sheetFormatPr defaultColWidth="2.5" defaultRowHeight="15" customHeight="1"/>
  <cols>
    <col min="1" max="7" width="2.75" style="5" customWidth="1"/>
    <col min="8" max="37" width="3.125" style="5" customWidth="1"/>
    <col min="38" max="16384" width="2.5" style="5"/>
  </cols>
  <sheetData>
    <row r="1" spans="1:40" ht="15.75" customHeight="1">
      <c r="A1" s="5" t="s">
        <v>63</v>
      </c>
    </row>
    <row r="2" spans="1:40" ht="15.75" customHeight="1"/>
    <row r="3" spans="1:40" ht="22.7" customHeight="1">
      <c r="A3" s="361" t="s">
        <v>82</v>
      </c>
      <c r="B3" s="214" t="s">
        <v>70</v>
      </c>
      <c r="C3" s="214"/>
      <c r="D3" s="214"/>
      <c r="E3" s="214"/>
      <c r="F3" s="214"/>
      <c r="G3" s="21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row>
    <row r="4" spans="1:40" ht="22.7" customHeight="1">
      <c r="A4" s="362"/>
      <c r="B4" s="220" t="s">
        <v>79</v>
      </c>
      <c r="C4" s="220"/>
      <c r="D4" s="220"/>
      <c r="E4" s="220"/>
      <c r="F4" s="220"/>
      <c r="G4" s="221"/>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row>
    <row r="5" spans="1:40" ht="22.7" customHeight="1">
      <c r="A5" s="362"/>
      <c r="B5" s="376" t="s">
        <v>193</v>
      </c>
      <c r="C5" s="150" t="s">
        <v>207</v>
      </c>
      <c r="D5" s="214"/>
      <c r="E5" s="214"/>
      <c r="F5" s="214"/>
      <c r="G5" s="215"/>
      <c r="H5" s="213" t="s">
        <v>4</v>
      </c>
      <c r="I5" s="214"/>
      <c r="J5" s="214"/>
      <c r="K5" s="214"/>
      <c r="L5" s="215"/>
      <c r="M5" s="216"/>
      <c r="N5" s="217"/>
      <c r="O5" s="217"/>
      <c r="P5" s="217"/>
      <c r="Q5" s="217"/>
      <c r="R5" s="217"/>
      <c r="S5" s="217"/>
      <c r="T5" s="217"/>
      <c r="U5" s="218"/>
      <c r="V5" s="213" t="s">
        <v>21</v>
      </c>
      <c r="W5" s="214"/>
      <c r="X5" s="214"/>
      <c r="Y5" s="214"/>
      <c r="Z5" s="215"/>
      <c r="AA5" s="222"/>
      <c r="AB5" s="222"/>
      <c r="AC5" s="222"/>
      <c r="AD5" s="222"/>
      <c r="AE5" s="66" t="s">
        <v>202</v>
      </c>
      <c r="AF5" s="222"/>
      <c r="AG5" s="222"/>
      <c r="AH5" s="66" t="s">
        <v>201</v>
      </c>
      <c r="AI5" s="222"/>
      <c r="AJ5" s="222"/>
      <c r="AK5" s="70" t="s">
        <v>200</v>
      </c>
      <c r="AL5" s="6"/>
      <c r="AM5" s="6"/>
      <c r="AN5" s="6"/>
    </row>
    <row r="6" spans="1:40" ht="22.7" customHeight="1">
      <c r="A6" s="362"/>
      <c r="B6" s="377"/>
      <c r="C6" s="219"/>
      <c r="D6" s="220"/>
      <c r="E6" s="220"/>
      <c r="F6" s="220"/>
      <c r="G6" s="221"/>
      <c r="H6" s="219" t="s">
        <v>20</v>
      </c>
      <c r="I6" s="220"/>
      <c r="J6" s="220"/>
      <c r="K6" s="220"/>
      <c r="L6" s="221"/>
      <c r="M6" s="223"/>
      <c r="N6" s="224"/>
      <c r="O6" s="224"/>
      <c r="P6" s="224"/>
      <c r="Q6" s="224"/>
      <c r="R6" s="224"/>
      <c r="S6" s="224"/>
      <c r="T6" s="224"/>
      <c r="U6" s="225"/>
      <c r="V6" s="219"/>
      <c r="W6" s="220"/>
      <c r="X6" s="220"/>
      <c r="Y6" s="220"/>
      <c r="Z6" s="221"/>
      <c r="AA6" s="223"/>
      <c r="AB6" s="224"/>
      <c r="AC6" s="224"/>
      <c r="AD6" s="224"/>
      <c r="AE6" s="224"/>
      <c r="AF6" s="71" t="s">
        <v>206</v>
      </c>
      <c r="AG6" s="72" t="s">
        <v>205</v>
      </c>
      <c r="AH6" s="226"/>
      <c r="AI6" s="226"/>
      <c r="AJ6" s="72" t="s">
        <v>204</v>
      </c>
      <c r="AK6" s="65" t="s">
        <v>203</v>
      </c>
      <c r="AL6" s="6"/>
      <c r="AM6" s="6"/>
      <c r="AN6" s="6"/>
    </row>
    <row r="7" spans="1:40" ht="22.7" customHeight="1">
      <c r="A7" s="362"/>
      <c r="B7" s="377"/>
      <c r="C7" s="299" t="s">
        <v>191</v>
      </c>
      <c r="D7" s="299"/>
      <c r="E7" s="299"/>
      <c r="F7" s="299"/>
      <c r="G7" s="300"/>
      <c r="H7" s="335"/>
      <c r="I7" s="322"/>
      <c r="J7" s="322"/>
      <c r="K7" s="322"/>
      <c r="L7" s="52" t="s">
        <v>42</v>
      </c>
      <c r="M7" s="322"/>
      <c r="N7" s="322"/>
      <c r="O7" s="53" t="s">
        <v>111</v>
      </c>
      <c r="P7" s="270"/>
      <c r="Q7" s="270"/>
      <c r="R7" s="53" t="s">
        <v>110</v>
      </c>
      <c r="S7" s="181"/>
      <c r="T7" s="181"/>
      <c r="U7" s="181"/>
      <c r="V7" s="181"/>
      <c r="W7" s="181"/>
      <c r="X7" s="181"/>
      <c r="Y7" s="181"/>
      <c r="Z7" s="181"/>
      <c r="AA7" s="181"/>
      <c r="AB7" s="181"/>
      <c r="AC7" s="181"/>
      <c r="AD7" s="181"/>
      <c r="AE7" s="181"/>
      <c r="AF7" s="181"/>
      <c r="AG7" s="181"/>
      <c r="AH7" s="181"/>
      <c r="AI7" s="181"/>
      <c r="AJ7" s="181"/>
      <c r="AK7" s="182"/>
    </row>
    <row r="8" spans="1:40" ht="22.7" customHeight="1">
      <c r="A8" s="362"/>
      <c r="B8" s="378"/>
      <c r="C8" s="299" t="s">
        <v>192</v>
      </c>
      <c r="D8" s="299"/>
      <c r="E8" s="299"/>
      <c r="F8" s="299"/>
      <c r="G8" s="300"/>
      <c r="H8" s="387"/>
      <c r="I8" s="332"/>
      <c r="J8" s="332"/>
      <c r="K8" s="332"/>
      <c r="L8" s="332"/>
      <c r="M8" s="332"/>
      <c r="N8" s="332"/>
      <c r="O8" s="332"/>
      <c r="P8" s="332"/>
      <c r="Q8" s="332"/>
      <c r="R8" s="332"/>
      <c r="S8" s="332"/>
      <c r="T8" s="332"/>
      <c r="U8" s="332"/>
      <c r="V8" s="332"/>
      <c r="W8" s="332"/>
      <c r="X8" s="332"/>
      <c r="Y8" s="332"/>
      <c r="Z8" s="332"/>
      <c r="AA8" s="46" t="s">
        <v>126</v>
      </c>
      <c r="AB8" s="332"/>
      <c r="AC8" s="332"/>
      <c r="AD8" s="332"/>
      <c r="AE8" s="332"/>
      <c r="AF8" s="332"/>
      <c r="AG8" s="332"/>
      <c r="AH8" s="332"/>
      <c r="AI8" s="332"/>
      <c r="AJ8" s="332"/>
      <c r="AK8" s="38" t="s">
        <v>125</v>
      </c>
    </row>
    <row r="9" spans="1:40" ht="22.7" customHeight="1">
      <c r="A9" s="441"/>
      <c r="B9" s="249" t="s">
        <v>196</v>
      </c>
      <c r="C9" s="249"/>
      <c r="D9" s="249"/>
      <c r="E9" s="249"/>
      <c r="F9" s="249"/>
      <c r="G9" s="250"/>
      <c r="H9" s="335"/>
      <c r="I9" s="322"/>
      <c r="J9" s="322"/>
      <c r="K9" s="322"/>
      <c r="L9" s="52" t="s">
        <v>42</v>
      </c>
      <c r="M9" s="322"/>
      <c r="N9" s="322"/>
      <c r="O9" s="53" t="s">
        <v>111</v>
      </c>
      <c r="P9" s="270"/>
      <c r="Q9" s="270"/>
      <c r="R9" s="53" t="s">
        <v>110</v>
      </c>
      <c r="S9" s="436"/>
      <c r="T9" s="436"/>
      <c r="U9" s="436"/>
      <c r="V9" s="436"/>
      <c r="W9" s="436"/>
      <c r="X9" s="436"/>
      <c r="Y9" s="436"/>
      <c r="Z9" s="436"/>
      <c r="AA9" s="436"/>
      <c r="AB9" s="436"/>
      <c r="AC9" s="436"/>
      <c r="AD9" s="436"/>
      <c r="AE9" s="436"/>
      <c r="AF9" s="436"/>
      <c r="AG9" s="436"/>
      <c r="AH9" s="436"/>
      <c r="AI9" s="436"/>
      <c r="AJ9" s="436"/>
      <c r="AK9" s="437"/>
      <c r="AL9" s="54"/>
    </row>
    <row r="10" spans="1:40" ht="22.7" customHeight="1">
      <c r="A10" s="361" t="s">
        <v>81</v>
      </c>
      <c r="B10" s="214" t="s">
        <v>78</v>
      </c>
      <c r="C10" s="214"/>
      <c r="D10" s="214"/>
      <c r="E10" s="214"/>
      <c r="F10" s="214"/>
      <c r="G10" s="21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row>
    <row r="11" spans="1:40" ht="22.7" customHeight="1">
      <c r="A11" s="362"/>
      <c r="B11" s="220" t="s">
        <v>79</v>
      </c>
      <c r="C11" s="220"/>
      <c r="D11" s="220"/>
      <c r="E11" s="220"/>
      <c r="F11" s="220"/>
      <c r="G11" s="221"/>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row>
    <row r="12" spans="1:40" ht="20.100000000000001" customHeight="1">
      <c r="A12" s="362"/>
      <c r="B12" s="151" t="s">
        <v>80</v>
      </c>
      <c r="C12" s="151"/>
      <c r="D12" s="151"/>
      <c r="E12" s="151"/>
      <c r="F12" s="151"/>
      <c r="G12" s="152"/>
      <c r="H12" s="44" t="s">
        <v>120</v>
      </c>
      <c r="I12" s="129" t="s">
        <v>164</v>
      </c>
      <c r="J12" s="129"/>
      <c r="K12" s="129"/>
      <c r="L12" s="129"/>
      <c r="M12" s="130"/>
      <c r="N12" s="130"/>
      <c r="O12" s="130"/>
      <c r="P12" s="51" t="s">
        <v>162</v>
      </c>
      <c r="Q12" s="112"/>
      <c r="R12" s="112"/>
      <c r="S12" s="112"/>
      <c r="T12" s="112"/>
      <c r="U12" s="51" t="s">
        <v>109</v>
      </c>
      <c r="V12" s="408"/>
      <c r="W12" s="408"/>
      <c r="X12" s="408"/>
      <c r="Y12" s="408"/>
      <c r="Z12" s="408"/>
      <c r="AA12" s="408"/>
      <c r="AB12" s="408"/>
      <c r="AC12" s="408"/>
      <c r="AD12" s="408"/>
      <c r="AE12" s="408"/>
      <c r="AF12" s="408"/>
      <c r="AG12" s="408"/>
      <c r="AH12" s="408"/>
      <c r="AI12" s="408"/>
      <c r="AJ12" s="408"/>
      <c r="AK12" s="409"/>
    </row>
    <row r="13" spans="1:40" s="68" customFormat="1" ht="20.100000000000001" customHeight="1">
      <c r="A13" s="362"/>
      <c r="B13" s="154"/>
      <c r="C13" s="154"/>
      <c r="D13" s="154"/>
      <c r="E13" s="154"/>
      <c r="F13" s="154"/>
      <c r="G13" s="155"/>
      <c r="H13" s="116" t="s">
        <v>315</v>
      </c>
      <c r="I13" s="117"/>
      <c r="J13" s="117"/>
      <c r="K13" s="117" t="s">
        <v>313</v>
      </c>
      <c r="L13" s="117"/>
      <c r="M13" s="117"/>
      <c r="N13" s="117" t="s">
        <v>316</v>
      </c>
      <c r="O13" s="117"/>
      <c r="P13" s="117"/>
      <c r="Q13" s="117"/>
      <c r="R13" s="117" t="s">
        <v>314</v>
      </c>
      <c r="S13" s="117"/>
      <c r="T13" s="117"/>
      <c r="U13" s="120"/>
      <c r="V13" s="120"/>
      <c r="W13" s="120"/>
      <c r="X13" s="120"/>
      <c r="Y13" s="120"/>
      <c r="Z13" s="120"/>
      <c r="AA13" s="120"/>
      <c r="AB13" s="120"/>
      <c r="AC13" s="120"/>
      <c r="AD13" s="120"/>
      <c r="AE13" s="120"/>
      <c r="AF13" s="120"/>
      <c r="AG13" s="120"/>
      <c r="AH13" s="120"/>
      <c r="AI13" s="120"/>
      <c r="AJ13" s="120"/>
      <c r="AK13" s="121"/>
    </row>
    <row r="14" spans="1:40" ht="20.100000000000001" customHeight="1">
      <c r="A14" s="362"/>
      <c r="B14" s="154"/>
      <c r="C14" s="154"/>
      <c r="D14" s="154"/>
      <c r="E14" s="154"/>
      <c r="F14" s="154"/>
      <c r="G14" s="155"/>
      <c r="H14" s="116"/>
      <c r="I14" s="117"/>
      <c r="J14" s="117"/>
      <c r="K14" s="117"/>
      <c r="L14" s="117"/>
      <c r="M14" s="117"/>
      <c r="N14" s="117"/>
      <c r="O14" s="117"/>
      <c r="P14" s="117"/>
      <c r="Q14" s="117"/>
      <c r="R14" s="117"/>
      <c r="S14" s="117"/>
      <c r="T14" s="117"/>
      <c r="U14" s="120"/>
      <c r="V14" s="120"/>
      <c r="W14" s="120"/>
      <c r="X14" s="120"/>
      <c r="Y14" s="120"/>
      <c r="Z14" s="120"/>
      <c r="AA14" s="120"/>
      <c r="AB14" s="120"/>
      <c r="AC14" s="120"/>
      <c r="AD14" s="120"/>
      <c r="AE14" s="120"/>
      <c r="AF14" s="120"/>
      <c r="AG14" s="120"/>
      <c r="AH14" s="120"/>
      <c r="AI14" s="120"/>
      <c r="AJ14" s="120"/>
      <c r="AK14" s="121"/>
    </row>
    <row r="15" spans="1:40" ht="20.100000000000001" customHeight="1">
      <c r="A15" s="362"/>
      <c r="B15" s="154"/>
      <c r="C15" s="154"/>
      <c r="D15" s="154"/>
      <c r="E15" s="154"/>
      <c r="F15" s="154"/>
      <c r="G15" s="155"/>
      <c r="H15" s="237" t="s">
        <v>5</v>
      </c>
      <c r="I15" s="238"/>
      <c r="J15" s="238"/>
      <c r="K15" s="238"/>
      <c r="L15" s="238"/>
      <c r="M15" s="238"/>
      <c r="N15" s="238"/>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90"/>
    </row>
    <row r="16" spans="1:40" ht="22.7" customHeight="1">
      <c r="A16" s="362"/>
      <c r="B16" s="154"/>
      <c r="C16" s="154"/>
      <c r="D16" s="154"/>
      <c r="E16" s="154"/>
      <c r="F16" s="154"/>
      <c r="G16" s="155"/>
      <c r="H16" s="400" t="s">
        <v>6</v>
      </c>
      <c r="I16" s="400"/>
      <c r="J16" s="400"/>
      <c r="K16" s="400"/>
      <c r="L16" s="388"/>
      <c r="M16" s="388"/>
      <c r="N16" s="388"/>
      <c r="O16" s="50" t="s">
        <v>162</v>
      </c>
      <c r="P16" s="111"/>
      <c r="Q16" s="111"/>
      <c r="R16" s="111"/>
      <c r="S16" s="50" t="s">
        <v>162</v>
      </c>
      <c r="T16" s="112"/>
      <c r="U16" s="112"/>
      <c r="V16" s="112"/>
      <c r="W16" s="194" t="s">
        <v>7</v>
      </c>
      <c r="X16" s="194"/>
      <c r="Y16" s="194"/>
      <c r="Z16" s="194"/>
      <c r="AA16" s="388"/>
      <c r="AB16" s="388"/>
      <c r="AC16" s="388"/>
      <c r="AD16" s="50" t="s">
        <v>162</v>
      </c>
      <c r="AE16" s="111"/>
      <c r="AF16" s="111"/>
      <c r="AG16" s="111"/>
      <c r="AH16" s="50" t="s">
        <v>162</v>
      </c>
      <c r="AI16" s="161"/>
      <c r="AJ16" s="161"/>
      <c r="AK16" s="162"/>
    </row>
    <row r="17" spans="1:40" ht="22.7" customHeight="1">
      <c r="A17" s="362"/>
      <c r="B17" s="157"/>
      <c r="C17" s="157"/>
      <c r="D17" s="157"/>
      <c r="E17" s="157"/>
      <c r="F17" s="157"/>
      <c r="G17" s="158"/>
      <c r="H17" s="126" t="s">
        <v>97</v>
      </c>
      <c r="I17" s="126"/>
      <c r="J17" s="126"/>
      <c r="K17" s="126"/>
      <c r="L17" s="397"/>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9"/>
    </row>
    <row r="18" spans="1:40" ht="22.7" customHeight="1">
      <c r="A18" s="362"/>
      <c r="B18" s="418" t="s">
        <v>194</v>
      </c>
      <c r="C18" s="150" t="s">
        <v>207</v>
      </c>
      <c r="D18" s="214"/>
      <c r="E18" s="214"/>
      <c r="F18" s="214"/>
      <c r="G18" s="215"/>
      <c r="H18" s="213" t="s">
        <v>4</v>
      </c>
      <c r="I18" s="214"/>
      <c r="J18" s="214"/>
      <c r="K18" s="214"/>
      <c r="L18" s="215"/>
      <c r="M18" s="216"/>
      <c r="N18" s="217"/>
      <c r="O18" s="217"/>
      <c r="P18" s="217"/>
      <c r="Q18" s="217"/>
      <c r="R18" s="217"/>
      <c r="S18" s="217"/>
      <c r="T18" s="217"/>
      <c r="U18" s="218"/>
      <c r="V18" s="213" t="s">
        <v>21</v>
      </c>
      <c r="W18" s="214"/>
      <c r="X18" s="214"/>
      <c r="Y18" s="214"/>
      <c r="Z18" s="215"/>
      <c r="AA18" s="222"/>
      <c r="AB18" s="222"/>
      <c r="AC18" s="222"/>
      <c r="AD18" s="222"/>
      <c r="AE18" s="66" t="s">
        <v>202</v>
      </c>
      <c r="AF18" s="222"/>
      <c r="AG18" s="222"/>
      <c r="AH18" s="66" t="s">
        <v>201</v>
      </c>
      <c r="AI18" s="222"/>
      <c r="AJ18" s="222"/>
      <c r="AK18" s="70" t="s">
        <v>200</v>
      </c>
      <c r="AL18" s="6"/>
      <c r="AM18" s="6"/>
      <c r="AN18" s="6"/>
    </row>
    <row r="19" spans="1:40" ht="22.7" customHeight="1">
      <c r="A19" s="362"/>
      <c r="B19" s="419"/>
      <c r="C19" s="219"/>
      <c r="D19" s="220"/>
      <c r="E19" s="220"/>
      <c r="F19" s="220"/>
      <c r="G19" s="221"/>
      <c r="H19" s="219" t="s">
        <v>20</v>
      </c>
      <c r="I19" s="220"/>
      <c r="J19" s="220"/>
      <c r="K19" s="220"/>
      <c r="L19" s="221"/>
      <c r="M19" s="223"/>
      <c r="N19" s="224"/>
      <c r="O19" s="224"/>
      <c r="P19" s="224"/>
      <c r="Q19" s="224"/>
      <c r="R19" s="224"/>
      <c r="S19" s="224"/>
      <c r="T19" s="224"/>
      <c r="U19" s="225"/>
      <c r="V19" s="219"/>
      <c r="W19" s="220"/>
      <c r="X19" s="220"/>
      <c r="Y19" s="220"/>
      <c r="Z19" s="221"/>
      <c r="AA19" s="223"/>
      <c r="AB19" s="224"/>
      <c r="AC19" s="224"/>
      <c r="AD19" s="224"/>
      <c r="AE19" s="224"/>
      <c r="AF19" s="71" t="s">
        <v>206</v>
      </c>
      <c r="AG19" s="72" t="s">
        <v>205</v>
      </c>
      <c r="AH19" s="226"/>
      <c r="AI19" s="226"/>
      <c r="AJ19" s="72" t="s">
        <v>204</v>
      </c>
      <c r="AK19" s="65" t="s">
        <v>203</v>
      </c>
      <c r="AL19" s="6"/>
      <c r="AM19" s="6"/>
      <c r="AN19" s="6"/>
    </row>
    <row r="20" spans="1:40" ht="22.7" customHeight="1">
      <c r="A20" s="362"/>
      <c r="B20" s="419"/>
      <c r="C20" s="299" t="s">
        <v>191</v>
      </c>
      <c r="D20" s="299"/>
      <c r="E20" s="299"/>
      <c r="F20" s="299"/>
      <c r="G20" s="300"/>
      <c r="H20" s="335"/>
      <c r="I20" s="322"/>
      <c r="J20" s="322"/>
      <c r="K20" s="322"/>
      <c r="L20" s="52" t="s">
        <v>42</v>
      </c>
      <c r="M20" s="322"/>
      <c r="N20" s="322"/>
      <c r="O20" s="53" t="s">
        <v>111</v>
      </c>
      <c r="P20" s="270"/>
      <c r="Q20" s="270"/>
      <c r="R20" s="53" t="s">
        <v>110</v>
      </c>
      <c r="S20" s="181"/>
      <c r="T20" s="181"/>
      <c r="U20" s="181"/>
      <c r="V20" s="181"/>
      <c r="W20" s="181"/>
      <c r="X20" s="181"/>
      <c r="Y20" s="181"/>
      <c r="Z20" s="181"/>
      <c r="AA20" s="181"/>
      <c r="AB20" s="181"/>
      <c r="AC20" s="181"/>
      <c r="AD20" s="181"/>
      <c r="AE20" s="181"/>
      <c r="AF20" s="181"/>
      <c r="AG20" s="181"/>
      <c r="AH20" s="181"/>
      <c r="AI20" s="181"/>
      <c r="AJ20" s="181"/>
      <c r="AK20" s="182"/>
    </row>
    <row r="21" spans="1:40" ht="22.7" customHeight="1">
      <c r="A21" s="362"/>
      <c r="B21" s="420"/>
      <c r="C21" s="299" t="s">
        <v>192</v>
      </c>
      <c r="D21" s="299"/>
      <c r="E21" s="299"/>
      <c r="F21" s="299"/>
      <c r="G21" s="300"/>
      <c r="H21" s="387"/>
      <c r="I21" s="332"/>
      <c r="J21" s="332"/>
      <c r="K21" s="332"/>
      <c r="L21" s="332"/>
      <c r="M21" s="332"/>
      <c r="N21" s="332"/>
      <c r="O21" s="332"/>
      <c r="P21" s="332"/>
      <c r="Q21" s="332"/>
      <c r="R21" s="332"/>
      <c r="S21" s="332"/>
      <c r="T21" s="332"/>
      <c r="U21" s="332"/>
      <c r="V21" s="332"/>
      <c r="W21" s="332"/>
      <c r="X21" s="332"/>
      <c r="Y21" s="332"/>
      <c r="Z21" s="332"/>
      <c r="AA21" s="46" t="s">
        <v>126</v>
      </c>
      <c r="AB21" s="332"/>
      <c r="AC21" s="332"/>
      <c r="AD21" s="332"/>
      <c r="AE21" s="332"/>
      <c r="AF21" s="332"/>
      <c r="AG21" s="332"/>
      <c r="AH21" s="332"/>
      <c r="AI21" s="332"/>
      <c r="AJ21" s="332"/>
      <c r="AK21" s="38" t="s">
        <v>109</v>
      </c>
    </row>
    <row r="22" spans="1:40" ht="22.7" customHeight="1">
      <c r="A22" s="441"/>
      <c r="B22" s="249" t="s">
        <v>197</v>
      </c>
      <c r="C22" s="249"/>
      <c r="D22" s="249"/>
      <c r="E22" s="249"/>
      <c r="F22" s="249"/>
      <c r="G22" s="250"/>
      <c r="H22" s="335"/>
      <c r="I22" s="322"/>
      <c r="J22" s="322"/>
      <c r="K22" s="322"/>
      <c r="L22" s="52" t="s">
        <v>42</v>
      </c>
      <c r="M22" s="322"/>
      <c r="N22" s="322"/>
      <c r="O22" s="53" t="s">
        <v>111</v>
      </c>
      <c r="P22" s="270"/>
      <c r="Q22" s="270"/>
      <c r="R22" s="53" t="s">
        <v>110</v>
      </c>
      <c r="S22" s="436"/>
      <c r="T22" s="436"/>
      <c r="U22" s="436"/>
      <c r="V22" s="436"/>
      <c r="W22" s="436"/>
      <c r="X22" s="436"/>
      <c r="Y22" s="436"/>
      <c r="Z22" s="436"/>
      <c r="AA22" s="436"/>
      <c r="AB22" s="436"/>
      <c r="AC22" s="436"/>
      <c r="AD22" s="436"/>
      <c r="AE22" s="436"/>
      <c r="AF22" s="436"/>
      <c r="AG22" s="436"/>
      <c r="AH22" s="436"/>
      <c r="AI22" s="436"/>
      <c r="AJ22" s="436"/>
      <c r="AK22" s="437"/>
      <c r="AL22" s="54"/>
    </row>
    <row r="23" spans="1:40" ht="22.7" customHeight="1">
      <c r="A23" s="405" t="s">
        <v>208</v>
      </c>
      <c r="B23" s="214" t="s">
        <v>78</v>
      </c>
      <c r="C23" s="214"/>
      <c r="D23" s="214"/>
      <c r="E23" s="214"/>
      <c r="F23" s="214"/>
      <c r="G23" s="21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row>
    <row r="24" spans="1:40" ht="22.7" customHeight="1">
      <c r="A24" s="405"/>
      <c r="B24" s="220" t="s">
        <v>79</v>
      </c>
      <c r="C24" s="220"/>
      <c r="D24" s="220"/>
      <c r="E24" s="220"/>
      <c r="F24" s="220"/>
      <c r="G24" s="221"/>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row>
    <row r="25" spans="1:40" ht="20.100000000000001" customHeight="1">
      <c r="A25" s="405"/>
      <c r="B25" s="151" t="s">
        <v>80</v>
      </c>
      <c r="C25" s="151"/>
      <c r="D25" s="151"/>
      <c r="E25" s="151"/>
      <c r="F25" s="151"/>
      <c r="G25" s="152"/>
      <c r="H25" s="44" t="s">
        <v>120</v>
      </c>
      <c r="I25" s="129" t="s">
        <v>164</v>
      </c>
      <c r="J25" s="129"/>
      <c r="K25" s="129"/>
      <c r="L25" s="129"/>
      <c r="M25" s="130"/>
      <c r="N25" s="130"/>
      <c r="O25" s="130"/>
      <c r="P25" s="51" t="s">
        <v>162</v>
      </c>
      <c r="Q25" s="112"/>
      <c r="R25" s="112"/>
      <c r="S25" s="112"/>
      <c r="T25" s="112"/>
      <c r="U25" s="51" t="s">
        <v>109</v>
      </c>
      <c r="V25" s="408"/>
      <c r="W25" s="408"/>
      <c r="X25" s="408"/>
      <c r="Y25" s="408"/>
      <c r="Z25" s="408"/>
      <c r="AA25" s="408"/>
      <c r="AB25" s="408"/>
      <c r="AC25" s="408"/>
      <c r="AD25" s="408"/>
      <c r="AE25" s="408"/>
      <c r="AF25" s="408"/>
      <c r="AG25" s="408"/>
      <c r="AH25" s="408"/>
      <c r="AI25" s="408"/>
      <c r="AJ25" s="408"/>
      <c r="AK25" s="409"/>
    </row>
    <row r="26" spans="1:40" s="68" customFormat="1" ht="20.100000000000001" customHeight="1">
      <c r="A26" s="405"/>
      <c r="B26" s="154"/>
      <c r="C26" s="154"/>
      <c r="D26" s="154"/>
      <c r="E26" s="154"/>
      <c r="F26" s="154"/>
      <c r="G26" s="155"/>
      <c r="H26" s="116"/>
      <c r="I26" s="117"/>
      <c r="J26" s="117"/>
      <c r="K26" s="117" t="s">
        <v>137</v>
      </c>
      <c r="L26" s="117"/>
      <c r="M26" s="117"/>
      <c r="N26" s="117"/>
      <c r="O26" s="117"/>
      <c r="P26" s="117"/>
      <c r="Q26" s="117"/>
      <c r="R26" s="117" t="s">
        <v>137</v>
      </c>
      <c r="S26" s="117"/>
      <c r="T26" s="117"/>
      <c r="U26" s="120"/>
      <c r="V26" s="120"/>
      <c r="W26" s="120"/>
      <c r="X26" s="120"/>
      <c r="Y26" s="120"/>
      <c r="Z26" s="120"/>
      <c r="AA26" s="120"/>
      <c r="AB26" s="120"/>
      <c r="AC26" s="120"/>
      <c r="AD26" s="120"/>
      <c r="AE26" s="120"/>
      <c r="AF26" s="120"/>
      <c r="AG26" s="120"/>
      <c r="AH26" s="120"/>
      <c r="AI26" s="120"/>
      <c r="AJ26" s="120"/>
      <c r="AK26" s="121"/>
    </row>
    <row r="27" spans="1:40" ht="20.100000000000001" customHeight="1">
      <c r="A27" s="405"/>
      <c r="B27" s="154"/>
      <c r="C27" s="154"/>
      <c r="D27" s="154"/>
      <c r="E27" s="154"/>
      <c r="F27" s="154"/>
      <c r="G27" s="155"/>
      <c r="H27" s="116"/>
      <c r="I27" s="117"/>
      <c r="J27" s="117"/>
      <c r="K27" s="117"/>
      <c r="L27" s="117"/>
      <c r="M27" s="117"/>
      <c r="N27" s="117"/>
      <c r="O27" s="117"/>
      <c r="P27" s="117"/>
      <c r="Q27" s="117"/>
      <c r="R27" s="117"/>
      <c r="S27" s="117"/>
      <c r="T27" s="117"/>
      <c r="U27" s="120"/>
      <c r="V27" s="120"/>
      <c r="W27" s="120"/>
      <c r="X27" s="120"/>
      <c r="Y27" s="120"/>
      <c r="Z27" s="120"/>
      <c r="AA27" s="120"/>
      <c r="AB27" s="120"/>
      <c r="AC27" s="120"/>
      <c r="AD27" s="120"/>
      <c r="AE27" s="120"/>
      <c r="AF27" s="120"/>
      <c r="AG27" s="120"/>
      <c r="AH27" s="120"/>
      <c r="AI27" s="120"/>
      <c r="AJ27" s="120"/>
      <c r="AK27" s="121"/>
    </row>
    <row r="28" spans="1:40" ht="20.100000000000001" customHeight="1">
      <c r="A28" s="405"/>
      <c r="B28" s="154"/>
      <c r="C28" s="154"/>
      <c r="D28" s="154"/>
      <c r="E28" s="154"/>
      <c r="F28" s="154"/>
      <c r="G28" s="155"/>
      <c r="H28" s="237" t="s">
        <v>5</v>
      </c>
      <c r="I28" s="238"/>
      <c r="J28" s="238"/>
      <c r="K28" s="238"/>
      <c r="L28" s="238"/>
      <c r="M28" s="238"/>
      <c r="N28" s="238"/>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90"/>
    </row>
    <row r="29" spans="1:40" ht="22.7" customHeight="1">
      <c r="A29" s="405"/>
      <c r="B29" s="154"/>
      <c r="C29" s="154"/>
      <c r="D29" s="154"/>
      <c r="E29" s="154"/>
      <c r="F29" s="154"/>
      <c r="G29" s="155"/>
      <c r="H29" s="400" t="s">
        <v>6</v>
      </c>
      <c r="I29" s="400"/>
      <c r="J29" s="400"/>
      <c r="K29" s="400"/>
      <c r="L29" s="388"/>
      <c r="M29" s="388"/>
      <c r="N29" s="388"/>
      <c r="O29" s="50" t="s">
        <v>162</v>
      </c>
      <c r="P29" s="111"/>
      <c r="Q29" s="111"/>
      <c r="R29" s="111"/>
      <c r="S29" s="50" t="s">
        <v>162</v>
      </c>
      <c r="T29" s="112"/>
      <c r="U29" s="112"/>
      <c r="V29" s="112"/>
      <c r="W29" s="194" t="s">
        <v>7</v>
      </c>
      <c r="X29" s="194"/>
      <c r="Y29" s="194"/>
      <c r="Z29" s="194"/>
      <c r="AA29" s="388"/>
      <c r="AB29" s="388"/>
      <c r="AC29" s="388"/>
      <c r="AD29" s="50" t="s">
        <v>162</v>
      </c>
      <c r="AE29" s="111"/>
      <c r="AF29" s="111"/>
      <c r="AG29" s="111"/>
      <c r="AH29" s="50" t="s">
        <v>162</v>
      </c>
      <c r="AI29" s="161"/>
      <c r="AJ29" s="161"/>
      <c r="AK29" s="162"/>
    </row>
    <row r="30" spans="1:40" ht="22.7" customHeight="1">
      <c r="A30" s="405"/>
      <c r="B30" s="157"/>
      <c r="C30" s="157"/>
      <c r="D30" s="157"/>
      <c r="E30" s="157"/>
      <c r="F30" s="157"/>
      <c r="G30" s="158"/>
      <c r="H30" s="126" t="s">
        <v>97</v>
      </c>
      <c r="I30" s="126"/>
      <c r="J30" s="126"/>
      <c r="K30" s="126"/>
      <c r="L30" s="391"/>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3"/>
    </row>
    <row r="31" spans="1:40" ht="22.7" customHeight="1">
      <c r="A31" s="406"/>
      <c r="B31" s="418" t="s">
        <v>195</v>
      </c>
      <c r="C31" s="150" t="s">
        <v>207</v>
      </c>
      <c r="D31" s="214"/>
      <c r="E31" s="214"/>
      <c r="F31" s="214"/>
      <c r="G31" s="215"/>
      <c r="H31" s="213" t="s">
        <v>4</v>
      </c>
      <c r="I31" s="214"/>
      <c r="J31" s="214"/>
      <c r="K31" s="214"/>
      <c r="L31" s="215"/>
      <c r="M31" s="216"/>
      <c r="N31" s="217"/>
      <c r="O31" s="217"/>
      <c r="P31" s="217"/>
      <c r="Q31" s="217"/>
      <c r="R31" s="217"/>
      <c r="S31" s="217"/>
      <c r="T31" s="217"/>
      <c r="U31" s="218"/>
      <c r="V31" s="213" t="s">
        <v>21</v>
      </c>
      <c r="W31" s="214"/>
      <c r="X31" s="214"/>
      <c r="Y31" s="214"/>
      <c r="Z31" s="215"/>
      <c r="AA31" s="222"/>
      <c r="AB31" s="222"/>
      <c r="AC31" s="222"/>
      <c r="AD31" s="222"/>
      <c r="AE31" s="66" t="s">
        <v>202</v>
      </c>
      <c r="AF31" s="222"/>
      <c r="AG31" s="222"/>
      <c r="AH31" s="66" t="s">
        <v>201</v>
      </c>
      <c r="AI31" s="222"/>
      <c r="AJ31" s="222"/>
      <c r="AK31" s="70" t="s">
        <v>200</v>
      </c>
      <c r="AL31" s="6"/>
      <c r="AM31" s="6"/>
      <c r="AN31" s="6"/>
    </row>
    <row r="32" spans="1:40" ht="22.7" customHeight="1">
      <c r="A32" s="406"/>
      <c r="B32" s="419"/>
      <c r="C32" s="219"/>
      <c r="D32" s="220"/>
      <c r="E32" s="220"/>
      <c r="F32" s="220"/>
      <c r="G32" s="221"/>
      <c r="H32" s="219" t="s">
        <v>20</v>
      </c>
      <c r="I32" s="220"/>
      <c r="J32" s="220"/>
      <c r="K32" s="220"/>
      <c r="L32" s="221"/>
      <c r="M32" s="223"/>
      <c r="N32" s="224"/>
      <c r="O32" s="224"/>
      <c r="P32" s="224"/>
      <c r="Q32" s="224"/>
      <c r="R32" s="224"/>
      <c r="S32" s="224"/>
      <c r="T32" s="224"/>
      <c r="U32" s="225"/>
      <c r="V32" s="219"/>
      <c r="W32" s="220"/>
      <c r="X32" s="220"/>
      <c r="Y32" s="220"/>
      <c r="Z32" s="221"/>
      <c r="AA32" s="223"/>
      <c r="AB32" s="224"/>
      <c r="AC32" s="224"/>
      <c r="AD32" s="224"/>
      <c r="AE32" s="224"/>
      <c r="AF32" s="71" t="s">
        <v>206</v>
      </c>
      <c r="AG32" s="72" t="s">
        <v>205</v>
      </c>
      <c r="AH32" s="226"/>
      <c r="AI32" s="226"/>
      <c r="AJ32" s="72" t="s">
        <v>204</v>
      </c>
      <c r="AK32" s="65" t="s">
        <v>203</v>
      </c>
      <c r="AL32" s="6"/>
      <c r="AM32" s="6"/>
      <c r="AN32" s="6"/>
    </row>
    <row r="33" spans="1:38" ht="22.7" customHeight="1">
      <c r="A33" s="406"/>
      <c r="B33" s="419"/>
      <c r="C33" s="298" t="s">
        <v>191</v>
      </c>
      <c r="D33" s="299"/>
      <c r="E33" s="299"/>
      <c r="F33" s="299"/>
      <c r="G33" s="300"/>
      <c r="H33" s="335"/>
      <c r="I33" s="322"/>
      <c r="J33" s="322"/>
      <c r="K33" s="322"/>
      <c r="L33" s="52" t="s">
        <v>42</v>
      </c>
      <c r="M33" s="322"/>
      <c r="N33" s="322"/>
      <c r="O33" s="53" t="s">
        <v>111</v>
      </c>
      <c r="P33" s="270"/>
      <c r="Q33" s="270"/>
      <c r="R33" s="53" t="s">
        <v>110</v>
      </c>
      <c r="S33" s="181"/>
      <c r="T33" s="181"/>
      <c r="U33" s="181"/>
      <c r="V33" s="181"/>
      <c r="W33" s="181"/>
      <c r="X33" s="181"/>
      <c r="Y33" s="181"/>
      <c r="Z33" s="181"/>
      <c r="AA33" s="181"/>
      <c r="AB33" s="181"/>
      <c r="AC33" s="181"/>
      <c r="AD33" s="181"/>
      <c r="AE33" s="181"/>
      <c r="AF33" s="181"/>
      <c r="AG33" s="181"/>
      <c r="AH33" s="181"/>
      <c r="AI33" s="181"/>
      <c r="AJ33" s="181"/>
      <c r="AK33" s="182"/>
    </row>
    <row r="34" spans="1:38" ht="22.7" customHeight="1">
      <c r="A34" s="406"/>
      <c r="B34" s="420"/>
      <c r="C34" s="298" t="s">
        <v>192</v>
      </c>
      <c r="D34" s="299"/>
      <c r="E34" s="299"/>
      <c r="F34" s="299"/>
      <c r="G34" s="300"/>
      <c r="H34" s="387"/>
      <c r="I34" s="332"/>
      <c r="J34" s="332"/>
      <c r="K34" s="332"/>
      <c r="L34" s="332"/>
      <c r="M34" s="332"/>
      <c r="N34" s="332"/>
      <c r="O34" s="332"/>
      <c r="P34" s="332"/>
      <c r="Q34" s="332"/>
      <c r="R34" s="332"/>
      <c r="S34" s="332"/>
      <c r="T34" s="332"/>
      <c r="U34" s="332"/>
      <c r="V34" s="332"/>
      <c r="W34" s="332"/>
      <c r="X34" s="332"/>
      <c r="Y34" s="332"/>
      <c r="Z34" s="332"/>
      <c r="AA34" s="46" t="s">
        <v>116</v>
      </c>
      <c r="AB34" s="332"/>
      <c r="AC34" s="332"/>
      <c r="AD34" s="332"/>
      <c r="AE34" s="332"/>
      <c r="AF34" s="332"/>
      <c r="AG34" s="332"/>
      <c r="AH34" s="332"/>
      <c r="AI34" s="332"/>
      <c r="AJ34" s="332"/>
      <c r="AK34" s="55" t="s">
        <v>109</v>
      </c>
    </row>
    <row r="35" spans="1:38" ht="22.7" customHeight="1">
      <c r="A35" s="165" t="s">
        <v>178</v>
      </c>
      <c r="B35" s="336"/>
      <c r="C35" s="336"/>
      <c r="D35" s="336"/>
      <c r="E35" s="336"/>
      <c r="F35" s="336"/>
      <c r="G35" s="337"/>
      <c r="H35" s="407" t="s">
        <v>24</v>
      </c>
      <c r="I35" s="407"/>
      <c r="J35" s="407"/>
      <c r="K35" s="407"/>
      <c r="L35" s="407"/>
      <c r="M35" s="407"/>
      <c r="N35" s="394"/>
      <c r="O35" s="395"/>
      <c r="P35" s="395"/>
      <c r="Q35" s="395"/>
      <c r="R35" s="395"/>
      <c r="S35" s="395"/>
      <c r="T35" s="395"/>
      <c r="U35" s="395"/>
      <c r="V35" s="395"/>
      <c r="W35" s="417" t="s">
        <v>184</v>
      </c>
      <c r="X35" s="417"/>
      <c r="Y35" s="417"/>
      <c r="Z35" s="417"/>
      <c r="AA35" s="417"/>
      <c r="AB35" s="417"/>
      <c r="AC35" s="394"/>
      <c r="AD35" s="395"/>
      <c r="AE35" s="395"/>
      <c r="AF35" s="395"/>
      <c r="AG35" s="395"/>
      <c r="AH35" s="395"/>
      <c r="AI35" s="395"/>
      <c r="AJ35" s="395"/>
      <c r="AK35" s="396"/>
      <c r="AL35" s="14"/>
    </row>
    <row r="36" spans="1:38" ht="22.7" customHeight="1">
      <c r="A36" s="165" t="s">
        <v>179</v>
      </c>
      <c r="B36" s="336"/>
      <c r="C36" s="336"/>
      <c r="D36" s="336"/>
      <c r="E36" s="336"/>
      <c r="F36" s="336"/>
      <c r="G36" s="336"/>
      <c r="H36" s="150" t="s">
        <v>94</v>
      </c>
      <c r="I36" s="151"/>
      <c r="J36" s="152"/>
      <c r="K36" s="379" t="s">
        <v>103</v>
      </c>
      <c r="L36" s="379"/>
      <c r="M36" s="380"/>
      <c r="N36" s="27"/>
      <c r="O36" s="320"/>
      <c r="P36" s="320"/>
      <c r="Q36" s="320"/>
      <c r="R36" s="320" t="s">
        <v>112</v>
      </c>
      <c r="S36" s="320"/>
      <c r="T36" s="320"/>
      <c r="U36" s="320"/>
      <c r="V36" s="320"/>
      <c r="W36" s="320" t="s">
        <v>113</v>
      </c>
      <c r="X36" s="320"/>
      <c r="Y36" s="28"/>
      <c r="Z36" s="28" t="s">
        <v>114</v>
      </c>
      <c r="AA36" s="320"/>
      <c r="AB36" s="320"/>
      <c r="AC36" s="320"/>
      <c r="AD36" s="320" t="s">
        <v>112</v>
      </c>
      <c r="AE36" s="320"/>
      <c r="AF36" s="320"/>
      <c r="AG36" s="320"/>
      <c r="AH36" s="320"/>
      <c r="AI36" s="320" t="s">
        <v>113</v>
      </c>
      <c r="AJ36" s="320"/>
      <c r="AK36" s="29"/>
    </row>
    <row r="37" spans="1:38" ht="22.7" customHeight="1">
      <c r="A37" s="412"/>
      <c r="B37" s="413"/>
      <c r="C37" s="413"/>
      <c r="D37" s="413"/>
      <c r="E37" s="413"/>
      <c r="F37" s="413"/>
      <c r="G37" s="413"/>
      <c r="H37" s="153"/>
      <c r="I37" s="154"/>
      <c r="J37" s="155"/>
      <c r="K37" s="382" t="s">
        <v>104</v>
      </c>
      <c r="L37" s="383"/>
      <c r="M37" s="384"/>
      <c r="N37" s="33"/>
      <c r="O37" s="321"/>
      <c r="P37" s="321"/>
      <c r="Q37" s="321"/>
      <c r="R37" s="321" t="s">
        <v>112</v>
      </c>
      <c r="S37" s="321"/>
      <c r="T37" s="321"/>
      <c r="U37" s="321"/>
      <c r="V37" s="321"/>
      <c r="W37" s="321" t="s">
        <v>113</v>
      </c>
      <c r="X37" s="321"/>
      <c r="Y37" s="34"/>
      <c r="Z37" s="34" t="s">
        <v>114</v>
      </c>
      <c r="AA37" s="321"/>
      <c r="AB37" s="321"/>
      <c r="AC37" s="321"/>
      <c r="AD37" s="321" t="s">
        <v>112</v>
      </c>
      <c r="AE37" s="321"/>
      <c r="AF37" s="321"/>
      <c r="AG37" s="321"/>
      <c r="AH37" s="321"/>
      <c r="AI37" s="321" t="s">
        <v>113</v>
      </c>
      <c r="AJ37" s="321"/>
      <c r="AK37" s="35"/>
    </row>
    <row r="38" spans="1:38" ht="22.7" customHeight="1">
      <c r="A38" s="412"/>
      <c r="B38" s="413"/>
      <c r="C38" s="413"/>
      <c r="D38" s="413"/>
      <c r="E38" s="413"/>
      <c r="F38" s="413"/>
      <c r="G38" s="413"/>
      <c r="H38" s="156"/>
      <c r="I38" s="157"/>
      <c r="J38" s="158"/>
      <c r="K38" s="415" t="s">
        <v>172</v>
      </c>
      <c r="L38" s="415"/>
      <c r="M38" s="416"/>
      <c r="N38" s="30"/>
      <c r="O38" s="371"/>
      <c r="P38" s="371"/>
      <c r="Q38" s="371"/>
      <c r="R38" s="371" t="s">
        <v>112</v>
      </c>
      <c r="S38" s="371"/>
      <c r="T38" s="371"/>
      <c r="U38" s="371"/>
      <c r="V38" s="371"/>
      <c r="W38" s="371" t="s">
        <v>113</v>
      </c>
      <c r="X38" s="371"/>
      <c r="Y38" s="31"/>
      <c r="Z38" s="31" t="s">
        <v>114</v>
      </c>
      <c r="AA38" s="371"/>
      <c r="AB38" s="371"/>
      <c r="AC38" s="371"/>
      <c r="AD38" s="371" t="s">
        <v>112</v>
      </c>
      <c r="AE38" s="371"/>
      <c r="AF38" s="371"/>
      <c r="AG38" s="371"/>
      <c r="AH38" s="371"/>
      <c r="AI38" s="371" t="s">
        <v>113</v>
      </c>
      <c r="AJ38" s="371"/>
      <c r="AK38" s="32"/>
    </row>
    <row r="39" spans="1:38" ht="22.7" customHeight="1">
      <c r="A39" s="412"/>
      <c r="B39" s="413"/>
      <c r="C39" s="413"/>
      <c r="D39" s="413"/>
      <c r="E39" s="413"/>
      <c r="F39" s="413"/>
      <c r="G39" s="414"/>
      <c r="H39" s="150" t="s">
        <v>190</v>
      </c>
      <c r="I39" s="151"/>
      <c r="J39" s="152"/>
      <c r="K39" s="379" t="s">
        <v>103</v>
      </c>
      <c r="L39" s="379"/>
      <c r="M39" s="380"/>
      <c r="N39" s="27"/>
      <c r="O39" s="320"/>
      <c r="P39" s="320"/>
      <c r="Q39" s="320"/>
      <c r="R39" s="320" t="s">
        <v>112</v>
      </c>
      <c r="S39" s="320"/>
      <c r="T39" s="320"/>
      <c r="U39" s="320"/>
      <c r="V39" s="320"/>
      <c r="W39" s="320" t="s">
        <v>113</v>
      </c>
      <c r="X39" s="320"/>
      <c r="Y39" s="28"/>
      <c r="Z39" s="28" t="s">
        <v>114</v>
      </c>
      <c r="AA39" s="320"/>
      <c r="AB39" s="320"/>
      <c r="AC39" s="320"/>
      <c r="AD39" s="320" t="s">
        <v>112</v>
      </c>
      <c r="AE39" s="320"/>
      <c r="AF39" s="320"/>
      <c r="AG39" s="320"/>
      <c r="AH39" s="320"/>
      <c r="AI39" s="320" t="s">
        <v>113</v>
      </c>
      <c r="AJ39" s="320"/>
      <c r="AK39" s="29"/>
    </row>
    <row r="40" spans="1:38" ht="22.7" customHeight="1">
      <c r="A40" s="412"/>
      <c r="B40" s="413"/>
      <c r="C40" s="413"/>
      <c r="D40" s="413"/>
      <c r="E40" s="413"/>
      <c r="F40" s="413"/>
      <c r="G40" s="414"/>
      <c r="H40" s="153"/>
      <c r="I40" s="154"/>
      <c r="J40" s="155"/>
      <c r="K40" s="382" t="s">
        <v>104</v>
      </c>
      <c r="L40" s="383"/>
      <c r="M40" s="384"/>
      <c r="N40" s="33"/>
      <c r="O40" s="321"/>
      <c r="P40" s="321"/>
      <c r="Q40" s="321"/>
      <c r="R40" s="321" t="s">
        <v>112</v>
      </c>
      <c r="S40" s="321"/>
      <c r="T40" s="321"/>
      <c r="U40" s="321"/>
      <c r="V40" s="321"/>
      <c r="W40" s="321" t="s">
        <v>113</v>
      </c>
      <c r="X40" s="321"/>
      <c r="Y40" s="34"/>
      <c r="Z40" s="34" t="s">
        <v>114</v>
      </c>
      <c r="AA40" s="321"/>
      <c r="AB40" s="321"/>
      <c r="AC40" s="321"/>
      <c r="AD40" s="321" t="s">
        <v>112</v>
      </c>
      <c r="AE40" s="321"/>
      <c r="AF40" s="321"/>
      <c r="AG40" s="321"/>
      <c r="AH40" s="321"/>
      <c r="AI40" s="321" t="s">
        <v>113</v>
      </c>
      <c r="AJ40" s="321"/>
      <c r="AK40" s="35"/>
    </row>
    <row r="41" spans="1:38" ht="22.7" customHeight="1">
      <c r="A41" s="338"/>
      <c r="B41" s="339"/>
      <c r="C41" s="339"/>
      <c r="D41" s="339"/>
      <c r="E41" s="339"/>
      <c r="F41" s="339"/>
      <c r="G41" s="340"/>
      <c r="H41" s="156"/>
      <c r="I41" s="157"/>
      <c r="J41" s="158"/>
      <c r="K41" s="415" t="s">
        <v>172</v>
      </c>
      <c r="L41" s="415"/>
      <c r="M41" s="416"/>
      <c r="N41" s="30"/>
      <c r="O41" s="371"/>
      <c r="P41" s="371"/>
      <c r="Q41" s="371"/>
      <c r="R41" s="371" t="s">
        <v>112</v>
      </c>
      <c r="S41" s="371"/>
      <c r="T41" s="371"/>
      <c r="U41" s="371"/>
      <c r="V41" s="371"/>
      <c r="W41" s="371" t="s">
        <v>113</v>
      </c>
      <c r="X41" s="371"/>
      <c r="Y41" s="31"/>
      <c r="Z41" s="14" t="s">
        <v>114</v>
      </c>
      <c r="AA41" s="371"/>
      <c r="AB41" s="371"/>
      <c r="AC41" s="371"/>
      <c r="AD41" s="371" t="s">
        <v>112</v>
      </c>
      <c r="AE41" s="371"/>
      <c r="AF41" s="371"/>
      <c r="AG41" s="371"/>
      <c r="AH41" s="371"/>
      <c r="AI41" s="371" t="s">
        <v>113</v>
      </c>
      <c r="AJ41" s="371"/>
      <c r="AK41" s="32"/>
    </row>
    <row r="42" spans="1:38" ht="22.7" customHeight="1">
      <c r="A42" s="165" t="s">
        <v>199</v>
      </c>
      <c r="B42" s="166"/>
      <c r="C42" s="166"/>
      <c r="D42" s="166"/>
      <c r="E42" s="166"/>
      <c r="F42" s="166"/>
      <c r="G42" s="167"/>
      <c r="H42" s="423" t="s">
        <v>175</v>
      </c>
      <c r="I42" s="424"/>
      <c r="J42" s="424"/>
      <c r="K42" s="424"/>
      <c r="L42" s="424"/>
      <c r="M42" s="310"/>
      <c r="N42" s="310"/>
      <c r="O42" s="58" t="s">
        <v>111</v>
      </c>
      <c r="P42" s="310"/>
      <c r="Q42" s="310"/>
      <c r="R42" s="58" t="s">
        <v>110</v>
      </c>
      <c r="S42" s="58" t="s">
        <v>173</v>
      </c>
      <c r="T42" s="310"/>
      <c r="U42" s="310"/>
      <c r="V42" s="58" t="s">
        <v>111</v>
      </c>
      <c r="W42" s="310"/>
      <c r="X42" s="310"/>
      <c r="Y42" s="58" t="s">
        <v>110</v>
      </c>
      <c r="Z42" s="12"/>
      <c r="AA42" s="63" t="s">
        <v>174</v>
      </c>
      <c r="AB42" s="63"/>
      <c r="AC42" s="63"/>
      <c r="AD42" s="63"/>
      <c r="AE42" s="311"/>
      <c r="AF42" s="311"/>
      <c r="AG42" s="311"/>
      <c r="AH42" s="311"/>
      <c r="AI42" s="311"/>
      <c r="AJ42" s="311"/>
      <c r="AK42" s="312"/>
    </row>
    <row r="43" spans="1:38" ht="22.7" customHeight="1">
      <c r="A43" s="168"/>
      <c r="B43" s="169"/>
      <c r="C43" s="169"/>
      <c r="D43" s="169"/>
      <c r="E43" s="169"/>
      <c r="F43" s="169"/>
      <c r="G43" s="170"/>
      <c r="H43" s="313" t="s">
        <v>176</v>
      </c>
      <c r="I43" s="314"/>
      <c r="J43" s="314"/>
      <c r="K43" s="314"/>
      <c r="L43" s="314"/>
      <c r="M43" s="315"/>
      <c r="N43" s="315"/>
      <c r="O43" s="59" t="s">
        <v>111</v>
      </c>
      <c r="P43" s="315"/>
      <c r="Q43" s="315"/>
      <c r="R43" s="59" t="s">
        <v>110</v>
      </c>
      <c r="S43" s="59" t="s">
        <v>173</v>
      </c>
      <c r="T43" s="315"/>
      <c r="U43" s="315"/>
      <c r="V43" s="59" t="s">
        <v>111</v>
      </c>
      <c r="W43" s="315"/>
      <c r="X43" s="315"/>
      <c r="Y43" s="59" t="s">
        <v>110</v>
      </c>
      <c r="Z43" s="61"/>
      <c r="AA43" s="316"/>
      <c r="AB43" s="316"/>
      <c r="AC43" s="316"/>
      <c r="AD43" s="316"/>
      <c r="AE43" s="316"/>
      <c r="AF43" s="316"/>
      <c r="AG43" s="316"/>
      <c r="AH43" s="316"/>
      <c r="AI43" s="316"/>
      <c r="AJ43" s="316"/>
      <c r="AK43" s="317"/>
    </row>
    <row r="44" spans="1:38" ht="22.7" customHeight="1">
      <c r="A44" s="171"/>
      <c r="B44" s="172"/>
      <c r="C44" s="172"/>
      <c r="D44" s="172"/>
      <c r="E44" s="172"/>
      <c r="F44" s="172"/>
      <c r="G44" s="173"/>
      <c r="H44" s="421" t="s">
        <v>177</v>
      </c>
      <c r="I44" s="422"/>
      <c r="J44" s="422"/>
      <c r="K44" s="422"/>
      <c r="L44" s="422"/>
      <c r="M44" s="381"/>
      <c r="N44" s="381"/>
      <c r="O44" s="60" t="s">
        <v>111</v>
      </c>
      <c r="P44" s="381"/>
      <c r="Q44" s="381"/>
      <c r="R44" s="60" t="s">
        <v>110</v>
      </c>
      <c r="S44" s="60" t="s">
        <v>173</v>
      </c>
      <c r="T44" s="381"/>
      <c r="U44" s="381"/>
      <c r="V44" s="60" t="s">
        <v>111</v>
      </c>
      <c r="W44" s="381"/>
      <c r="X44" s="381"/>
      <c r="Y44" s="60" t="s">
        <v>110</v>
      </c>
      <c r="Z44" s="57"/>
      <c r="AA44" s="372"/>
      <c r="AB44" s="372"/>
      <c r="AC44" s="372"/>
      <c r="AD44" s="372"/>
      <c r="AE44" s="372"/>
      <c r="AF44" s="372"/>
      <c r="AG44" s="372"/>
      <c r="AH44" s="372"/>
      <c r="AI44" s="372"/>
      <c r="AJ44" s="372"/>
      <c r="AK44" s="373"/>
    </row>
    <row r="45" spans="1:38" ht="22.7" customHeight="1">
      <c r="A45" s="165" t="s">
        <v>73</v>
      </c>
      <c r="B45" s="336"/>
      <c r="C45" s="336"/>
      <c r="D45" s="336"/>
      <c r="E45" s="336"/>
      <c r="F45" s="336"/>
      <c r="G45" s="337"/>
      <c r="H45" s="242" t="s">
        <v>24</v>
      </c>
      <c r="I45" s="243"/>
      <c r="J45" s="243"/>
      <c r="K45" s="243"/>
      <c r="L45" s="243"/>
      <c r="M45" s="243"/>
      <c r="N45" s="243"/>
      <c r="O45" s="243"/>
      <c r="P45" s="243"/>
      <c r="Q45" s="244"/>
      <c r="R45" s="242" t="s">
        <v>25</v>
      </c>
      <c r="S45" s="243"/>
      <c r="T45" s="243"/>
      <c r="U45" s="243"/>
      <c r="V45" s="243"/>
      <c r="W45" s="243"/>
      <c r="X45" s="243"/>
      <c r="Y45" s="243"/>
      <c r="Z45" s="243"/>
      <c r="AA45" s="244"/>
      <c r="AB45" s="243" t="s">
        <v>72</v>
      </c>
      <c r="AC45" s="243"/>
      <c r="AD45" s="243"/>
      <c r="AE45" s="243"/>
      <c r="AF45" s="243"/>
      <c r="AG45" s="243"/>
      <c r="AH45" s="243"/>
      <c r="AI45" s="243"/>
      <c r="AJ45" s="243"/>
      <c r="AK45" s="244"/>
    </row>
    <row r="46" spans="1:38" ht="22.7" customHeight="1">
      <c r="A46" s="338"/>
      <c r="B46" s="339"/>
      <c r="C46" s="339"/>
      <c r="D46" s="339"/>
      <c r="E46" s="339"/>
      <c r="F46" s="339"/>
      <c r="G46" s="340"/>
      <c r="H46" s="269" t="e">
        <f>VLOOKUP(#REF!,'[1]～変更厳禁～DATA1'!$A$4:$AL$213,36,FALSE)</f>
        <v>#REF!</v>
      </c>
      <c r="I46" s="270"/>
      <c r="J46" s="270"/>
      <c r="K46" s="270"/>
      <c r="L46" s="270"/>
      <c r="M46" s="270"/>
      <c r="N46" s="270"/>
      <c r="O46" s="270"/>
      <c r="P46" s="374" t="s">
        <v>37</v>
      </c>
      <c r="Q46" s="375"/>
      <c r="R46" s="269" t="e">
        <f>VLOOKUP(#REF!,'[1]～変更厳禁～DATA1'!$A$4:$AL$213,37,FALSE)</f>
        <v>#REF!</v>
      </c>
      <c r="S46" s="270"/>
      <c r="T46" s="270"/>
      <c r="U46" s="270"/>
      <c r="V46" s="270"/>
      <c r="W46" s="270"/>
      <c r="X46" s="270"/>
      <c r="Y46" s="270"/>
      <c r="Z46" s="374" t="s">
        <v>37</v>
      </c>
      <c r="AA46" s="375"/>
      <c r="AB46" s="269" t="e">
        <f>VLOOKUP(#REF!,'[1]～変更厳禁～DATA1'!$A$4:$AL$213,38,FALSE)</f>
        <v>#REF!</v>
      </c>
      <c r="AC46" s="270"/>
      <c r="AD46" s="270"/>
      <c r="AE46" s="270"/>
      <c r="AF46" s="270"/>
      <c r="AG46" s="270"/>
      <c r="AH46" s="270"/>
      <c r="AI46" s="270"/>
      <c r="AJ46" s="374" t="s">
        <v>37</v>
      </c>
      <c r="AK46" s="375"/>
    </row>
    <row r="47" spans="1:38" ht="12.95" customHeight="1">
      <c r="A47" s="427" t="s">
        <v>107</v>
      </c>
      <c r="B47" s="428"/>
      <c r="C47" s="428"/>
      <c r="D47" s="428"/>
      <c r="E47" s="428"/>
      <c r="F47" s="428"/>
      <c r="G47" s="429"/>
      <c r="H47" s="150" t="s">
        <v>319</v>
      </c>
      <c r="I47" s="151"/>
      <c r="J47" s="151"/>
      <c r="K47" s="151"/>
      <c r="L47" s="151"/>
      <c r="M47" s="151"/>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9"/>
    </row>
    <row r="48" spans="1:38" ht="12.95" customHeight="1">
      <c r="A48" s="430"/>
      <c r="B48" s="431"/>
      <c r="C48" s="431"/>
      <c r="D48" s="431"/>
      <c r="E48" s="431"/>
      <c r="F48" s="431"/>
      <c r="G48" s="432"/>
      <c r="H48" s="153"/>
      <c r="I48" s="154"/>
      <c r="J48" s="154"/>
      <c r="K48" s="154"/>
      <c r="L48" s="154"/>
      <c r="M48" s="154"/>
      <c r="N48" s="323" t="s">
        <v>320</v>
      </c>
      <c r="O48" s="324"/>
      <c r="P48" s="324"/>
      <c r="Q48" s="324"/>
      <c r="R48" s="324"/>
      <c r="S48" s="324"/>
      <c r="T48" s="330"/>
      <c r="U48" s="330"/>
      <c r="V48" s="330"/>
      <c r="W48" s="330"/>
      <c r="X48" s="330"/>
      <c r="Y48" s="330"/>
      <c r="Z48" s="330"/>
      <c r="AA48" s="330"/>
      <c r="AB48" s="330"/>
      <c r="AC48" s="330"/>
      <c r="AD48" s="330"/>
      <c r="AE48" s="331"/>
      <c r="AF48" s="323" t="s">
        <v>90</v>
      </c>
      <c r="AG48" s="324"/>
      <c r="AH48" s="324"/>
      <c r="AI48" s="324"/>
      <c r="AJ48" s="324"/>
      <c r="AK48" s="325"/>
    </row>
    <row r="49" spans="1:37" ht="22.7" customHeight="1">
      <c r="A49" s="430"/>
      <c r="B49" s="431"/>
      <c r="C49" s="431"/>
      <c r="D49" s="431"/>
      <c r="E49" s="431"/>
      <c r="F49" s="431"/>
      <c r="G49" s="432"/>
      <c r="H49" s="156"/>
      <c r="I49" s="157"/>
      <c r="J49" s="157"/>
      <c r="K49" s="157"/>
      <c r="L49" s="157"/>
      <c r="M49" s="157"/>
      <c r="N49" s="326"/>
      <c r="O49" s="327"/>
      <c r="P49" s="327"/>
      <c r="Q49" s="327"/>
      <c r="R49" s="327"/>
      <c r="S49" s="327"/>
      <c r="T49" s="329" t="s">
        <v>83</v>
      </c>
      <c r="U49" s="330"/>
      <c r="V49" s="330"/>
      <c r="W49" s="330"/>
      <c r="X49" s="330"/>
      <c r="Y49" s="331"/>
      <c r="Z49" s="329" t="s">
        <v>84</v>
      </c>
      <c r="AA49" s="330"/>
      <c r="AB49" s="330"/>
      <c r="AC49" s="330"/>
      <c r="AD49" s="330"/>
      <c r="AE49" s="331"/>
      <c r="AF49" s="326"/>
      <c r="AG49" s="327"/>
      <c r="AH49" s="327"/>
      <c r="AI49" s="327"/>
      <c r="AJ49" s="327"/>
      <c r="AK49" s="328"/>
    </row>
    <row r="50" spans="1:37" ht="22.7" customHeight="1">
      <c r="A50" s="430"/>
      <c r="B50" s="431"/>
      <c r="C50" s="431"/>
      <c r="D50" s="431"/>
      <c r="E50" s="431"/>
      <c r="F50" s="431"/>
      <c r="G50" s="432"/>
      <c r="H50" s="335">
        <f>N50+AF50</f>
        <v>0</v>
      </c>
      <c r="I50" s="322"/>
      <c r="J50" s="322"/>
      <c r="K50" s="322"/>
      <c r="L50" s="332" t="s">
        <v>321</v>
      </c>
      <c r="M50" s="333"/>
      <c r="N50" s="335">
        <f>T50+Z50</f>
        <v>0</v>
      </c>
      <c r="O50" s="322"/>
      <c r="P50" s="322"/>
      <c r="Q50" s="322"/>
      <c r="R50" s="332" t="s">
        <v>321</v>
      </c>
      <c r="S50" s="333"/>
      <c r="T50" s="335"/>
      <c r="U50" s="322"/>
      <c r="V50" s="322"/>
      <c r="W50" s="322"/>
      <c r="X50" s="332" t="s">
        <v>37</v>
      </c>
      <c r="Y50" s="333"/>
      <c r="Z50" s="335"/>
      <c r="AA50" s="322"/>
      <c r="AB50" s="322"/>
      <c r="AC50" s="322"/>
      <c r="AD50" s="332" t="s">
        <v>37</v>
      </c>
      <c r="AE50" s="333"/>
      <c r="AF50" s="335"/>
      <c r="AG50" s="322"/>
      <c r="AH50" s="322"/>
      <c r="AI50" s="322"/>
      <c r="AJ50" s="332" t="s">
        <v>37</v>
      </c>
      <c r="AK50" s="333"/>
    </row>
    <row r="51" spans="1:37" ht="12.95" customHeight="1">
      <c r="A51" s="430"/>
      <c r="B51" s="431"/>
      <c r="C51" s="431"/>
      <c r="D51" s="431"/>
      <c r="E51" s="431"/>
      <c r="F51" s="431"/>
      <c r="G51" s="432"/>
      <c r="H51" s="150" t="s">
        <v>322</v>
      </c>
      <c r="I51" s="151"/>
      <c r="J51" s="151"/>
      <c r="K51" s="151"/>
      <c r="L51" s="151"/>
      <c r="M51" s="151"/>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row>
    <row r="52" spans="1:37" ht="12.95" customHeight="1">
      <c r="A52" s="430"/>
      <c r="B52" s="431"/>
      <c r="C52" s="431"/>
      <c r="D52" s="431"/>
      <c r="E52" s="431"/>
      <c r="F52" s="431"/>
      <c r="G52" s="432"/>
      <c r="H52" s="153"/>
      <c r="I52" s="154"/>
      <c r="J52" s="154"/>
      <c r="K52" s="154"/>
      <c r="L52" s="154"/>
      <c r="M52" s="154"/>
      <c r="N52" s="323" t="s">
        <v>320</v>
      </c>
      <c r="O52" s="324"/>
      <c r="P52" s="324"/>
      <c r="Q52" s="324"/>
      <c r="R52" s="324"/>
      <c r="S52" s="324"/>
      <c r="T52" s="330"/>
      <c r="U52" s="330"/>
      <c r="V52" s="330"/>
      <c r="W52" s="330"/>
      <c r="X52" s="330"/>
      <c r="Y52" s="330"/>
      <c r="Z52" s="330"/>
      <c r="AA52" s="330"/>
      <c r="AB52" s="330"/>
      <c r="AC52" s="330"/>
      <c r="AD52" s="330"/>
      <c r="AE52" s="331"/>
      <c r="AF52" s="323" t="s">
        <v>90</v>
      </c>
      <c r="AG52" s="324"/>
      <c r="AH52" s="324"/>
      <c r="AI52" s="324"/>
      <c r="AJ52" s="324"/>
      <c r="AK52" s="325"/>
    </row>
    <row r="53" spans="1:37" ht="22.7" customHeight="1">
      <c r="A53" s="430"/>
      <c r="B53" s="431"/>
      <c r="C53" s="431"/>
      <c r="D53" s="431"/>
      <c r="E53" s="431"/>
      <c r="F53" s="431"/>
      <c r="G53" s="432"/>
      <c r="H53" s="156"/>
      <c r="I53" s="157"/>
      <c r="J53" s="157"/>
      <c r="K53" s="157"/>
      <c r="L53" s="157"/>
      <c r="M53" s="157"/>
      <c r="N53" s="326"/>
      <c r="O53" s="327"/>
      <c r="P53" s="327"/>
      <c r="Q53" s="327"/>
      <c r="R53" s="327"/>
      <c r="S53" s="327"/>
      <c r="T53" s="329" t="s">
        <v>83</v>
      </c>
      <c r="U53" s="330"/>
      <c r="V53" s="330"/>
      <c r="W53" s="330"/>
      <c r="X53" s="330"/>
      <c r="Y53" s="331"/>
      <c r="Z53" s="329" t="s">
        <v>84</v>
      </c>
      <c r="AA53" s="330"/>
      <c r="AB53" s="330"/>
      <c r="AC53" s="330"/>
      <c r="AD53" s="330"/>
      <c r="AE53" s="331"/>
      <c r="AF53" s="326"/>
      <c r="AG53" s="327"/>
      <c r="AH53" s="327"/>
      <c r="AI53" s="327"/>
      <c r="AJ53" s="327"/>
      <c r="AK53" s="328"/>
    </row>
    <row r="54" spans="1:37" ht="22.7" customHeight="1">
      <c r="A54" s="430"/>
      <c r="B54" s="431"/>
      <c r="C54" s="431"/>
      <c r="D54" s="431"/>
      <c r="E54" s="431"/>
      <c r="F54" s="431"/>
      <c r="G54" s="432"/>
      <c r="H54" s="335">
        <f>N54+AF54</f>
        <v>0</v>
      </c>
      <c r="I54" s="322"/>
      <c r="J54" s="322"/>
      <c r="K54" s="322"/>
      <c r="L54" s="332" t="s">
        <v>321</v>
      </c>
      <c r="M54" s="333"/>
      <c r="N54" s="335">
        <f>T54+Z54</f>
        <v>0</v>
      </c>
      <c r="O54" s="322"/>
      <c r="P54" s="322"/>
      <c r="Q54" s="322"/>
      <c r="R54" s="332" t="s">
        <v>321</v>
      </c>
      <c r="S54" s="333"/>
      <c r="T54" s="335"/>
      <c r="U54" s="322"/>
      <c r="V54" s="322"/>
      <c r="W54" s="322"/>
      <c r="X54" s="332" t="s">
        <v>37</v>
      </c>
      <c r="Y54" s="333"/>
      <c r="Z54" s="335"/>
      <c r="AA54" s="322"/>
      <c r="AB54" s="322"/>
      <c r="AC54" s="322"/>
      <c r="AD54" s="332" t="s">
        <v>37</v>
      </c>
      <c r="AE54" s="333"/>
      <c r="AF54" s="335"/>
      <c r="AG54" s="322"/>
      <c r="AH54" s="322"/>
      <c r="AI54" s="322"/>
      <c r="AJ54" s="332" t="s">
        <v>37</v>
      </c>
      <c r="AK54" s="333"/>
    </row>
    <row r="55" spans="1:37" ht="22.7" customHeight="1">
      <c r="A55" s="430"/>
      <c r="B55" s="431"/>
      <c r="C55" s="431"/>
      <c r="D55" s="431"/>
      <c r="E55" s="431"/>
      <c r="F55" s="431"/>
      <c r="G55" s="432"/>
      <c r="H55" s="64" t="s">
        <v>323</v>
      </c>
      <c r="I55" s="322">
        <f>SUM(O55,AG55)</f>
        <v>0</v>
      </c>
      <c r="J55" s="322"/>
      <c r="K55" s="322"/>
      <c r="L55" s="332" t="s">
        <v>324</v>
      </c>
      <c r="M55" s="333"/>
      <c r="N55" s="64" t="s">
        <v>323</v>
      </c>
      <c r="O55" s="322">
        <f>SUM(U55,AA55)</f>
        <v>0</v>
      </c>
      <c r="P55" s="322"/>
      <c r="Q55" s="322"/>
      <c r="R55" s="332" t="s">
        <v>324</v>
      </c>
      <c r="S55" s="333"/>
      <c r="T55" s="64" t="s">
        <v>116</v>
      </c>
      <c r="U55" s="322"/>
      <c r="V55" s="322"/>
      <c r="W55" s="322"/>
      <c r="X55" s="332" t="s">
        <v>115</v>
      </c>
      <c r="Y55" s="333"/>
      <c r="Z55" s="64" t="s">
        <v>116</v>
      </c>
      <c r="AA55" s="322"/>
      <c r="AB55" s="322"/>
      <c r="AC55" s="322"/>
      <c r="AD55" s="332" t="s">
        <v>115</v>
      </c>
      <c r="AE55" s="333"/>
      <c r="AF55" s="64" t="s">
        <v>116</v>
      </c>
      <c r="AG55" s="322"/>
      <c r="AH55" s="322"/>
      <c r="AI55" s="322"/>
      <c r="AJ55" s="332" t="s">
        <v>115</v>
      </c>
      <c r="AK55" s="333"/>
    </row>
    <row r="56" spans="1:37" ht="12.95" customHeight="1">
      <c r="A56" s="430"/>
      <c r="B56" s="431"/>
      <c r="C56" s="431"/>
      <c r="D56" s="431"/>
      <c r="E56" s="431"/>
      <c r="F56" s="431"/>
      <c r="G56" s="432"/>
      <c r="H56" s="150" t="s">
        <v>325</v>
      </c>
      <c r="I56" s="151"/>
      <c r="J56" s="151"/>
      <c r="K56" s="151"/>
      <c r="L56" s="151"/>
      <c r="M56" s="151"/>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9"/>
    </row>
    <row r="57" spans="1:37" ht="12.95" customHeight="1">
      <c r="A57" s="430"/>
      <c r="B57" s="431"/>
      <c r="C57" s="431"/>
      <c r="D57" s="431"/>
      <c r="E57" s="431"/>
      <c r="F57" s="431"/>
      <c r="G57" s="432"/>
      <c r="H57" s="153"/>
      <c r="I57" s="154"/>
      <c r="J57" s="154"/>
      <c r="K57" s="154"/>
      <c r="L57" s="154"/>
      <c r="M57" s="154"/>
      <c r="N57" s="323" t="s">
        <v>326</v>
      </c>
      <c r="O57" s="324"/>
      <c r="P57" s="324"/>
      <c r="Q57" s="324"/>
      <c r="R57" s="324"/>
      <c r="S57" s="324"/>
      <c r="T57" s="330"/>
      <c r="U57" s="330"/>
      <c r="V57" s="330"/>
      <c r="W57" s="330"/>
      <c r="X57" s="330"/>
      <c r="Y57" s="330"/>
      <c r="Z57" s="330"/>
      <c r="AA57" s="330"/>
      <c r="AB57" s="330"/>
      <c r="AC57" s="330"/>
      <c r="AD57" s="330"/>
      <c r="AE57" s="331"/>
      <c r="AF57" s="323" t="s">
        <v>93</v>
      </c>
      <c r="AG57" s="324"/>
      <c r="AH57" s="324"/>
      <c r="AI57" s="324"/>
      <c r="AJ57" s="324"/>
      <c r="AK57" s="325"/>
    </row>
    <row r="58" spans="1:37" ht="22.7" customHeight="1">
      <c r="A58" s="430"/>
      <c r="B58" s="431"/>
      <c r="C58" s="431"/>
      <c r="D58" s="431"/>
      <c r="E58" s="431"/>
      <c r="F58" s="431"/>
      <c r="G58" s="432"/>
      <c r="H58" s="156"/>
      <c r="I58" s="157"/>
      <c r="J58" s="157"/>
      <c r="K58" s="157"/>
      <c r="L58" s="157"/>
      <c r="M58" s="157"/>
      <c r="N58" s="326"/>
      <c r="O58" s="327"/>
      <c r="P58" s="327"/>
      <c r="Q58" s="327"/>
      <c r="R58" s="327"/>
      <c r="S58" s="327"/>
      <c r="T58" s="329" t="s">
        <v>91</v>
      </c>
      <c r="U58" s="330"/>
      <c r="V58" s="330"/>
      <c r="W58" s="330"/>
      <c r="X58" s="330"/>
      <c r="Y58" s="331"/>
      <c r="Z58" s="329" t="s">
        <v>92</v>
      </c>
      <c r="AA58" s="330"/>
      <c r="AB58" s="330"/>
      <c r="AC58" s="330"/>
      <c r="AD58" s="330"/>
      <c r="AE58" s="331"/>
      <c r="AF58" s="326"/>
      <c r="AG58" s="327"/>
      <c r="AH58" s="327"/>
      <c r="AI58" s="327"/>
      <c r="AJ58" s="327"/>
      <c r="AK58" s="328"/>
    </row>
    <row r="59" spans="1:37" ht="22.7" customHeight="1">
      <c r="A59" s="430"/>
      <c r="B59" s="431"/>
      <c r="C59" s="431"/>
      <c r="D59" s="431"/>
      <c r="E59" s="431"/>
      <c r="F59" s="431"/>
      <c r="G59" s="432"/>
      <c r="H59" s="335">
        <f>N59+AF59</f>
        <v>0</v>
      </c>
      <c r="I59" s="322"/>
      <c r="J59" s="322"/>
      <c r="K59" s="322"/>
      <c r="L59" s="332" t="s">
        <v>321</v>
      </c>
      <c r="M59" s="333"/>
      <c r="N59" s="335">
        <f>T59+Z59</f>
        <v>0</v>
      </c>
      <c r="O59" s="322"/>
      <c r="P59" s="322"/>
      <c r="Q59" s="322"/>
      <c r="R59" s="332" t="s">
        <v>321</v>
      </c>
      <c r="S59" s="333"/>
      <c r="T59" s="335"/>
      <c r="U59" s="322"/>
      <c r="V59" s="322"/>
      <c r="W59" s="322"/>
      <c r="X59" s="332" t="s">
        <v>37</v>
      </c>
      <c r="Y59" s="333"/>
      <c r="Z59" s="335"/>
      <c r="AA59" s="322"/>
      <c r="AB59" s="322"/>
      <c r="AC59" s="322"/>
      <c r="AD59" s="332" t="s">
        <v>37</v>
      </c>
      <c r="AE59" s="333"/>
      <c r="AF59" s="335"/>
      <c r="AG59" s="322"/>
      <c r="AH59" s="322"/>
      <c r="AI59" s="322"/>
      <c r="AJ59" s="332" t="s">
        <v>37</v>
      </c>
      <c r="AK59" s="333"/>
    </row>
    <row r="60" spans="1:37" ht="22.7" customHeight="1">
      <c r="A60" s="433"/>
      <c r="B60" s="434"/>
      <c r="C60" s="434"/>
      <c r="D60" s="434"/>
      <c r="E60" s="434"/>
      <c r="F60" s="434"/>
      <c r="G60" s="435"/>
      <c r="H60" s="64" t="s">
        <v>323</v>
      </c>
      <c r="I60" s="322">
        <f>SUM(O60,AG60)</f>
        <v>0</v>
      </c>
      <c r="J60" s="322"/>
      <c r="K60" s="322"/>
      <c r="L60" s="332" t="s">
        <v>324</v>
      </c>
      <c r="M60" s="333"/>
      <c r="N60" s="64" t="s">
        <v>323</v>
      </c>
      <c r="O60" s="322">
        <f>SUM(U60,AA60)</f>
        <v>0</v>
      </c>
      <c r="P60" s="322"/>
      <c r="Q60" s="322"/>
      <c r="R60" s="332" t="s">
        <v>324</v>
      </c>
      <c r="S60" s="333"/>
      <c r="T60" s="64" t="s">
        <v>116</v>
      </c>
      <c r="U60" s="322"/>
      <c r="V60" s="322"/>
      <c r="W60" s="322"/>
      <c r="X60" s="332" t="s">
        <v>115</v>
      </c>
      <c r="Y60" s="333"/>
      <c r="Z60" s="64" t="s">
        <v>116</v>
      </c>
      <c r="AA60" s="322"/>
      <c r="AB60" s="322"/>
      <c r="AC60" s="322"/>
      <c r="AD60" s="332" t="s">
        <v>115</v>
      </c>
      <c r="AE60" s="333"/>
      <c r="AF60" s="64" t="s">
        <v>116</v>
      </c>
      <c r="AG60" s="322"/>
      <c r="AH60" s="322"/>
      <c r="AI60" s="322"/>
      <c r="AJ60" s="332" t="s">
        <v>115</v>
      </c>
      <c r="AK60" s="333"/>
    </row>
    <row r="61" spans="1:37" ht="22.7" customHeight="1">
      <c r="A61" s="176" t="s">
        <v>108</v>
      </c>
      <c r="B61" s="176"/>
      <c r="C61" s="176"/>
      <c r="D61" s="176"/>
      <c r="E61" s="176"/>
      <c r="F61" s="176"/>
      <c r="G61" s="176"/>
      <c r="H61" s="56" t="s">
        <v>118</v>
      </c>
      <c r="I61" s="270"/>
      <c r="J61" s="270"/>
      <c r="K61" s="270"/>
      <c r="L61" s="270"/>
      <c r="M61" s="254" t="s">
        <v>117</v>
      </c>
      <c r="N61" s="254"/>
      <c r="O61" s="254"/>
      <c r="P61" s="181" t="s">
        <v>222</v>
      </c>
      <c r="Q61" s="181"/>
      <c r="R61" s="181"/>
      <c r="S61" s="181"/>
      <c r="T61" s="181"/>
      <c r="U61" s="181"/>
      <c r="V61" s="181"/>
      <c r="W61" s="181"/>
      <c r="X61" s="181"/>
      <c r="Y61" s="181"/>
      <c r="Z61" s="181"/>
      <c r="AA61" s="181"/>
      <c r="AB61" s="181"/>
      <c r="AC61" s="181"/>
      <c r="AD61" s="181"/>
      <c r="AE61" s="181"/>
      <c r="AF61" s="181"/>
      <c r="AG61" s="181"/>
      <c r="AH61" s="181"/>
      <c r="AI61" s="181"/>
      <c r="AJ61" s="181"/>
      <c r="AK61" s="182"/>
    </row>
    <row r="62" spans="1:37" ht="24.95" customHeight="1">
      <c r="A62" s="361" t="s">
        <v>49</v>
      </c>
      <c r="B62" s="242" t="s">
        <v>50</v>
      </c>
      <c r="C62" s="243"/>
      <c r="D62" s="243"/>
      <c r="E62" s="243"/>
      <c r="F62" s="243"/>
      <c r="G62" s="244"/>
      <c r="H62" s="242" t="s">
        <v>74</v>
      </c>
      <c r="I62" s="243"/>
      <c r="J62" s="243"/>
      <c r="K62" s="243"/>
      <c r="L62" s="244"/>
      <c r="M62" s="242" t="s">
        <v>51</v>
      </c>
      <c r="N62" s="243"/>
      <c r="O62" s="243"/>
      <c r="P62" s="243"/>
      <c r="Q62" s="244"/>
      <c r="R62" s="248" t="s">
        <v>227</v>
      </c>
      <c r="S62" s="243"/>
      <c r="T62" s="243"/>
      <c r="U62" s="243"/>
      <c r="V62" s="244"/>
      <c r="W62" s="248" t="s">
        <v>226</v>
      </c>
      <c r="X62" s="243"/>
      <c r="Y62" s="243"/>
      <c r="Z62" s="243"/>
      <c r="AA62" s="244"/>
      <c r="AB62" s="242" t="s">
        <v>52</v>
      </c>
      <c r="AC62" s="243"/>
      <c r="AD62" s="243"/>
      <c r="AE62" s="243"/>
      <c r="AF62" s="244"/>
      <c r="AG62" s="242" t="s">
        <v>53</v>
      </c>
      <c r="AH62" s="243"/>
      <c r="AI62" s="243"/>
      <c r="AJ62" s="243"/>
      <c r="AK62" s="244"/>
    </row>
    <row r="63" spans="1:37" ht="22.7" customHeight="1">
      <c r="A63" s="362"/>
      <c r="B63" s="297" t="s">
        <v>76</v>
      </c>
      <c r="C63" s="297"/>
      <c r="D63" s="297"/>
      <c r="E63" s="297"/>
      <c r="F63" s="297"/>
      <c r="G63" s="297"/>
      <c r="H63" s="425"/>
      <c r="I63" s="426"/>
      <c r="J63" s="426"/>
      <c r="K63" s="426"/>
      <c r="L63" s="19" t="s">
        <v>327</v>
      </c>
      <c r="M63" s="425"/>
      <c r="N63" s="426"/>
      <c r="O63" s="426"/>
      <c r="P63" s="426"/>
      <c r="Q63" s="19" t="s">
        <v>327</v>
      </c>
      <c r="R63" s="21" t="s">
        <v>328</v>
      </c>
      <c r="S63" s="26" t="s">
        <v>329</v>
      </c>
      <c r="T63" s="334"/>
      <c r="U63" s="334"/>
      <c r="V63" s="19" t="s">
        <v>327</v>
      </c>
      <c r="W63" s="21" t="s">
        <v>328</v>
      </c>
      <c r="X63" s="26" t="s">
        <v>329</v>
      </c>
      <c r="Y63" s="334"/>
      <c r="Z63" s="334"/>
      <c r="AA63" s="19" t="s">
        <v>327</v>
      </c>
      <c r="AB63" s="21" t="s">
        <v>328</v>
      </c>
      <c r="AC63" s="26" t="s">
        <v>329</v>
      </c>
      <c r="AD63" s="334"/>
      <c r="AE63" s="334"/>
      <c r="AF63" s="19" t="s">
        <v>327</v>
      </c>
      <c r="AG63" s="21" t="s">
        <v>328</v>
      </c>
      <c r="AH63" s="26" t="s">
        <v>329</v>
      </c>
      <c r="AI63" s="334"/>
      <c r="AJ63" s="334"/>
      <c r="AK63" s="19" t="s">
        <v>327</v>
      </c>
    </row>
    <row r="64" spans="1:37" ht="22.7" customHeight="1">
      <c r="A64" s="362"/>
      <c r="B64" s="293" t="s">
        <v>75</v>
      </c>
      <c r="C64" s="293"/>
      <c r="D64" s="293"/>
      <c r="E64" s="293"/>
      <c r="F64" s="293"/>
      <c r="G64" s="293"/>
      <c r="H64" s="368"/>
      <c r="I64" s="369"/>
      <c r="J64" s="369"/>
      <c r="K64" s="369"/>
      <c r="L64" s="370"/>
      <c r="M64" s="368"/>
      <c r="N64" s="369"/>
      <c r="O64" s="369"/>
      <c r="P64" s="369"/>
      <c r="Q64" s="370"/>
      <c r="R64" s="403"/>
      <c r="S64" s="404"/>
      <c r="T64" s="404"/>
      <c r="U64" s="318" t="s">
        <v>330</v>
      </c>
      <c r="V64" s="319"/>
      <c r="W64" s="403" t="e">
        <f>Y63/(AF59+Z59)</f>
        <v>#DIV/0!</v>
      </c>
      <c r="X64" s="404"/>
      <c r="Y64" s="404"/>
      <c r="Z64" s="318" t="s">
        <v>330</v>
      </c>
      <c r="AA64" s="319"/>
      <c r="AB64" s="403" t="e">
        <f>AD63/(T59+H54+H50)</f>
        <v>#DIV/0!</v>
      </c>
      <c r="AC64" s="404"/>
      <c r="AD64" s="404"/>
      <c r="AE64" s="318" t="s">
        <v>330</v>
      </c>
      <c r="AF64" s="319"/>
      <c r="AG64" s="403" t="e">
        <f>AI63/(T59+H54+H50)</f>
        <v>#DIV/0!</v>
      </c>
      <c r="AH64" s="404"/>
      <c r="AI64" s="404"/>
      <c r="AJ64" s="318" t="s">
        <v>330</v>
      </c>
      <c r="AK64" s="319"/>
    </row>
    <row r="65" spans="1:37" ht="18" customHeight="1">
      <c r="A65" s="362"/>
      <c r="B65" s="242" t="s">
        <v>50</v>
      </c>
      <c r="C65" s="243"/>
      <c r="D65" s="243"/>
      <c r="E65" s="243"/>
      <c r="F65" s="243"/>
      <c r="G65" s="244"/>
      <c r="H65" s="163" t="s">
        <v>223</v>
      </c>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ht="22.7" customHeight="1">
      <c r="A66" s="362"/>
      <c r="B66" s="293" t="s">
        <v>67</v>
      </c>
      <c r="C66" s="293"/>
      <c r="D66" s="293"/>
      <c r="E66" s="293"/>
      <c r="F66" s="293"/>
      <c r="G66" s="293"/>
      <c r="H66" s="245"/>
      <c r="I66" s="246"/>
      <c r="J66" s="246"/>
      <c r="K66" s="246"/>
      <c r="L66" s="246"/>
      <c r="M66" s="246"/>
      <c r="N66" s="246"/>
      <c r="O66" s="246"/>
      <c r="P66" s="246"/>
      <c r="Q66" s="246"/>
      <c r="R66" s="246"/>
      <c r="S66" s="246"/>
      <c r="T66" s="246" t="s">
        <v>331</v>
      </c>
      <c r="U66" s="246"/>
      <c r="V66" s="246"/>
      <c r="W66" s="246"/>
      <c r="X66" s="246"/>
      <c r="Y66" s="246"/>
      <c r="Z66" s="246"/>
      <c r="AA66" s="246"/>
      <c r="AB66" s="246"/>
      <c r="AC66" s="246"/>
      <c r="AD66" s="246"/>
      <c r="AE66" s="246"/>
      <c r="AF66" s="246"/>
      <c r="AG66" s="246"/>
      <c r="AH66" s="246"/>
      <c r="AI66" s="246"/>
      <c r="AJ66" s="246"/>
      <c r="AK66" s="20" t="s">
        <v>332</v>
      </c>
    </row>
    <row r="67" spans="1:37" ht="22.7" customHeight="1">
      <c r="A67" s="362"/>
      <c r="B67" s="297" t="s">
        <v>54</v>
      </c>
      <c r="C67" s="297"/>
      <c r="D67" s="297"/>
      <c r="E67" s="297"/>
      <c r="F67" s="297"/>
      <c r="G67" s="297"/>
      <c r="H67" s="365" t="s">
        <v>55</v>
      </c>
      <c r="I67" s="366"/>
      <c r="J67" s="366"/>
      <c r="K67" s="366"/>
      <c r="L67" s="366"/>
      <c r="M67" s="366"/>
      <c r="N67" s="366"/>
      <c r="O67" s="366"/>
      <c r="P67" s="367"/>
      <c r="Q67" s="401"/>
      <c r="R67" s="402"/>
      <c r="S67" s="402"/>
      <c r="T67" s="402"/>
      <c r="U67" s="410" t="s">
        <v>333</v>
      </c>
      <c r="V67" s="411"/>
      <c r="W67" s="294" t="s">
        <v>56</v>
      </c>
      <c r="X67" s="295"/>
      <c r="Y67" s="295"/>
      <c r="Z67" s="295"/>
      <c r="AA67" s="295"/>
      <c r="AB67" s="295"/>
      <c r="AC67" s="295"/>
      <c r="AD67" s="295"/>
      <c r="AE67" s="296"/>
      <c r="AF67" s="401" t="e">
        <f>Q67/(T59+H54+H50)</f>
        <v>#DIV/0!</v>
      </c>
      <c r="AG67" s="402"/>
      <c r="AH67" s="402"/>
      <c r="AI67" s="402"/>
      <c r="AJ67" s="410" t="s">
        <v>334</v>
      </c>
      <c r="AK67" s="411"/>
    </row>
    <row r="68" spans="1:37" ht="18" customHeight="1">
      <c r="A68" s="363"/>
      <c r="B68" s="242" t="s">
        <v>50</v>
      </c>
      <c r="C68" s="243"/>
      <c r="D68" s="243"/>
      <c r="E68" s="243"/>
      <c r="F68" s="243"/>
      <c r="G68" s="244"/>
      <c r="H68" s="163" t="s">
        <v>85</v>
      </c>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row>
    <row r="69" spans="1:37" ht="22.7" customHeight="1">
      <c r="A69" s="364"/>
      <c r="B69" s="293" t="s">
        <v>86</v>
      </c>
      <c r="C69" s="293"/>
      <c r="D69" s="293"/>
      <c r="E69" s="293"/>
      <c r="F69" s="293"/>
      <c r="G69" s="293"/>
      <c r="H69" s="164" t="s">
        <v>122</v>
      </c>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1:37" ht="22.7" customHeight="1">
      <c r="A70" s="361" t="s">
        <v>30</v>
      </c>
      <c r="B70" s="150" t="s">
        <v>149</v>
      </c>
      <c r="C70" s="214"/>
      <c r="D70" s="214"/>
      <c r="E70" s="214"/>
      <c r="F70" s="214"/>
      <c r="G70" s="215"/>
      <c r="H70" s="163" t="s">
        <v>35</v>
      </c>
      <c r="I70" s="163"/>
      <c r="J70" s="163"/>
      <c r="K70" s="163"/>
      <c r="L70" s="163"/>
      <c r="M70" s="163"/>
      <c r="N70" s="163" t="s">
        <v>38</v>
      </c>
      <c r="O70" s="163"/>
      <c r="P70" s="163"/>
      <c r="Q70" s="163"/>
      <c r="R70" s="163"/>
      <c r="S70" s="163"/>
      <c r="T70" s="163" t="s">
        <v>57</v>
      </c>
      <c r="U70" s="163"/>
      <c r="V70" s="163"/>
      <c r="W70" s="163"/>
      <c r="X70" s="163"/>
      <c r="Y70" s="163"/>
      <c r="Z70" s="163" t="s">
        <v>58</v>
      </c>
      <c r="AA70" s="163"/>
      <c r="AB70" s="163"/>
      <c r="AC70" s="163"/>
      <c r="AD70" s="163"/>
      <c r="AE70" s="163"/>
      <c r="AF70" s="163" t="s">
        <v>59</v>
      </c>
      <c r="AG70" s="163"/>
      <c r="AH70" s="163"/>
      <c r="AI70" s="163"/>
      <c r="AJ70" s="163"/>
      <c r="AK70" s="163"/>
    </row>
    <row r="71" spans="1:37" ht="22.7" customHeight="1">
      <c r="A71" s="362"/>
      <c r="B71" s="219"/>
      <c r="C71" s="220"/>
      <c r="D71" s="220"/>
      <c r="E71" s="220"/>
      <c r="F71" s="220"/>
      <c r="G71" s="221"/>
      <c r="H71" s="163" t="s">
        <v>36</v>
      </c>
      <c r="I71" s="163"/>
      <c r="J71" s="163"/>
      <c r="K71" s="163" t="s">
        <v>62</v>
      </c>
      <c r="L71" s="163"/>
      <c r="M71" s="163"/>
      <c r="N71" s="163" t="s">
        <v>36</v>
      </c>
      <c r="O71" s="163"/>
      <c r="P71" s="163"/>
      <c r="Q71" s="163" t="s">
        <v>62</v>
      </c>
      <c r="R71" s="163"/>
      <c r="S71" s="163"/>
      <c r="T71" s="163" t="s">
        <v>36</v>
      </c>
      <c r="U71" s="163"/>
      <c r="V71" s="163"/>
      <c r="W71" s="163" t="s">
        <v>62</v>
      </c>
      <c r="X71" s="163"/>
      <c r="Y71" s="163"/>
      <c r="Z71" s="163" t="s">
        <v>36</v>
      </c>
      <c r="AA71" s="163"/>
      <c r="AB71" s="163"/>
      <c r="AC71" s="163" t="s">
        <v>62</v>
      </c>
      <c r="AD71" s="163"/>
      <c r="AE71" s="163"/>
      <c r="AF71" s="163" t="s">
        <v>36</v>
      </c>
      <c r="AG71" s="163"/>
      <c r="AH71" s="163"/>
      <c r="AI71" s="163" t="s">
        <v>62</v>
      </c>
      <c r="AJ71" s="163"/>
      <c r="AK71" s="163"/>
    </row>
    <row r="72" spans="1:37" ht="22.7" customHeight="1">
      <c r="A72" s="362"/>
      <c r="B72" s="341" t="s">
        <v>34</v>
      </c>
      <c r="C72" s="341"/>
      <c r="D72" s="341"/>
      <c r="E72" s="297" t="s">
        <v>33</v>
      </c>
      <c r="F72" s="297"/>
      <c r="G72" s="297"/>
      <c r="H72" s="227"/>
      <c r="I72" s="228"/>
      <c r="J72" s="22" t="s">
        <v>41</v>
      </c>
      <c r="K72" s="227"/>
      <c r="L72" s="228"/>
      <c r="M72" s="22" t="s">
        <v>41</v>
      </c>
      <c r="N72" s="227"/>
      <c r="O72" s="228"/>
      <c r="P72" s="22" t="s">
        <v>41</v>
      </c>
      <c r="Q72" s="227"/>
      <c r="R72" s="228"/>
      <c r="S72" s="22" t="s">
        <v>41</v>
      </c>
      <c r="T72" s="227"/>
      <c r="U72" s="228"/>
      <c r="V72" s="22" t="s">
        <v>41</v>
      </c>
      <c r="W72" s="227"/>
      <c r="X72" s="228"/>
      <c r="Y72" s="22" t="s">
        <v>41</v>
      </c>
      <c r="Z72" s="227"/>
      <c r="AA72" s="228"/>
      <c r="AB72" s="22" t="s">
        <v>41</v>
      </c>
      <c r="AC72" s="227"/>
      <c r="AD72" s="228"/>
      <c r="AE72" s="22" t="s">
        <v>41</v>
      </c>
      <c r="AF72" s="227"/>
      <c r="AG72" s="228"/>
      <c r="AH72" s="22" t="s">
        <v>41</v>
      </c>
      <c r="AI72" s="227"/>
      <c r="AJ72" s="228"/>
      <c r="AK72" s="22" t="s">
        <v>41</v>
      </c>
    </row>
    <row r="73" spans="1:37" ht="22.7" customHeight="1">
      <c r="A73" s="362"/>
      <c r="B73" s="341"/>
      <c r="C73" s="341"/>
      <c r="D73" s="341"/>
      <c r="E73" s="297" t="s">
        <v>32</v>
      </c>
      <c r="F73" s="297"/>
      <c r="G73" s="297"/>
      <c r="H73" s="227"/>
      <c r="I73" s="228"/>
      <c r="J73" s="22" t="s">
        <v>41</v>
      </c>
      <c r="K73" s="227"/>
      <c r="L73" s="228"/>
      <c r="M73" s="22" t="s">
        <v>41</v>
      </c>
      <c r="N73" s="227"/>
      <c r="O73" s="228"/>
      <c r="P73" s="22" t="s">
        <v>41</v>
      </c>
      <c r="Q73" s="227"/>
      <c r="R73" s="228"/>
      <c r="S73" s="22" t="s">
        <v>41</v>
      </c>
      <c r="T73" s="227"/>
      <c r="U73" s="228"/>
      <c r="V73" s="22" t="s">
        <v>41</v>
      </c>
      <c r="W73" s="227"/>
      <c r="X73" s="228"/>
      <c r="Y73" s="22" t="s">
        <v>41</v>
      </c>
      <c r="Z73" s="227"/>
      <c r="AA73" s="228"/>
      <c r="AB73" s="22" t="s">
        <v>41</v>
      </c>
      <c r="AC73" s="227"/>
      <c r="AD73" s="228"/>
      <c r="AE73" s="22" t="s">
        <v>41</v>
      </c>
      <c r="AF73" s="227"/>
      <c r="AG73" s="228"/>
      <c r="AH73" s="22" t="s">
        <v>41</v>
      </c>
      <c r="AI73" s="227"/>
      <c r="AJ73" s="228"/>
      <c r="AK73" s="22" t="s">
        <v>41</v>
      </c>
    </row>
    <row r="74" spans="1:37" ht="22.7" customHeight="1">
      <c r="A74" s="362"/>
      <c r="B74" s="293" t="s">
        <v>31</v>
      </c>
      <c r="C74" s="293"/>
      <c r="D74" s="293"/>
      <c r="E74" s="293"/>
      <c r="F74" s="293"/>
      <c r="G74" s="293"/>
      <c r="H74" s="227"/>
      <c r="I74" s="228"/>
      <c r="J74" s="228"/>
      <c r="K74" s="228"/>
      <c r="L74" s="229" t="s">
        <v>41</v>
      </c>
      <c r="M74" s="230"/>
      <c r="N74" s="227"/>
      <c r="O74" s="228"/>
      <c r="P74" s="228"/>
      <c r="Q74" s="228"/>
      <c r="R74" s="229" t="s">
        <v>41</v>
      </c>
      <c r="S74" s="230"/>
      <c r="T74" s="227"/>
      <c r="U74" s="228"/>
      <c r="V74" s="228"/>
      <c r="W74" s="228"/>
      <c r="X74" s="229" t="s">
        <v>41</v>
      </c>
      <c r="Y74" s="230"/>
      <c r="Z74" s="227"/>
      <c r="AA74" s="228"/>
      <c r="AB74" s="228"/>
      <c r="AC74" s="228"/>
      <c r="AD74" s="229" t="s">
        <v>41</v>
      </c>
      <c r="AE74" s="230"/>
      <c r="AF74" s="227"/>
      <c r="AG74" s="228"/>
      <c r="AH74" s="228"/>
      <c r="AI74" s="228"/>
      <c r="AJ74" s="229" t="s">
        <v>41</v>
      </c>
      <c r="AK74" s="230"/>
    </row>
    <row r="75" spans="1:37" ht="22.7" customHeight="1">
      <c r="A75" s="362"/>
      <c r="B75" s="293" t="s">
        <v>39</v>
      </c>
      <c r="C75" s="293"/>
      <c r="D75" s="293"/>
      <c r="E75" s="293"/>
      <c r="F75" s="293"/>
      <c r="G75" s="293"/>
      <c r="H75" s="227"/>
      <c r="I75" s="228"/>
      <c r="J75" s="228"/>
      <c r="K75" s="228"/>
      <c r="L75" s="229" t="s">
        <v>41</v>
      </c>
      <c r="M75" s="230"/>
      <c r="N75" s="227"/>
      <c r="O75" s="228"/>
      <c r="P75" s="228"/>
      <c r="Q75" s="228"/>
      <c r="R75" s="229" t="s">
        <v>41</v>
      </c>
      <c r="S75" s="230"/>
      <c r="T75" s="227"/>
      <c r="U75" s="228"/>
      <c r="V75" s="228"/>
      <c r="W75" s="228"/>
      <c r="X75" s="229" t="s">
        <v>41</v>
      </c>
      <c r="Y75" s="230"/>
      <c r="Z75" s="227"/>
      <c r="AA75" s="228"/>
      <c r="AB75" s="228"/>
      <c r="AC75" s="228"/>
      <c r="AD75" s="229" t="s">
        <v>41</v>
      </c>
      <c r="AE75" s="230"/>
      <c r="AF75" s="227"/>
      <c r="AG75" s="228"/>
      <c r="AH75" s="228"/>
      <c r="AI75" s="228"/>
      <c r="AJ75" s="229" t="s">
        <v>41</v>
      </c>
      <c r="AK75" s="230"/>
    </row>
    <row r="76" spans="1:37" ht="22.7" customHeight="1">
      <c r="A76" s="362"/>
      <c r="B76" s="294" t="s">
        <v>127</v>
      </c>
      <c r="C76" s="295"/>
      <c r="D76" s="295"/>
      <c r="E76" s="295"/>
      <c r="F76" s="295"/>
      <c r="G76" s="296"/>
      <c r="H76" s="227"/>
      <c r="I76" s="228"/>
      <c r="J76" s="228"/>
      <c r="K76" s="228"/>
      <c r="L76" s="229" t="s">
        <v>42</v>
      </c>
      <c r="M76" s="230"/>
      <c r="N76" s="227"/>
      <c r="O76" s="228"/>
      <c r="P76" s="228"/>
      <c r="Q76" s="228"/>
      <c r="R76" s="229" t="s">
        <v>42</v>
      </c>
      <c r="S76" s="230"/>
      <c r="T76" s="227"/>
      <c r="U76" s="228"/>
      <c r="V76" s="228"/>
      <c r="W76" s="228"/>
      <c r="X76" s="229" t="s">
        <v>42</v>
      </c>
      <c r="Y76" s="230"/>
      <c r="Z76" s="227"/>
      <c r="AA76" s="228"/>
      <c r="AB76" s="228"/>
      <c r="AC76" s="228"/>
      <c r="AD76" s="229" t="s">
        <v>42</v>
      </c>
      <c r="AE76" s="230"/>
      <c r="AF76" s="227"/>
      <c r="AG76" s="228"/>
      <c r="AH76" s="228"/>
      <c r="AI76" s="228"/>
      <c r="AJ76" s="229" t="s">
        <v>42</v>
      </c>
      <c r="AK76" s="230"/>
    </row>
    <row r="77" spans="1:37" ht="22.7" customHeight="1">
      <c r="A77" s="362"/>
      <c r="B77" s="297" t="s">
        <v>40</v>
      </c>
      <c r="C77" s="297"/>
      <c r="D77" s="297"/>
      <c r="E77" s="297"/>
      <c r="F77" s="297"/>
      <c r="G77" s="297"/>
      <c r="H77" s="227"/>
      <c r="I77" s="228"/>
      <c r="J77" s="228"/>
      <c r="K77" s="228"/>
      <c r="L77" s="229" t="s">
        <v>121</v>
      </c>
      <c r="M77" s="230"/>
      <c r="N77" s="227"/>
      <c r="O77" s="228"/>
      <c r="P77" s="228"/>
      <c r="Q77" s="228"/>
      <c r="R77" s="229" t="s">
        <v>121</v>
      </c>
      <c r="S77" s="230"/>
      <c r="T77" s="227"/>
      <c r="U77" s="228"/>
      <c r="V77" s="228"/>
      <c r="W77" s="228"/>
      <c r="X77" s="229" t="s">
        <v>121</v>
      </c>
      <c r="Y77" s="230"/>
      <c r="Z77" s="227"/>
      <c r="AA77" s="228"/>
      <c r="AB77" s="228"/>
      <c r="AC77" s="228"/>
      <c r="AD77" s="229" t="s">
        <v>121</v>
      </c>
      <c r="AE77" s="230"/>
      <c r="AF77" s="227"/>
      <c r="AG77" s="228"/>
      <c r="AH77" s="228"/>
      <c r="AI77" s="228"/>
      <c r="AJ77" s="229" t="s">
        <v>121</v>
      </c>
      <c r="AK77" s="230"/>
    </row>
    <row r="78" spans="1:37" ht="22.7" customHeight="1">
      <c r="A78" s="362"/>
      <c r="B78" s="150" t="s">
        <v>149</v>
      </c>
      <c r="C78" s="214"/>
      <c r="D78" s="214"/>
      <c r="E78" s="214"/>
      <c r="F78" s="214"/>
      <c r="G78" s="215"/>
      <c r="H78" s="163" t="s">
        <v>60</v>
      </c>
      <c r="I78" s="163"/>
      <c r="J78" s="163"/>
      <c r="K78" s="163"/>
      <c r="L78" s="163"/>
      <c r="M78" s="163"/>
      <c r="N78" s="163" t="s">
        <v>61</v>
      </c>
      <c r="O78" s="163"/>
      <c r="P78" s="163"/>
      <c r="Q78" s="163"/>
      <c r="R78" s="163"/>
      <c r="S78" s="163"/>
      <c r="T78" s="194" t="s">
        <v>43</v>
      </c>
      <c r="U78" s="163"/>
      <c r="V78" s="163"/>
      <c r="W78" s="163"/>
      <c r="X78" s="163"/>
      <c r="Y78" s="163"/>
      <c r="Z78" s="248" t="s">
        <v>46</v>
      </c>
      <c r="AA78" s="249"/>
      <c r="AB78" s="249"/>
      <c r="AC78" s="249"/>
      <c r="AD78" s="249"/>
      <c r="AE78" s="250"/>
      <c r="AF78" s="163" t="s">
        <v>44</v>
      </c>
      <c r="AG78" s="163"/>
      <c r="AH78" s="163"/>
      <c r="AI78" s="163"/>
      <c r="AJ78" s="163"/>
      <c r="AK78" s="163"/>
    </row>
    <row r="79" spans="1:37" ht="22.7" customHeight="1">
      <c r="A79" s="362"/>
      <c r="B79" s="219"/>
      <c r="C79" s="220"/>
      <c r="D79" s="220"/>
      <c r="E79" s="220"/>
      <c r="F79" s="220"/>
      <c r="G79" s="221"/>
      <c r="H79" s="163" t="s">
        <v>36</v>
      </c>
      <c r="I79" s="163"/>
      <c r="J79" s="163"/>
      <c r="K79" s="163" t="s">
        <v>62</v>
      </c>
      <c r="L79" s="163"/>
      <c r="M79" s="163"/>
      <c r="N79" s="163" t="s">
        <v>36</v>
      </c>
      <c r="O79" s="163"/>
      <c r="P79" s="163"/>
      <c r="Q79" s="163" t="s">
        <v>62</v>
      </c>
      <c r="R79" s="163"/>
      <c r="S79" s="163"/>
      <c r="T79" s="163" t="s">
        <v>36</v>
      </c>
      <c r="U79" s="163"/>
      <c r="V79" s="163"/>
      <c r="W79" s="163" t="s">
        <v>62</v>
      </c>
      <c r="X79" s="163"/>
      <c r="Y79" s="163"/>
      <c r="Z79" s="163" t="s">
        <v>36</v>
      </c>
      <c r="AA79" s="163"/>
      <c r="AB79" s="163"/>
      <c r="AC79" s="163" t="s">
        <v>62</v>
      </c>
      <c r="AD79" s="163"/>
      <c r="AE79" s="163"/>
      <c r="AF79" s="163" t="s">
        <v>36</v>
      </c>
      <c r="AG79" s="163"/>
      <c r="AH79" s="163"/>
      <c r="AI79" s="163" t="s">
        <v>62</v>
      </c>
      <c r="AJ79" s="163"/>
      <c r="AK79" s="163"/>
    </row>
    <row r="80" spans="1:37" ht="22.7" customHeight="1">
      <c r="A80" s="362"/>
      <c r="B80" s="341" t="s">
        <v>34</v>
      </c>
      <c r="C80" s="341"/>
      <c r="D80" s="341"/>
      <c r="E80" s="297" t="s">
        <v>33</v>
      </c>
      <c r="F80" s="297"/>
      <c r="G80" s="297"/>
      <c r="H80" s="227"/>
      <c r="I80" s="228"/>
      <c r="J80" s="22" t="s">
        <v>41</v>
      </c>
      <c r="K80" s="227"/>
      <c r="L80" s="228"/>
      <c r="M80" s="22" t="s">
        <v>41</v>
      </c>
      <c r="N80" s="227"/>
      <c r="O80" s="228"/>
      <c r="P80" s="22" t="s">
        <v>41</v>
      </c>
      <c r="Q80" s="227"/>
      <c r="R80" s="228"/>
      <c r="S80" s="22" t="s">
        <v>41</v>
      </c>
      <c r="T80" s="227"/>
      <c r="U80" s="228"/>
      <c r="V80" s="22" t="s">
        <v>41</v>
      </c>
      <c r="W80" s="227"/>
      <c r="X80" s="228"/>
      <c r="Y80" s="22" t="s">
        <v>41</v>
      </c>
      <c r="Z80" s="227"/>
      <c r="AA80" s="228"/>
      <c r="AB80" s="22" t="s">
        <v>41</v>
      </c>
      <c r="AC80" s="227"/>
      <c r="AD80" s="228"/>
      <c r="AE80" s="22" t="s">
        <v>41</v>
      </c>
      <c r="AF80" s="227"/>
      <c r="AG80" s="228"/>
      <c r="AH80" s="22" t="s">
        <v>41</v>
      </c>
      <c r="AI80" s="227"/>
      <c r="AJ80" s="228"/>
      <c r="AK80" s="22" t="s">
        <v>41</v>
      </c>
    </row>
    <row r="81" spans="1:37" ht="22.7" customHeight="1">
      <c r="A81" s="362"/>
      <c r="B81" s="341"/>
      <c r="C81" s="341"/>
      <c r="D81" s="341"/>
      <c r="E81" s="297" t="s">
        <v>32</v>
      </c>
      <c r="F81" s="297"/>
      <c r="G81" s="297"/>
      <c r="H81" s="227"/>
      <c r="I81" s="228"/>
      <c r="J81" s="22" t="s">
        <v>41</v>
      </c>
      <c r="K81" s="227"/>
      <c r="L81" s="228"/>
      <c r="M81" s="22" t="s">
        <v>41</v>
      </c>
      <c r="N81" s="227"/>
      <c r="O81" s="228"/>
      <c r="P81" s="22" t="s">
        <v>41</v>
      </c>
      <c r="Q81" s="227"/>
      <c r="R81" s="228"/>
      <c r="S81" s="22" t="s">
        <v>41</v>
      </c>
      <c r="T81" s="227"/>
      <c r="U81" s="228"/>
      <c r="V81" s="22" t="s">
        <v>41</v>
      </c>
      <c r="W81" s="227"/>
      <c r="X81" s="228"/>
      <c r="Y81" s="22" t="s">
        <v>41</v>
      </c>
      <c r="Z81" s="227"/>
      <c r="AA81" s="228"/>
      <c r="AB81" s="22" t="s">
        <v>41</v>
      </c>
      <c r="AC81" s="227"/>
      <c r="AD81" s="228"/>
      <c r="AE81" s="22" t="s">
        <v>41</v>
      </c>
      <c r="AF81" s="227"/>
      <c r="AG81" s="228"/>
      <c r="AH81" s="22" t="s">
        <v>41</v>
      </c>
      <c r="AI81" s="227"/>
      <c r="AJ81" s="228"/>
      <c r="AK81" s="22" t="s">
        <v>41</v>
      </c>
    </row>
    <row r="82" spans="1:37" ht="22.7" customHeight="1">
      <c r="A82" s="362"/>
      <c r="B82" s="293" t="s">
        <v>31</v>
      </c>
      <c r="C82" s="293"/>
      <c r="D82" s="293"/>
      <c r="E82" s="293"/>
      <c r="F82" s="293"/>
      <c r="G82" s="293"/>
      <c r="H82" s="227"/>
      <c r="I82" s="228"/>
      <c r="J82" s="228"/>
      <c r="K82" s="228"/>
      <c r="L82" s="229" t="s">
        <v>41</v>
      </c>
      <c r="M82" s="230"/>
      <c r="N82" s="227"/>
      <c r="O82" s="228"/>
      <c r="P82" s="228"/>
      <c r="Q82" s="228"/>
      <c r="R82" s="229" t="s">
        <v>41</v>
      </c>
      <c r="S82" s="230"/>
      <c r="T82" s="227"/>
      <c r="U82" s="228"/>
      <c r="V82" s="228"/>
      <c r="W82" s="228"/>
      <c r="X82" s="229" t="s">
        <v>41</v>
      </c>
      <c r="Y82" s="230"/>
      <c r="Z82" s="227"/>
      <c r="AA82" s="228"/>
      <c r="AB82" s="228"/>
      <c r="AC82" s="228"/>
      <c r="AD82" s="229" t="s">
        <v>41</v>
      </c>
      <c r="AE82" s="230"/>
      <c r="AF82" s="227"/>
      <c r="AG82" s="228"/>
      <c r="AH82" s="228"/>
      <c r="AI82" s="228"/>
      <c r="AJ82" s="229" t="s">
        <v>41</v>
      </c>
      <c r="AK82" s="230"/>
    </row>
    <row r="83" spans="1:37" ht="22.7" customHeight="1">
      <c r="A83" s="362"/>
      <c r="B83" s="293" t="s">
        <v>39</v>
      </c>
      <c r="C83" s="293"/>
      <c r="D83" s="293"/>
      <c r="E83" s="293"/>
      <c r="F83" s="293"/>
      <c r="G83" s="293"/>
      <c r="H83" s="227"/>
      <c r="I83" s="228"/>
      <c r="J83" s="228"/>
      <c r="K83" s="228"/>
      <c r="L83" s="229" t="s">
        <v>41</v>
      </c>
      <c r="M83" s="230"/>
      <c r="N83" s="227"/>
      <c r="O83" s="228"/>
      <c r="P83" s="228"/>
      <c r="Q83" s="228"/>
      <c r="R83" s="229" t="s">
        <v>41</v>
      </c>
      <c r="S83" s="230"/>
      <c r="T83" s="227"/>
      <c r="U83" s="228"/>
      <c r="V83" s="228"/>
      <c r="W83" s="228"/>
      <c r="X83" s="229" t="s">
        <v>41</v>
      </c>
      <c r="Y83" s="230"/>
      <c r="Z83" s="227"/>
      <c r="AA83" s="228"/>
      <c r="AB83" s="228"/>
      <c r="AC83" s="228"/>
      <c r="AD83" s="229" t="s">
        <v>41</v>
      </c>
      <c r="AE83" s="230"/>
      <c r="AF83" s="227"/>
      <c r="AG83" s="228"/>
      <c r="AH83" s="228"/>
      <c r="AI83" s="228"/>
      <c r="AJ83" s="229" t="s">
        <v>41</v>
      </c>
      <c r="AK83" s="230"/>
    </row>
    <row r="84" spans="1:37" ht="22.7" customHeight="1">
      <c r="A84" s="362"/>
      <c r="B84" s="294" t="s">
        <v>127</v>
      </c>
      <c r="C84" s="295"/>
      <c r="D84" s="295"/>
      <c r="E84" s="295"/>
      <c r="F84" s="295"/>
      <c r="G84" s="296"/>
      <c r="H84" s="227"/>
      <c r="I84" s="228"/>
      <c r="J84" s="228"/>
      <c r="K84" s="228"/>
      <c r="L84" s="229" t="s">
        <v>42</v>
      </c>
      <c r="M84" s="230"/>
      <c r="N84" s="227"/>
      <c r="O84" s="228"/>
      <c r="P84" s="228"/>
      <c r="Q84" s="228"/>
      <c r="R84" s="229" t="s">
        <v>42</v>
      </c>
      <c r="S84" s="230"/>
      <c r="T84" s="227"/>
      <c r="U84" s="228"/>
      <c r="V84" s="228"/>
      <c r="W84" s="228"/>
      <c r="X84" s="229" t="s">
        <v>42</v>
      </c>
      <c r="Y84" s="230"/>
      <c r="Z84" s="227"/>
      <c r="AA84" s="228"/>
      <c r="AB84" s="228"/>
      <c r="AC84" s="228"/>
      <c r="AD84" s="229" t="s">
        <v>42</v>
      </c>
      <c r="AE84" s="230"/>
      <c r="AF84" s="227"/>
      <c r="AG84" s="228"/>
      <c r="AH84" s="228"/>
      <c r="AI84" s="228"/>
      <c r="AJ84" s="229" t="s">
        <v>42</v>
      </c>
      <c r="AK84" s="230"/>
    </row>
    <row r="85" spans="1:37" ht="22.7" customHeight="1">
      <c r="A85" s="362"/>
      <c r="B85" s="297" t="s">
        <v>40</v>
      </c>
      <c r="C85" s="297"/>
      <c r="D85" s="297"/>
      <c r="E85" s="297"/>
      <c r="F85" s="297"/>
      <c r="G85" s="297"/>
      <c r="H85" s="227"/>
      <c r="I85" s="228"/>
      <c r="J85" s="228"/>
      <c r="K85" s="228"/>
      <c r="L85" s="229" t="s">
        <v>121</v>
      </c>
      <c r="M85" s="230"/>
      <c r="N85" s="227"/>
      <c r="O85" s="228"/>
      <c r="P85" s="228"/>
      <c r="Q85" s="228"/>
      <c r="R85" s="229" t="s">
        <v>121</v>
      </c>
      <c r="S85" s="230"/>
      <c r="T85" s="227"/>
      <c r="U85" s="228"/>
      <c r="V85" s="228"/>
      <c r="W85" s="228"/>
      <c r="X85" s="229" t="s">
        <v>121</v>
      </c>
      <c r="Y85" s="230"/>
      <c r="Z85" s="227"/>
      <c r="AA85" s="228"/>
      <c r="AB85" s="228"/>
      <c r="AC85" s="228"/>
      <c r="AD85" s="229" t="s">
        <v>121</v>
      </c>
      <c r="AE85" s="230"/>
      <c r="AF85" s="227"/>
      <c r="AG85" s="228"/>
      <c r="AH85" s="228"/>
      <c r="AI85" s="228"/>
      <c r="AJ85" s="229" t="s">
        <v>121</v>
      </c>
      <c r="AK85" s="230"/>
    </row>
    <row r="86" spans="1:37" ht="22.7" customHeight="1">
      <c r="A86" s="362"/>
      <c r="B86" s="150" t="s">
        <v>149</v>
      </c>
      <c r="C86" s="214"/>
      <c r="D86" s="214"/>
      <c r="E86" s="214"/>
      <c r="F86" s="214"/>
      <c r="G86" s="215"/>
      <c r="H86" s="277" t="s">
        <v>198</v>
      </c>
      <c r="I86" s="278"/>
      <c r="J86" s="278"/>
      <c r="K86" s="278"/>
      <c r="L86" s="278"/>
      <c r="M86" s="279"/>
      <c r="N86" s="248" t="s">
        <v>87</v>
      </c>
      <c r="O86" s="249"/>
      <c r="P86" s="249"/>
      <c r="Q86" s="249"/>
      <c r="R86" s="249"/>
      <c r="S86" s="250"/>
      <c r="T86" s="242" t="s">
        <v>88</v>
      </c>
      <c r="U86" s="243"/>
      <c r="V86" s="243"/>
      <c r="W86" s="243"/>
      <c r="X86" s="243"/>
      <c r="Y86" s="244"/>
      <c r="Z86" s="163" t="s">
        <v>89</v>
      </c>
      <c r="AA86" s="163"/>
      <c r="AB86" s="163"/>
      <c r="AC86" s="163"/>
      <c r="AD86" s="163"/>
      <c r="AE86" s="163"/>
      <c r="AF86" s="163" t="s">
        <v>228</v>
      </c>
      <c r="AG86" s="163"/>
      <c r="AH86" s="163"/>
      <c r="AI86" s="163"/>
      <c r="AJ86" s="163"/>
      <c r="AK86" s="163"/>
    </row>
    <row r="87" spans="1:37" ht="22.7" customHeight="1">
      <c r="A87" s="362"/>
      <c r="B87" s="219"/>
      <c r="C87" s="220"/>
      <c r="D87" s="220"/>
      <c r="E87" s="220"/>
      <c r="F87" s="220"/>
      <c r="G87" s="221"/>
      <c r="H87" s="163" t="s">
        <v>36</v>
      </c>
      <c r="I87" s="163"/>
      <c r="J87" s="163"/>
      <c r="K87" s="163" t="s">
        <v>62</v>
      </c>
      <c r="L87" s="163"/>
      <c r="M87" s="163"/>
      <c r="N87" s="163" t="s">
        <v>36</v>
      </c>
      <c r="O87" s="163"/>
      <c r="P87" s="163"/>
      <c r="Q87" s="163" t="s">
        <v>62</v>
      </c>
      <c r="R87" s="163"/>
      <c r="S87" s="163"/>
      <c r="T87" s="163" t="s">
        <v>36</v>
      </c>
      <c r="U87" s="163"/>
      <c r="V87" s="163"/>
      <c r="W87" s="163" t="s">
        <v>62</v>
      </c>
      <c r="X87" s="163"/>
      <c r="Y87" s="163"/>
      <c r="Z87" s="163" t="s">
        <v>36</v>
      </c>
      <c r="AA87" s="163"/>
      <c r="AB87" s="163"/>
      <c r="AC87" s="163" t="s">
        <v>62</v>
      </c>
      <c r="AD87" s="163"/>
      <c r="AE87" s="163"/>
      <c r="AF87" s="163" t="s">
        <v>36</v>
      </c>
      <c r="AG87" s="163"/>
      <c r="AH87" s="163"/>
      <c r="AI87" s="163" t="s">
        <v>62</v>
      </c>
      <c r="AJ87" s="163"/>
      <c r="AK87" s="163"/>
    </row>
    <row r="88" spans="1:37" ht="22.7" customHeight="1">
      <c r="A88" s="362"/>
      <c r="B88" s="341" t="s">
        <v>34</v>
      </c>
      <c r="C88" s="341"/>
      <c r="D88" s="341"/>
      <c r="E88" s="297" t="s">
        <v>33</v>
      </c>
      <c r="F88" s="297"/>
      <c r="G88" s="297"/>
      <c r="H88" s="227"/>
      <c r="I88" s="228"/>
      <c r="J88" s="22" t="s">
        <v>41</v>
      </c>
      <c r="K88" s="227"/>
      <c r="L88" s="228"/>
      <c r="M88" s="22" t="s">
        <v>41</v>
      </c>
      <c r="N88" s="227"/>
      <c r="O88" s="228"/>
      <c r="P88" s="22" t="s">
        <v>41</v>
      </c>
      <c r="Q88" s="227"/>
      <c r="R88" s="228"/>
      <c r="S88" s="22" t="s">
        <v>41</v>
      </c>
      <c r="T88" s="227"/>
      <c r="U88" s="228"/>
      <c r="V88" s="22" t="s">
        <v>41</v>
      </c>
      <c r="W88" s="227"/>
      <c r="X88" s="228"/>
      <c r="Y88" s="22" t="s">
        <v>41</v>
      </c>
      <c r="Z88" s="227"/>
      <c r="AA88" s="228"/>
      <c r="AB88" s="22" t="s">
        <v>41</v>
      </c>
      <c r="AC88" s="227"/>
      <c r="AD88" s="228"/>
      <c r="AE88" s="22" t="s">
        <v>41</v>
      </c>
      <c r="AF88" s="227"/>
      <c r="AG88" s="228"/>
      <c r="AH88" s="22" t="s">
        <v>41</v>
      </c>
      <c r="AI88" s="227"/>
      <c r="AJ88" s="228"/>
      <c r="AK88" s="22" t="s">
        <v>41</v>
      </c>
    </row>
    <row r="89" spans="1:37" ht="22.7" customHeight="1">
      <c r="A89" s="362"/>
      <c r="B89" s="341"/>
      <c r="C89" s="341"/>
      <c r="D89" s="341"/>
      <c r="E89" s="297" t="s">
        <v>32</v>
      </c>
      <c r="F89" s="297"/>
      <c r="G89" s="297"/>
      <c r="H89" s="227"/>
      <c r="I89" s="228"/>
      <c r="J89" s="22" t="s">
        <v>41</v>
      </c>
      <c r="K89" s="227"/>
      <c r="L89" s="228"/>
      <c r="M89" s="22" t="s">
        <v>41</v>
      </c>
      <c r="N89" s="227"/>
      <c r="O89" s="228"/>
      <c r="P89" s="22" t="s">
        <v>41</v>
      </c>
      <c r="Q89" s="227"/>
      <c r="R89" s="228"/>
      <c r="S89" s="22" t="s">
        <v>41</v>
      </c>
      <c r="T89" s="227"/>
      <c r="U89" s="228"/>
      <c r="V89" s="22" t="s">
        <v>41</v>
      </c>
      <c r="W89" s="227"/>
      <c r="X89" s="228"/>
      <c r="Y89" s="22" t="s">
        <v>41</v>
      </c>
      <c r="Z89" s="227"/>
      <c r="AA89" s="228"/>
      <c r="AB89" s="22" t="s">
        <v>41</v>
      </c>
      <c r="AC89" s="227"/>
      <c r="AD89" s="228"/>
      <c r="AE89" s="22" t="s">
        <v>41</v>
      </c>
      <c r="AF89" s="227"/>
      <c r="AG89" s="228"/>
      <c r="AH89" s="22" t="s">
        <v>41</v>
      </c>
      <c r="AI89" s="227"/>
      <c r="AJ89" s="228"/>
      <c r="AK89" s="22" t="s">
        <v>41</v>
      </c>
    </row>
    <row r="90" spans="1:37" ht="22.7" customHeight="1">
      <c r="A90" s="362"/>
      <c r="B90" s="293" t="s">
        <v>31</v>
      </c>
      <c r="C90" s="293"/>
      <c r="D90" s="293"/>
      <c r="E90" s="293"/>
      <c r="F90" s="293"/>
      <c r="G90" s="293"/>
      <c r="H90" s="227"/>
      <c r="I90" s="228"/>
      <c r="J90" s="228"/>
      <c r="K90" s="228"/>
      <c r="L90" s="229" t="s">
        <v>41</v>
      </c>
      <c r="M90" s="230"/>
      <c r="N90" s="227"/>
      <c r="O90" s="228"/>
      <c r="P90" s="228"/>
      <c r="Q90" s="228"/>
      <c r="R90" s="229" t="s">
        <v>41</v>
      </c>
      <c r="S90" s="230"/>
      <c r="T90" s="227"/>
      <c r="U90" s="228"/>
      <c r="V90" s="228"/>
      <c r="W90" s="228"/>
      <c r="X90" s="229" t="s">
        <v>41</v>
      </c>
      <c r="Y90" s="230"/>
      <c r="Z90" s="227"/>
      <c r="AA90" s="228"/>
      <c r="AB90" s="228"/>
      <c r="AC90" s="228"/>
      <c r="AD90" s="229" t="s">
        <v>41</v>
      </c>
      <c r="AE90" s="230"/>
      <c r="AF90" s="227"/>
      <c r="AG90" s="228"/>
      <c r="AH90" s="228"/>
      <c r="AI90" s="228"/>
      <c r="AJ90" s="229" t="s">
        <v>41</v>
      </c>
      <c r="AK90" s="230"/>
    </row>
    <row r="91" spans="1:37" ht="22.7" customHeight="1">
      <c r="A91" s="362"/>
      <c r="B91" s="293" t="s">
        <v>39</v>
      </c>
      <c r="C91" s="293"/>
      <c r="D91" s="293"/>
      <c r="E91" s="293"/>
      <c r="F91" s="293"/>
      <c r="G91" s="293"/>
      <c r="H91" s="227"/>
      <c r="I91" s="228"/>
      <c r="J91" s="228"/>
      <c r="K91" s="228"/>
      <c r="L91" s="229" t="s">
        <v>41</v>
      </c>
      <c r="M91" s="230"/>
      <c r="N91" s="227"/>
      <c r="O91" s="228"/>
      <c r="P91" s="228"/>
      <c r="Q91" s="228"/>
      <c r="R91" s="229" t="s">
        <v>41</v>
      </c>
      <c r="S91" s="230"/>
      <c r="T91" s="227"/>
      <c r="U91" s="228"/>
      <c r="V91" s="228"/>
      <c r="W91" s="228"/>
      <c r="X91" s="229" t="s">
        <v>41</v>
      </c>
      <c r="Y91" s="230"/>
      <c r="Z91" s="227"/>
      <c r="AA91" s="228"/>
      <c r="AB91" s="228"/>
      <c r="AC91" s="228"/>
      <c r="AD91" s="229" t="s">
        <v>41</v>
      </c>
      <c r="AE91" s="230"/>
      <c r="AF91" s="227"/>
      <c r="AG91" s="228"/>
      <c r="AH91" s="228"/>
      <c r="AI91" s="228"/>
      <c r="AJ91" s="229" t="s">
        <v>41</v>
      </c>
      <c r="AK91" s="230"/>
    </row>
    <row r="92" spans="1:37" ht="22.7" customHeight="1">
      <c r="A92" s="362"/>
      <c r="B92" s="294" t="s">
        <v>127</v>
      </c>
      <c r="C92" s="295"/>
      <c r="D92" s="295"/>
      <c r="E92" s="295"/>
      <c r="F92" s="295"/>
      <c r="G92" s="296"/>
      <c r="H92" s="227"/>
      <c r="I92" s="228"/>
      <c r="J92" s="228"/>
      <c r="K92" s="228"/>
      <c r="L92" s="229" t="s">
        <v>42</v>
      </c>
      <c r="M92" s="230"/>
      <c r="N92" s="227"/>
      <c r="O92" s="228"/>
      <c r="P92" s="228"/>
      <c r="Q92" s="228"/>
      <c r="R92" s="229" t="s">
        <v>42</v>
      </c>
      <c r="S92" s="230"/>
      <c r="T92" s="227"/>
      <c r="U92" s="228"/>
      <c r="V92" s="228"/>
      <c r="W92" s="228"/>
      <c r="X92" s="229" t="s">
        <v>42</v>
      </c>
      <c r="Y92" s="230"/>
      <c r="Z92" s="227"/>
      <c r="AA92" s="228"/>
      <c r="AB92" s="228"/>
      <c r="AC92" s="228"/>
      <c r="AD92" s="229" t="s">
        <v>42</v>
      </c>
      <c r="AE92" s="230"/>
      <c r="AF92" s="227"/>
      <c r="AG92" s="228"/>
      <c r="AH92" s="228"/>
      <c r="AI92" s="228"/>
      <c r="AJ92" s="229" t="s">
        <v>42</v>
      </c>
      <c r="AK92" s="230"/>
    </row>
    <row r="93" spans="1:37" ht="22.7" customHeight="1">
      <c r="A93" s="441"/>
      <c r="B93" s="297" t="s">
        <v>40</v>
      </c>
      <c r="C93" s="297"/>
      <c r="D93" s="297"/>
      <c r="E93" s="297"/>
      <c r="F93" s="297"/>
      <c r="G93" s="297"/>
      <c r="H93" s="227"/>
      <c r="I93" s="228"/>
      <c r="J93" s="228"/>
      <c r="K93" s="228"/>
      <c r="L93" s="229" t="s">
        <v>121</v>
      </c>
      <c r="M93" s="230"/>
      <c r="N93" s="227"/>
      <c r="O93" s="228"/>
      <c r="P93" s="228"/>
      <c r="Q93" s="228"/>
      <c r="R93" s="229" t="s">
        <v>121</v>
      </c>
      <c r="S93" s="230"/>
      <c r="T93" s="227"/>
      <c r="U93" s="228"/>
      <c r="V93" s="228"/>
      <c r="W93" s="228"/>
      <c r="X93" s="229" t="s">
        <v>121</v>
      </c>
      <c r="Y93" s="230"/>
      <c r="Z93" s="227"/>
      <c r="AA93" s="228"/>
      <c r="AB93" s="228"/>
      <c r="AC93" s="228"/>
      <c r="AD93" s="229" t="s">
        <v>121</v>
      </c>
      <c r="AE93" s="230"/>
      <c r="AF93" s="227"/>
      <c r="AG93" s="228"/>
      <c r="AH93" s="228"/>
      <c r="AI93" s="228"/>
      <c r="AJ93" s="229" t="s">
        <v>121</v>
      </c>
      <c r="AK93" s="230"/>
    </row>
    <row r="94" spans="1:37" s="68" customFormat="1" ht="22.7" customHeight="1">
      <c r="A94" s="361" t="s">
        <v>30</v>
      </c>
      <c r="B94" s="150" t="s">
        <v>149</v>
      </c>
      <c r="C94" s="214"/>
      <c r="D94" s="214"/>
      <c r="E94" s="214"/>
      <c r="F94" s="214"/>
      <c r="G94" s="215"/>
      <c r="H94" s="163" t="s">
        <v>45</v>
      </c>
      <c r="I94" s="163"/>
      <c r="J94" s="163"/>
      <c r="K94" s="163"/>
      <c r="L94" s="163"/>
      <c r="M94" s="163"/>
      <c r="N94" s="242" t="s">
        <v>47</v>
      </c>
      <c r="O94" s="243"/>
      <c r="P94" s="243"/>
      <c r="Q94" s="243"/>
      <c r="R94" s="243"/>
      <c r="S94" s="244"/>
      <c r="T94" s="277" t="s">
        <v>68</v>
      </c>
      <c r="U94" s="278"/>
      <c r="V94" s="278"/>
      <c r="W94" s="278"/>
      <c r="X94" s="278"/>
      <c r="Y94" s="279"/>
      <c r="Z94" s="163" t="s">
        <v>48</v>
      </c>
      <c r="AA94" s="163"/>
      <c r="AB94" s="163"/>
      <c r="AC94" s="163"/>
      <c r="AD94" s="163"/>
      <c r="AE94" s="242"/>
      <c r="AF94" s="260"/>
      <c r="AG94" s="261"/>
      <c r="AH94" s="261"/>
      <c r="AI94" s="261"/>
      <c r="AJ94" s="261"/>
      <c r="AK94" s="262"/>
    </row>
    <row r="95" spans="1:37" s="68" customFormat="1" ht="22.7" customHeight="1">
      <c r="A95" s="362"/>
      <c r="B95" s="219"/>
      <c r="C95" s="220"/>
      <c r="D95" s="220"/>
      <c r="E95" s="220"/>
      <c r="F95" s="220"/>
      <c r="G95" s="221"/>
      <c r="H95" s="163" t="s">
        <v>36</v>
      </c>
      <c r="I95" s="163"/>
      <c r="J95" s="163"/>
      <c r="K95" s="163" t="s">
        <v>62</v>
      </c>
      <c r="L95" s="163"/>
      <c r="M95" s="163"/>
      <c r="N95" s="163" t="s">
        <v>36</v>
      </c>
      <c r="O95" s="163"/>
      <c r="P95" s="163"/>
      <c r="Q95" s="163" t="s">
        <v>62</v>
      </c>
      <c r="R95" s="163"/>
      <c r="S95" s="163"/>
      <c r="T95" s="163" t="s">
        <v>36</v>
      </c>
      <c r="U95" s="163"/>
      <c r="V95" s="163"/>
      <c r="W95" s="163" t="s">
        <v>62</v>
      </c>
      <c r="X95" s="163"/>
      <c r="Y95" s="163"/>
      <c r="Z95" s="163" t="s">
        <v>36</v>
      </c>
      <c r="AA95" s="163"/>
      <c r="AB95" s="163"/>
      <c r="AC95" s="163" t="s">
        <v>62</v>
      </c>
      <c r="AD95" s="163"/>
      <c r="AE95" s="163"/>
      <c r="AF95" s="263"/>
      <c r="AG95" s="264"/>
      <c r="AH95" s="264"/>
      <c r="AI95" s="264"/>
      <c r="AJ95" s="264"/>
      <c r="AK95" s="265"/>
    </row>
    <row r="96" spans="1:37" s="68" customFormat="1" ht="22.7" customHeight="1">
      <c r="A96" s="362"/>
      <c r="B96" s="341" t="s">
        <v>34</v>
      </c>
      <c r="C96" s="341"/>
      <c r="D96" s="341"/>
      <c r="E96" s="297" t="s">
        <v>33</v>
      </c>
      <c r="F96" s="297"/>
      <c r="G96" s="297"/>
      <c r="H96" s="227"/>
      <c r="I96" s="228"/>
      <c r="J96" s="22" t="s">
        <v>41</v>
      </c>
      <c r="K96" s="227"/>
      <c r="L96" s="228"/>
      <c r="M96" s="22" t="s">
        <v>41</v>
      </c>
      <c r="N96" s="227"/>
      <c r="O96" s="228"/>
      <c r="P96" s="22" t="s">
        <v>41</v>
      </c>
      <c r="Q96" s="227"/>
      <c r="R96" s="228"/>
      <c r="S96" s="22" t="s">
        <v>41</v>
      </c>
      <c r="T96" s="227"/>
      <c r="U96" s="228"/>
      <c r="V96" s="22" t="s">
        <v>41</v>
      </c>
      <c r="W96" s="227"/>
      <c r="X96" s="228"/>
      <c r="Y96" s="22" t="s">
        <v>41</v>
      </c>
      <c r="Z96" s="227"/>
      <c r="AA96" s="228"/>
      <c r="AB96" s="22" t="s">
        <v>41</v>
      </c>
      <c r="AC96" s="227"/>
      <c r="AD96" s="228"/>
      <c r="AE96" s="22" t="s">
        <v>41</v>
      </c>
      <c r="AF96" s="263"/>
      <c r="AG96" s="264"/>
      <c r="AH96" s="264"/>
      <c r="AI96" s="264"/>
      <c r="AJ96" s="264"/>
      <c r="AK96" s="265"/>
    </row>
    <row r="97" spans="1:39" s="68" customFormat="1" ht="22.7" customHeight="1">
      <c r="A97" s="362"/>
      <c r="B97" s="341"/>
      <c r="C97" s="341"/>
      <c r="D97" s="341"/>
      <c r="E97" s="297" t="s">
        <v>32</v>
      </c>
      <c r="F97" s="297"/>
      <c r="G97" s="297"/>
      <c r="H97" s="227"/>
      <c r="I97" s="228"/>
      <c r="J97" s="22" t="s">
        <v>41</v>
      </c>
      <c r="K97" s="227"/>
      <c r="L97" s="228"/>
      <c r="M97" s="22" t="s">
        <v>41</v>
      </c>
      <c r="N97" s="227"/>
      <c r="O97" s="228"/>
      <c r="P97" s="22" t="s">
        <v>41</v>
      </c>
      <c r="Q97" s="227"/>
      <c r="R97" s="228"/>
      <c r="S97" s="22" t="s">
        <v>41</v>
      </c>
      <c r="T97" s="227"/>
      <c r="U97" s="228"/>
      <c r="V97" s="22" t="s">
        <v>41</v>
      </c>
      <c r="W97" s="227"/>
      <c r="X97" s="228"/>
      <c r="Y97" s="22" t="s">
        <v>41</v>
      </c>
      <c r="Z97" s="227"/>
      <c r="AA97" s="228"/>
      <c r="AB97" s="22" t="s">
        <v>41</v>
      </c>
      <c r="AC97" s="227"/>
      <c r="AD97" s="228"/>
      <c r="AE97" s="22" t="s">
        <v>41</v>
      </c>
      <c r="AF97" s="263"/>
      <c r="AG97" s="264"/>
      <c r="AH97" s="264"/>
      <c r="AI97" s="264"/>
      <c r="AJ97" s="264"/>
      <c r="AK97" s="265"/>
    </row>
    <row r="98" spans="1:39" s="68" customFormat="1" ht="22.7" customHeight="1">
      <c r="A98" s="362"/>
      <c r="B98" s="293" t="s">
        <v>31</v>
      </c>
      <c r="C98" s="293"/>
      <c r="D98" s="293"/>
      <c r="E98" s="293"/>
      <c r="F98" s="293"/>
      <c r="G98" s="293"/>
      <c r="H98" s="227"/>
      <c r="I98" s="228"/>
      <c r="J98" s="228"/>
      <c r="K98" s="228"/>
      <c r="L98" s="229" t="s">
        <v>41</v>
      </c>
      <c r="M98" s="230"/>
      <c r="N98" s="227"/>
      <c r="O98" s="228"/>
      <c r="P98" s="228"/>
      <c r="Q98" s="228"/>
      <c r="R98" s="229" t="s">
        <v>41</v>
      </c>
      <c r="S98" s="230"/>
      <c r="T98" s="227"/>
      <c r="U98" s="228"/>
      <c r="V98" s="228"/>
      <c r="W98" s="228"/>
      <c r="X98" s="229" t="s">
        <v>41</v>
      </c>
      <c r="Y98" s="230"/>
      <c r="Z98" s="227"/>
      <c r="AA98" s="228"/>
      <c r="AB98" s="228"/>
      <c r="AC98" s="228"/>
      <c r="AD98" s="229" t="s">
        <v>41</v>
      </c>
      <c r="AE98" s="230"/>
      <c r="AF98" s="263"/>
      <c r="AG98" s="264"/>
      <c r="AH98" s="264"/>
      <c r="AI98" s="264"/>
      <c r="AJ98" s="264"/>
      <c r="AK98" s="265"/>
    </row>
    <row r="99" spans="1:39" s="68" customFormat="1" ht="22.7" customHeight="1">
      <c r="A99" s="362"/>
      <c r="B99" s="293" t="s">
        <v>39</v>
      </c>
      <c r="C99" s="293"/>
      <c r="D99" s="293"/>
      <c r="E99" s="293"/>
      <c r="F99" s="293"/>
      <c r="G99" s="293"/>
      <c r="H99" s="227"/>
      <c r="I99" s="228"/>
      <c r="J99" s="228"/>
      <c r="K99" s="228"/>
      <c r="L99" s="229" t="s">
        <v>41</v>
      </c>
      <c r="M99" s="230"/>
      <c r="N99" s="227"/>
      <c r="O99" s="228"/>
      <c r="P99" s="228"/>
      <c r="Q99" s="228"/>
      <c r="R99" s="229" t="s">
        <v>41</v>
      </c>
      <c r="S99" s="230"/>
      <c r="T99" s="227"/>
      <c r="U99" s="228"/>
      <c r="V99" s="228"/>
      <c r="W99" s="228"/>
      <c r="X99" s="229" t="s">
        <v>41</v>
      </c>
      <c r="Y99" s="230"/>
      <c r="Z99" s="227"/>
      <c r="AA99" s="228"/>
      <c r="AB99" s="228"/>
      <c r="AC99" s="228"/>
      <c r="AD99" s="229" t="s">
        <v>41</v>
      </c>
      <c r="AE99" s="230"/>
      <c r="AF99" s="263"/>
      <c r="AG99" s="264"/>
      <c r="AH99" s="264"/>
      <c r="AI99" s="264"/>
      <c r="AJ99" s="264"/>
      <c r="AK99" s="265"/>
    </row>
    <row r="100" spans="1:39" s="68" customFormat="1" ht="22.7" customHeight="1">
      <c r="A100" s="362"/>
      <c r="B100" s="294" t="s">
        <v>127</v>
      </c>
      <c r="C100" s="295"/>
      <c r="D100" s="295"/>
      <c r="E100" s="295"/>
      <c r="F100" s="295"/>
      <c r="G100" s="296"/>
      <c r="H100" s="227"/>
      <c r="I100" s="228"/>
      <c r="J100" s="228"/>
      <c r="K100" s="228"/>
      <c r="L100" s="229" t="s">
        <v>42</v>
      </c>
      <c r="M100" s="230"/>
      <c r="N100" s="227"/>
      <c r="O100" s="228"/>
      <c r="P100" s="228"/>
      <c r="Q100" s="228"/>
      <c r="R100" s="229" t="s">
        <v>42</v>
      </c>
      <c r="S100" s="230"/>
      <c r="T100" s="227"/>
      <c r="U100" s="228"/>
      <c r="V100" s="228"/>
      <c r="W100" s="228"/>
      <c r="X100" s="229" t="s">
        <v>42</v>
      </c>
      <c r="Y100" s="230"/>
      <c r="Z100" s="227"/>
      <c r="AA100" s="228"/>
      <c r="AB100" s="228"/>
      <c r="AC100" s="228"/>
      <c r="AD100" s="229" t="s">
        <v>42</v>
      </c>
      <c r="AE100" s="230"/>
      <c r="AF100" s="263"/>
      <c r="AG100" s="264"/>
      <c r="AH100" s="264"/>
      <c r="AI100" s="264"/>
      <c r="AJ100" s="264"/>
      <c r="AK100" s="265"/>
    </row>
    <row r="101" spans="1:39" s="68" customFormat="1" ht="22.7" customHeight="1">
      <c r="A101" s="362"/>
      <c r="B101" s="297" t="s">
        <v>40</v>
      </c>
      <c r="C101" s="297"/>
      <c r="D101" s="297"/>
      <c r="E101" s="297"/>
      <c r="F101" s="297"/>
      <c r="G101" s="297"/>
      <c r="H101" s="227"/>
      <c r="I101" s="228"/>
      <c r="J101" s="228"/>
      <c r="K101" s="228"/>
      <c r="L101" s="229" t="s">
        <v>121</v>
      </c>
      <c r="M101" s="230"/>
      <c r="N101" s="227"/>
      <c r="O101" s="228"/>
      <c r="P101" s="228"/>
      <c r="Q101" s="228"/>
      <c r="R101" s="229" t="s">
        <v>121</v>
      </c>
      <c r="S101" s="230"/>
      <c r="T101" s="227"/>
      <c r="U101" s="228"/>
      <c r="V101" s="228"/>
      <c r="W101" s="228"/>
      <c r="X101" s="229" t="s">
        <v>121</v>
      </c>
      <c r="Y101" s="230"/>
      <c r="Z101" s="227"/>
      <c r="AA101" s="228"/>
      <c r="AB101" s="228"/>
      <c r="AC101" s="228"/>
      <c r="AD101" s="229" t="s">
        <v>121</v>
      </c>
      <c r="AE101" s="230"/>
      <c r="AF101" s="266"/>
      <c r="AG101" s="267"/>
      <c r="AH101" s="267"/>
      <c r="AI101" s="267"/>
      <c r="AJ101" s="267"/>
      <c r="AK101" s="268"/>
    </row>
    <row r="102" spans="1:39" ht="22.7" customHeight="1">
      <c r="A102" s="362"/>
      <c r="B102" s="457"/>
      <c r="C102" s="458"/>
      <c r="D102" s="458"/>
      <c r="E102" s="458"/>
      <c r="F102" s="458"/>
      <c r="G102" s="458"/>
      <c r="H102" s="458"/>
      <c r="I102" s="458"/>
      <c r="J102" s="458"/>
      <c r="K102" s="458"/>
      <c r="L102" s="458"/>
      <c r="M102" s="458"/>
      <c r="N102" s="458"/>
      <c r="O102" s="458"/>
      <c r="P102" s="458"/>
      <c r="Q102" s="458"/>
      <c r="R102" s="458"/>
      <c r="S102" s="458"/>
      <c r="T102" s="458"/>
      <c r="U102" s="458"/>
      <c r="V102" s="458"/>
      <c r="W102" s="458"/>
      <c r="X102" s="458"/>
      <c r="Y102" s="459"/>
      <c r="Z102" s="213" t="s">
        <v>100</v>
      </c>
      <c r="AA102" s="214"/>
      <c r="AB102" s="214"/>
      <c r="AC102" s="214"/>
      <c r="AD102" s="214"/>
      <c r="AE102" s="214"/>
      <c r="AF102" s="214"/>
      <c r="AG102" s="214"/>
      <c r="AH102" s="214"/>
      <c r="AI102" s="214"/>
      <c r="AJ102" s="214"/>
      <c r="AK102" s="215"/>
    </row>
    <row r="103" spans="1:39" ht="22.7" customHeight="1">
      <c r="A103" s="362"/>
      <c r="B103" s="460"/>
      <c r="C103" s="461"/>
      <c r="D103" s="461"/>
      <c r="E103" s="461"/>
      <c r="F103" s="461"/>
      <c r="G103" s="461"/>
      <c r="H103" s="461"/>
      <c r="I103" s="461"/>
      <c r="J103" s="461"/>
      <c r="K103" s="461"/>
      <c r="L103" s="461"/>
      <c r="M103" s="461"/>
      <c r="N103" s="461"/>
      <c r="O103" s="461"/>
      <c r="P103" s="461"/>
      <c r="Q103" s="461"/>
      <c r="R103" s="461"/>
      <c r="S103" s="461"/>
      <c r="T103" s="461"/>
      <c r="U103" s="461"/>
      <c r="V103" s="461"/>
      <c r="W103" s="461"/>
      <c r="X103" s="461"/>
      <c r="Y103" s="462"/>
      <c r="Z103" s="219"/>
      <c r="AA103" s="220"/>
      <c r="AB103" s="220"/>
      <c r="AC103" s="220"/>
      <c r="AD103" s="220"/>
      <c r="AE103" s="220"/>
      <c r="AF103" s="220"/>
      <c r="AG103" s="220"/>
      <c r="AH103" s="220"/>
      <c r="AI103" s="220"/>
      <c r="AJ103" s="220"/>
      <c r="AK103" s="221"/>
    </row>
    <row r="104" spans="1:39" ht="22.7" customHeight="1">
      <c r="A104" s="362"/>
      <c r="B104" s="460"/>
      <c r="C104" s="461"/>
      <c r="D104" s="461"/>
      <c r="E104" s="461"/>
      <c r="F104" s="461"/>
      <c r="G104" s="461"/>
      <c r="H104" s="461"/>
      <c r="I104" s="461"/>
      <c r="J104" s="461"/>
      <c r="K104" s="461"/>
      <c r="L104" s="461"/>
      <c r="M104" s="461"/>
      <c r="N104" s="461"/>
      <c r="O104" s="461"/>
      <c r="P104" s="461"/>
      <c r="Q104" s="461"/>
      <c r="R104" s="461"/>
      <c r="S104" s="461"/>
      <c r="T104" s="461"/>
      <c r="U104" s="461"/>
      <c r="V104" s="461"/>
      <c r="W104" s="461"/>
      <c r="X104" s="461"/>
      <c r="Y104" s="462"/>
      <c r="Z104" s="271" t="s">
        <v>98</v>
      </c>
      <c r="AA104" s="272"/>
      <c r="AB104" s="272"/>
      <c r="AC104" s="272"/>
      <c r="AD104" s="272"/>
      <c r="AE104" s="272"/>
      <c r="AF104" s="273"/>
      <c r="AG104" s="269"/>
      <c r="AH104" s="270"/>
      <c r="AI104" s="270"/>
      <c r="AJ104" s="270"/>
      <c r="AK104" s="25" t="s">
        <v>37</v>
      </c>
    </row>
    <row r="105" spans="1:39" ht="22.7" customHeight="1">
      <c r="A105" s="362"/>
      <c r="B105" s="460"/>
      <c r="C105" s="461"/>
      <c r="D105" s="461"/>
      <c r="E105" s="461"/>
      <c r="F105" s="461"/>
      <c r="G105" s="461"/>
      <c r="H105" s="461"/>
      <c r="I105" s="461"/>
      <c r="J105" s="461"/>
      <c r="K105" s="461"/>
      <c r="L105" s="461"/>
      <c r="M105" s="461"/>
      <c r="N105" s="461"/>
      <c r="O105" s="461"/>
      <c r="P105" s="461"/>
      <c r="Q105" s="461"/>
      <c r="R105" s="461"/>
      <c r="S105" s="461"/>
      <c r="T105" s="461"/>
      <c r="U105" s="461"/>
      <c r="V105" s="461"/>
      <c r="W105" s="461"/>
      <c r="X105" s="461"/>
      <c r="Y105" s="462"/>
      <c r="Z105" s="13"/>
      <c r="AA105" s="257" t="s">
        <v>102</v>
      </c>
      <c r="AB105" s="258"/>
      <c r="AC105" s="258"/>
      <c r="AD105" s="258"/>
      <c r="AE105" s="258"/>
      <c r="AF105" s="259"/>
      <c r="AG105" s="269"/>
      <c r="AH105" s="270"/>
      <c r="AI105" s="270"/>
      <c r="AJ105" s="270"/>
      <c r="AK105" s="25" t="s">
        <v>37</v>
      </c>
    </row>
    <row r="106" spans="1:39" ht="22.7" customHeight="1">
      <c r="A106" s="362"/>
      <c r="B106" s="460"/>
      <c r="C106" s="461"/>
      <c r="D106" s="461"/>
      <c r="E106" s="461"/>
      <c r="F106" s="461"/>
      <c r="G106" s="461"/>
      <c r="H106" s="461"/>
      <c r="I106" s="461"/>
      <c r="J106" s="461"/>
      <c r="K106" s="461"/>
      <c r="L106" s="461"/>
      <c r="M106" s="461"/>
      <c r="N106" s="461"/>
      <c r="O106" s="461"/>
      <c r="P106" s="461"/>
      <c r="Q106" s="461"/>
      <c r="R106" s="461"/>
      <c r="S106" s="461"/>
      <c r="T106" s="461"/>
      <c r="U106" s="461"/>
      <c r="V106" s="461"/>
      <c r="W106" s="461"/>
      <c r="X106" s="461"/>
      <c r="Y106" s="462"/>
      <c r="Z106" s="271" t="s">
        <v>99</v>
      </c>
      <c r="AA106" s="272"/>
      <c r="AB106" s="272"/>
      <c r="AC106" s="272"/>
      <c r="AD106" s="272"/>
      <c r="AE106" s="272"/>
      <c r="AF106" s="273"/>
      <c r="AG106" s="269"/>
      <c r="AH106" s="270"/>
      <c r="AI106" s="270"/>
      <c r="AJ106" s="270"/>
      <c r="AK106" s="25" t="s">
        <v>37</v>
      </c>
    </row>
    <row r="107" spans="1:39" ht="22.7" customHeight="1">
      <c r="A107" s="362"/>
      <c r="B107" s="460"/>
      <c r="C107" s="461"/>
      <c r="D107" s="461"/>
      <c r="E107" s="461"/>
      <c r="F107" s="461"/>
      <c r="G107" s="461"/>
      <c r="H107" s="461"/>
      <c r="I107" s="461"/>
      <c r="J107" s="461"/>
      <c r="K107" s="461"/>
      <c r="L107" s="461"/>
      <c r="M107" s="461"/>
      <c r="N107" s="461"/>
      <c r="O107" s="461"/>
      <c r="P107" s="461"/>
      <c r="Q107" s="461"/>
      <c r="R107" s="461"/>
      <c r="S107" s="461"/>
      <c r="T107" s="461"/>
      <c r="U107" s="461"/>
      <c r="V107" s="461"/>
      <c r="W107" s="461"/>
      <c r="X107" s="461"/>
      <c r="Y107" s="462"/>
      <c r="Z107" s="13"/>
      <c r="AA107" s="257" t="s">
        <v>102</v>
      </c>
      <c r="AB107" s="258"/>
      <c r="AC107" s="258"/>
      <c r="AD107" s="258"/>
      <c r="AE107" s="258"/>
      <c r="AF107" s="259"/>
      <c r="AG107" s="269"/>
      <c r="AH107" s="270"/>
      <c r="AI107" s="270"/>
      <c r="AJ107" s="270"/>
      <c r="AK107" s="25" t="s">
        <v>37</v>
      </c>
    </row>
    <row r="108" spans="1:39" ht="22.7" customHeight="1">
      <c r="A108" s="362"/>
      <c r="B108" s="460"/>
      <c r="C108" s="461"/>
      <c r="D108" s="461"/>
      <c r="E108" s="461"/>
      <c r="F108" s="461"/>
      <c r="G108" s="461"/>
      <c r="H108" s="461"/>
      <c r="I108" s="461"/>
      <c r="J108" s="461"/>
      <c r="K108" s="461"/>
      <c r="L108" s="461"/>
      <c r="M108" s="461"/>
      <c r="N108" s="461"/>
      <c r="O108" s="461"/>
      <c r="P108" s="461"/>
      <c r="Q108" s="461"/>
      <c r="R108" s="461"/>
      <c r="S108" s="461"/>
      <c r="T108" s="461"/>
      <c r="U108" s="461"/>
      <c r="V108" s="461"/>
      <c r="W108" s="461"/>
      <c r="X108" s="461"/>
      <c r="Y108" s="462"/>
      <c r="Z108" s="271" t="s">
        <v>101</v>
      </c>
      <c r="AA108" s="272"/>
      <c r="AB108" s="272"/>
      <c r="AC108" s="272"/>
      <c r="AD108" s="272"/>
      <c r="AE108" s="272"/>
      <c r="AF108" s="273"/>
      <c r="AG108" s="269"/>
      <c r="AH108" s="270"/>
      <c r="AI108" s="270"/>
      <c r="AJ108" s="270"/>
      <c r="AK108" s="25" t="s">
        <v>37</v>
      </c>
    </row>
    <row r="109" spans="1:39" ht="22.7" customHeight="1">
      <c r="A109" s="362"/>
      <c r="B109" s="463"/>
      <c r="C109" s="464"/>
      <c r="D109" s="464"/>
      <c r="E109" s="464"/>
      <c r="F109" s="464"/>
      <c r="G109" s="464"/>
      <c r="H109" s="464"/>
      <c r="I109" s="464"/>
      <c r="J109" s="464"/>
      <c r="K109" s="464"/>
      <c r="L109" s="464"/>
      <c r="M109" s="464"/>
      <c r="N109" s="464"/>
      <c r="O109" s="464"/>
      <c r="P109" s="464"/>
      <c r="Q109" s="464"/>
      <c r="R109" s="464"/>
      <c r="S109" s="464"/>
      <c r="T109" s="464"/>
      <c r="U109" s="464"/>
      <c r="V109" s="464"/>
      <c r="W109" s="464"/>
      <c r="X109" s="464"/>
      <c r="Y109" s="465"/>
      <c r="Z109" s="13"/>
      <c r="AA109" s="257" t="s">
        <v>102</v>
      </c>
      <c r="AB109" s="258"/>
      <c r="AC109" s="258"/>
      <c r="AD109" s="258"/>
      <c r="AE109" s="258"/>
      <c r="AF109" s="259"/>
      <c r="AG109" s="269"/>
      <c r="AH109" s="270"/>
      <c r="AI109" s="270"/>
      <c r="AJ109" s="270"/>
      <c r="AK109" s="25" t="s">
        <v>37</v>
      </c>
    </row>
    <row r="110" spans="1:39" ht="30.75" customHeight="1">
      <c r="A110" s="441"/>
      <c r="B110" s="290" t="s">
        <v>124</v>
      </c>
      <c r="C110" s="291"/>
      <c r="D110" s="291"/>
      <c r="E110" s="291"/>
      <c r="F110" s="291"/>
      <c r="G110" s="292"/>
      <c r="H110" s="466"/>
      <c r="I110" s="467"/>
      <c r="J110" s="467"/>
      <c r="K110" s="467"/>
      <c r="L110" s="467"/>
      <c r="M110" s="254" t="s">
        <v>123</v>
      </c>
      <c r="N110" s="351"/>
      <c r="O110" s="290" t="s">
        <v>144</v>
      </c>
      <c r="P110" s="291"/>
      <c r="Q110" s="291"/>
      <c r="R110" s="291"/>
      <c r="S110" s="291"/>
      <c r="T110" s="292"/>
      <c r="U110" s="394"/>
      <c r="V110" s="395"/>
      <c r="W110" s="395"/>
      <c r="X110" s="395"/>
      <c r="Y110" s="395"/>
      <c r="Z110" s="39" t="s">
        <v>41</v>
      </c>
      <c r="AA110" s="290" t="s">
        <v>146</v>
      </c>
      <c r="AB110" s="291"/>
      <c r="AC110" s="291"/>
      <c r="AD110" s="291"/>
      <c r="AE110" s="291"/>
      <c r="AF110" s="292"/>
      <c r="AG110" s="269"/>
      <c r="AH110" s="270"/>
      <c r="AI110" s="270"/>
      <c r="AJ110" s="270"/>
      <c r="AK110" s="25" t="s">
        <v>37</v>
      </c>
    </row>
    <row r="111" spans="1:39" ht="22.7" customHeight="1">
      <c r="A111" s="468" t="s">
        <v>28</v>
      </c>
      <c r="B111" s="166"/>
      <c r="C111" s="166"/>
      <c r="D111" s="166"/>
      <c r="E111" s="166"/>
      <c r="F111" s="166"/>
      <c r="G111" s="167"/>
      <c r="H111" s="150" t="s">
        <v>69</v>
      </c>
      <c r="I111" s="151"/>
      <c r="J111" s="151"/>
      <c r="K111" s="151"/>
      <c r="L111" s="151"/>
      <c r="M111" s="151"/>
      <c r="N111" s="151"/>
      <c r="O111" s="151"/>
      <c r="P111" s="151"/>
      <c r="Q111" s="151"/>
      <c r="R111" s="152"/>
      <c r="S111" s="303"/>
      <c r="T111" s="129"/>
      <c r="U111" s="129" t="s">
        <v>120</v>
      </c>
      <c r="V111" s="306"/>
      <c r="W111" s="306"/>
      <c r="X111" s="306"/>
      <c r="Y111" s="306"/>
      <c r="Z111" s="306"/>
      <c r="AA111" s="306"/>
      <c r="AB111" s="306"/>
      <c r="AC111" s="306"/>
      <c r="AD111" s="306"/>
      <c r="AE111" s="306"/>
      <c r="AF111" s="306"/>
      <c r="AG111" s="306"/>
      <c r="AH111" s="306"/>
      <c r="AI111" s="129" t="s">
        <v>109</v>
      </c>
      <c r="AJ111" s="129"/>
      <c r="AK111" s="308"/>
      <c r="AL111" s="6"/>
      <c r="AM111" s="6"/>
    </row>
    <row r="112" spans="1:39" ht="22.7" customHeight="1">
      <c r="A112" s="168"/>
      <c r="B112" s="169"/>
      <c r="C112" s="169"/>
      <c r="D112" s="169"/>
      <c r="E112" s="169"/>
      <c r="F112" s="169"/>
      <c r="G112" s="170"/>
      <c r="H112" s="156"/>
      <c r="I112" s="157"/>
      <c r="J112" s="157"/>
      <c r="K112" s="157"/>
      <c r="L112" s="157"/>
      <c r="M112" s="157"/>
      <c r="N112" s="157"/>
      <c r="O112" s="157"/>
      <c r="P112" s="157"/>
      <c r="Q112" s="157"/>
      <c r="R112" s="158"/>
      <c r="S112" s="304"/>
      <c r="T112" s="305"/>
      <c r="U112" s="305"/>
      <c r="V112" s="307"/>
      <c r="W112" s="307"/>
      <c r="X112" s="307"/>
      <c r="Y112" s="307"/>
      <c r="Z112" s="307"/>
      <c r="AA112" s="307"/>
      <c r="AB112" s="307"/>
      <c r="AC112" s="307"/>
      <c r="AD112" s="307"/>
      <c r="AE112" s="307"/>
      <c r="AF112" s="307"/>
      <c r="AG112" s="307"/>
      <c r="AH112" s="307"/>
      <c r="AI112" s="305"/>
      <c r="AJ112" s="305"/>
      <c r="AK112" s="309"/>
      <c r="AL112" s="6"/>
      <c r="AM112" s="6"/>
    </row>
    <row r="113" spans="1:38" ht="22.7" customHeight="1">
      <c r="A113" s="168"/>
      <c r="B113" s="169"/>
      <c r="C113" s="169"/>
      <c r="D113" s="169"/>
      <c r="E113" s="169"/>
      <c r="F113" s="169"/>
      <c r="G113" s="170"/>
      <c r="H113" s="150" t="s">
        <v>29</v>
      </c>
      <c r="I113" s="151"/>
      <c r="J113" s="151"/>
      <c r="K113" s="151"/>
      <c r="L113" s="151"/>
      <c r="M113" s="151"/>
      <c r="N113" s="151"/>
      <c r="O113" s="151"/>
      <c r="P113" s="151"/>
      <c r="Q113" s="151"/>
      <c r="R113" s="152"/>
      <c r="S113" s="303"/>
      <c r="T113" s="129"/>
      <c r="U113" s="129" t="s">
        <v>120</v>
      </c>
      <c r="V113" s="306"/>
      <c r="W113" s="306"/>
      <c r="X113" s="306"/>
      <c r="Y113" s="306"/>
      <c r="Z113" s="306"/>
      <c r="AA113" s="306"/>
      <c r="AB113" s="306"/>
      <c r="AC113" s="306"/>
      <c r="AD113" s="306"/>
      <c r="AE113" s="306"/>
      <c r="AF113" s="306"/>
      <c r="AG113" s="306"/>
      <c r="AH113" s="306"/>
      <c r="AI113" s="129" t="s">
        <v>109</v>
      </c>
      <c r="AJ113" s="129"/>
      <c r="AK113" s="308"/>
    </row>
    <row r="114" spans="1:38" ht="22.7" customHeight="1">
      <c r="A114" s="171"/>
      <c r="B114" s="172"/>
      <c r="C114" s="172"/>
      <c r="D114" s="172"/>
      <c r="E114" s="172"/>
      <c r="F114" s="172"/>
      <c r="G114" s="173"/>
      <c r="H114" s="156"/>
      <c r="I114" s="157"/>
      <c r="J114" s="157"/>
      <c r="K114" s="157"/>
      <c r="L114" s="157"/>
      <c r="M114" s="157"/>
      <c r="N114" s="157"/>
      <c r="O114" s="157"/>
      <c r="P114" s="157"/>
      <c r="Q114" s="157"/>
      <c r="R114" s="158"/>
      <c r="S114" s="304"/>
      <c r="T114" s="305"/>
      <c r="U114" s="305"/>
      <c r="V114" s="307"/>
      <c r="W114" s="307"/>
      <c r="X114" s="307"/>
      <c r="Y114" s="307"/>
      <c r="Z114" s="307"/>
      <c r="AA114" s="307"/>
      <c r="AB114" s="307"/>
      <c r="AC114" s="307"/>
      <c r="AD114" s="307"/>
      <c r="AE114" s="307"/>
      <c r="AF114" s="307"/>
      <c r="AG114" s="307"/>
      <c r="AH114" s="307"/>
      <c r="AI114" s="305"/>
      <c r="AJ114" s="305"/>
      <c r="AK114" s="309"/>
    </row>
    <row r="115" spans="1:38" ht="22.7" customHeight="1">
      <c r="A115" s="342" t="s">
        <v>180</v>
      </c>
      <c r="B115" s="343"/>
      <c r="C115" s="343"/>
      <c r="D115" s="344"/>
      <c r="E115" s="342" t="s">
        <v>94</v>
      </c>
      <c r="F115" s="343"/>
      <c r="G115" s="344"/>
      <c r="H115" s="242" t="s">
        <v>96</v>
      </c>
      <c r="I115" s="243"/>
      <c r="J115" s="243"/>
      <c r="K115" s="244"/>
      <c r="L115" s="348" t="s">
        <v>137</v>
      </c>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351"/>
      <c r="AL115" s="11"/>
    </row>
    <row r="116" spans="1:38" ht="22.7" customHeight="1">
      <c r="A116" s="445"/>
      <c r="B116" s="446"/>
      <c r="C116" s="446"/>
      <c r="D116" s="447"/>
      <c r="E116" s="445"/>
      <c r="F116" s="446"/>
      <c r="G116" s="447"/>
      <c r="H116" s="242" t="s">
        <v>95</v>
      </c>
      <c r="I116" s="243"/>
      <c r="J116" s="243"/>
      <c r="K116" s="244"/>
      <c r="L116" s="349" t="s">
        <v>138</v>
      </c>
      <c r="M116" s="350"/>
      <c r="N116" s="350"/>
      <c r="O116" s="350"/>
      <c r="P116" s="350"/>
      <c r="Q116" s="350"/>
      <c r="R116" s="350"/>
      <c r="S116" s="350"/>
      <c r="T116" s="350"/>
      <c r="U116" s="350"/>
      <c r="V116" s="350"/>
      <c r="W116" s="350"/>
      <c r="X116" s="350"/>
      <c r="Y116" s="350" t="s">
        <v>139</v>
      </c>
      <c r="Z116" s="350"/>
      <c r="AA116" s="350"/>
      <c r="AB116" s="350"/>
      <c r="AC116" s="354"/>
      <c r="AD116" s="354"/>
      <c r="AE116" s="354"/>
      <c r="AF116" s="354"/>
      <c r="AG116" s="354"/>
      <c r="AH116" s="354"/>
      <c r="AI116" s="354"/>
      <c r="AJ116" s="17" t="s">
        <v>136</v>
      </c>
      <c r="AK116" s="18"/>
      <c r="AL116" s="11"/>
    </row>
    <row r="117" spans="1:38" ht="22.7" customHeight="1">
      <c r="A117" s="445"/>
      <c r="B117" s="446"/>
      <c r="C117" s="446"/>
      <c r="D117" s="447"/>
      <c r="E117" s="345"/>
      <c r="F117" s="346"/>
      <c r="G117" s="347"/>
      <c r="H117" s="242" t="s">
        <v>128</v>
      </c>
      <c r="I117" s="243"/>
      <c r="J117" s="243"/>
      <c r="K117" s="244"/>
      <c r="L117" s="349" t="s">
        <v>137</v>
      </c>
      <c r="M117" s="350"/>
      <c r="N117" s="350"/>
      <c r="O117" s="350"/>
      <c r="P117" s="350"/>
      <c r="Q117" s="350"/>
      <c r="R117" s="350"/>
      <c r="S117" s="350"/>
      <c r="T117" s="350"/>
      <c r="U117" s="352"/>
      <c r="V117" s="242" t="s">
        <v>129</v>
      </c>
      <c r="W117" s="243"/>
      <c r="X117" s="243"/>
      <c r="Y117" s="243"/>
      <c r="Z117" s="243"/>
      <c r="AA117" s="243"/>
      <c r="AB117" s="243"/>
      <c r="AC117" s="243"/>
      <c r="AD117" s="243"/>
      <c r="AE117" s="244"/>
      <c r="AF117" s="353" t="s">
        <v>137</v>
      </c>
      <c r="AG117" s="354"/>
      <c r="AH117" s="354"/>
      <c r="AI117" s="354"/>
      <c r="AJ117" s="354"/>
      <c r="AK117" s="355"/>
      <c r="AL117" s="11"/>
    </row>
    <row r="118" spans="1:38" ht="22.7" customHeight="1">
      <c r="A118" s="445"/>
      <c r="B118" s="446"/>
      <c r="C118" s="446"/>
      <c r="D118" s="447"/>
      <c r="E118" s="342" t="s">
        <v>156</v>
      </c>
      <c r="F118" s="343"/>
      <c r="G118" s="344"/>
      <c r="H118" s="298" t="s">
        <v>157</v>
      </c>
      <c r="I118" s="299"/>
      <c r="J118" s="299"/>
      <c r="K118" s="300"/>
      <c r="L118" s="348" t="s">
        <v>137</v>
      </c>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351"/>
      <c r="AL118" s="11"/>
    </row>
    <row r="119" spans="1:38" ht="22.7" customHeight="1">
      <c r="A119" s="345"/>
      <c r="B119" s="346"/>
      <c r="C119" s="346"/>
      <c r="D119" s="347"/>
      <c r="E119" s="345"/>
      <c r="F119" s="346"/>
      <c r="G119" s="347"/>
      <c r="H119" s="298" t="s">
        <v>318</v>
      </c>
      <c r="I119" s="299"/>
      <c r="J119" s="299"/>
      <c r="K119" s="300"/>
      <c r="L119" s="349" t="s">
        <v>137</v>
      </c>
      <c r="M119" s="350"/>
      <c r="N119" s="350"/>
      <c r="O119" s="350"/>
      <c r="P119" s="350"/>
      <c r="Q119" s="350"/>
      <c r="R119" s="350"/>
      <c r="S119" s="350"/>
      <c r="T119" s="350"/>
      <c r="U119" s="352"/>
      <c r="V119" s="242" t="s">
        <v>129</v>
      </c>
      <c r="W119" s="243"/>
      <c r="X119" s="243"/>
      <c r="Y119" s="243"/>
      <c r="Z119" s="243"/>
      <c r="AA119" s="243"/>
      <c r="AB119" s="243"/>
      <c r="AC119" s="243"/>
      <c r="AD119" s="243"/>
      <c r="AE119" s="244"/>
      <c r="AF119" s="353" t="s">
        <v>137</v>
      </c>
      <c r="AG119" s="354"/>
      <c r="AH119" s="354"/>
      <c r="AI119" s="354"/>
      <c r="AJ119" s="354"/>
      <c r="AK119" s="355"/>
    </row>
    <row r="120" spans="1:38" s="68" customFormat="1" ht="22.7" customHeight="1">
      <c r="A120" s="342" t="s">
        <v>234</v>
      </c>
      <c r="B120" s="343"/>
      <c r="C120" s="343"/>
      <c r="D120" s="343"/>
      <c r="E120" s="343"/>
      <c r="F120" s="343"/>
      <c r="G120" s="344"/>
      <c r="H120" s="245" t="s">
        <v>137</v>
      </c>
      <c r="I120" s="246"/>
      <c r="J120" s="246"/>
      <c r="K120" s="246"/>
      <c r="L120" s="247"/>
      <c r="M120" s="356" t="s">
        <v>229</v>
      </c>
      <c r="N120" s="357"/>
      <c r="O120" s="357"/>
      <c r="P120" s="357"/>
      <c r="Q120" s="357"/>
      <c r="R120" s="357"/>
      <c r="S120" s="357"/>
      <c r="T120" s="357"/>
      <c r="U120" s="357"/>
      <c r="V120" s="357"/>
      <c r="W120" s="357"/>
      <c r="X120" s="357"/>
      <c r="Y120" s="357"/>
      <c r="Z120" s="357"/>
      <c r="AA120" s="357"/>
      <c r="AB120" s="357"/>
      <c r="AC120" s="357"/>
      <c r="AD120" s="357"/>
      <c r="AE120" s="357"/>
      <c r="AF120" s="357"/>
      <c r="AG120" s="357"/>
      <c r="AH120" s="357"/>
      <c r="AI120" s="357"/>
      <c r="AJ120" s="357"/>
      <c r="AK120" s="358"/>
    </row>
    <row r="121" spans="1:38" s="68" customFormat="1" ht="22.7" customHeight="1">
      <c r="A121" s="445"/>
      <c r="B121" s="446"/>
      <c r="C121" s="446"/>
      <c r="D121" s="446"/>
      <c r="E121" s="446"/>
      <c r="F121" s="446"/>
      <c r="G121" s="447"/>
      <c r="H121" s="245" t="s">
        <v>137</v>
      </c>
      <c r="I121" s="246"/>
      <c r="J121" s="246"/>
      <c r="K121" s="246"/>
      <c r="L121" s="247"/>
      <c r="M121" s="356" t="s">
        <v>230</v>
      </c>
      <c r="N121" s="357"/>
      <c r="O121" s="357"/>
      <c r="P121" s="357"/>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8"/>
    </row>
    <row r="122" spans="1:38" s="68" customFormat="1" ht="22.7" customHeight="1">
      <c r="A122" s="445"/>
      <c r="B122" s="446"/>
      <c r="C122" s="446"/>
      <c r="D122" s="446"/>
      <c r="E122" s="446"/>
      <c r="F122" s="446"/>
      <c r="G122" s="447"/>
      <c r="H122" s="245" t="s">
        <v>137</v>
      </c>
      <c r="I122" s="246"/>
      <c r="J122" s="246"/>
      <c r="K122" s="246"/>
      <c r="L122" s="247"/>
      <c r="M122" s="356" t="s">
        <v>231</v>
      </c>
      <c r="N122" s="357"/>
      <c r="O122" s="357"/>
      <c r="P122" s="357"/>
      <c r="Q122" s="357"/>
      <c r="R122" s="357"/>
      <c r="S122" s="357"/>
      <c r="T122" s="357"/>
      <c r="U122" s="357"/>
      <c r="V122" s="357"/>
      <c r="W122" s="357"/>
      <c r="X122" s="357"/>
      <c r="Y122" s="357"/>
      <c r="Z122" s="357"/>
      <c r="AA122" s="357"/>
      <c r="AB122" s="357"/>
      <c r="AC122" s="357"/>
      <c r="AD122" s="357"/>
      <c r="AE122" s="357"/>
      <c r="AF122" s="357"/>
      <c r="AG122" s="357"/>
      <c r="AH122" s="357"/>
      <c r="AI122" s="357"/>
      <c r="AJ122" s="357"/>
      <c r="AK122" s="358"/>
    </row>
    <row r="123" spans="1:38" s="68" customFormat="1" ht="22.7" customHeight="1">
      <c r="A123" s="445"/>
      <c r="B123" s="446"/>
      <c r="C123" s="446"/>
      <c r="D123" s="446"/>
      <c r="E123" s="446"/>
      <c r="F123" s="446"/>
      <c r="G123" s="447"/>
      <c r="H123" s="245" t="s">
        <v>137</v>
      </c>
      <c r="I123" s="246"/>
      <c r="J123" s="246"/>
      <c r="K123" s="246"/>
      <c r="L123" s="247"/>
      <c r="M123" s="356" t="s">
        <v>232</v>
      </c>
      <c r="N123" s="357"/>
      <c r="O123" s="357"/>
      <c r="P123" s="357"/>
      <c r="Q123" s="357"/>
      <c r="R123" s="357"/>
      <c r="S123" s="357"/>
      <c r="T123" s="357"/>
      <c r="U123" s="357"/>
      <c r="V123" s="357"/>
      <c r="W123" s="357"/>
      <c r="X123" s="357"/>
      <c r="Y123" s="357"/>
      <c r="Z123" s="357"/>
      <c r="AA123" s="357"/>
      <c r="AB123" s="357"/>
      <c r="AC123" s="357"/>
      <c r="AD123" s="357"/>
      <c r="AE123" s="357"/>
      <c r="AF123" s="357"/>
      <c r="AG123" s="357"/>
      <c r="AH123" s="357"/>
      <c r="AI123" s="357"/>
      <c r="AJ123" s="357"/>
      <c r="AK123" s="358"/>
    </row>
    <row r="124" spans="1:38" s="68" customFormat="1" ht="22.7" customHeight="1">
      <c r="A124" s="345"/>
      <c r="B124" s="346"/>
      <c r="C124" s="346"/>
      <c r="D124" s="346"/>
      <c r="E124" s="346"/>
      <c r="F124" s="346"/>
      <c r="G124" s="347"/>
      <c r="H124" s="245" t="s">
        <v>137</v>
      </c>
      <c r="I124" s="246"/>
      <c r="J124" s="246"/>
      <c r="K124" s="246"/>
      <c r="L124" s="247"/>
      <c r="M124" s="356" t="s">
        <v>233</v>
      </c>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8"/>
    </row>
    <row r="125" spans="1:38" ht="22.7" customHeight="1">
      <c r="A125" s="150" t="s">
        <v>153</v>
      </c>
      <c r="B125" s="151"/>
      <c r="C125" s="151"/>
      <c r="D125" s="151"/>
      <c r="E125" s="151"/>
      <c r="F125" s="151"/>
      <c r="G125" s="152"/>
      <c r="H125" s="298" t="s">
        <v>106</v>
      </c>
      <c r="I125" s="299"/>
      <c r="J125" s="299"/>
      <c r="K125" s="299"/>
      <c r="L125" s="299"/>
      <c r="M125" s="299"/>
      <c r="N125" s="299"/>
      <c r="O125" s="299"/>
      <c r="P125" s="299"/>
      <c r="Q125" s="299"/>
      <c r="R125" s="300"/>
      <c r="S125" s="242" t="s">
        <v>26</v>
      </c>
      <c r="T125" s="243"/>
      <c r="U125" s="243"/>
      <c r="V125" s="243"/>
      <c r="W125" s="243"/>
      <c r="X125" s="243"/>
      <c r="Y125" s="243"/>
      <c r="Z125" s="243"/>
      <c r="AA125" s="243"/>
      <c r="AB125" s="243"/>
      <c r="AC125" s="244"/>
      <c r="AD125" s="260"/>
      <c r="AE125" s="261"/>
      <c r="AF125" s="261"/>
      <c r="AG125" s="261"/>
      <c r="AH125" s="261"/>
      <c r="AI125" s="261"/>
      <c r="AJ125" s="261"/>
      <c r="AK125" s="262"/>
    </row>
    <row r="126" spans="1:38" ht="22.7" customHeight="1">
      <c r="A126" s="153"/>
      <c r="B126" s="154"/>
      <c r="C126" s="154"/>
      <c r="D126" s="154"/>
      <c r="E126" s="154"/>
      <c r="F126" s="154"/>
      <c r="G126" s="155"/>
      <c r="H126" s="470" t="s">
        <v>137</v>
      </c>
      <c r="I126" s="471"/>
      <c r="J126" s="471"/>
      <c r="K126" s="471"/>
      <c r="L126" s="471"/>
      <c r="M126" s="471"/>
      <c r="N126" s="471"/>
      <c r="O126" s="471"/>
      <c r="P126" s="471"/>
      <c r="Q126" s="471"/>
      <c r="R126" s="472"/>
      <c r="S126" s="116" t="s">
        <v>137</v>
      </c>
      <c r="T126" s="117"/>
      <c r="U126" s="117"/>
      <c r="V126" s="117"/>
      <c r="W126" s="117"/>
      <c r="X126" s="117"/>
      <c r="Y126" s="117"/>
      <c r="Z126" s="117"/>
      <c r="AA126" s="117"/>
      <c r="AB126" s="117"/>
      <c r="AC126" s="289"/>
      <c r="AD126" s="263"/>
      <c r="AE126" s="264"/>
      <c r="AF126" s="264"/>
      <c r="AG126" s="264"/>
      <c r="AH126" s="264"/>
      <c r="AI126" s="264"/>
      <c r="AJ126" s="264"/>
      <c r="AK126" s="265"/>
    </row>
    <row r="127" spans="1:38" ht="22.7" customHeight="1">
      <c r="A127" s="153"/>
      <c r="B127" s="154"/>
      <c r="C127" s="154"/>
      <c r="D127" s="154"/>
      <c r="E127" s="154"/>
      <c r="F127" s="154"/>
      <c r="G127" s="155"/>
      <c r="H127" s="470"/>
      <c r="I127" s="471"/>
      <c r="J127" s="471"/>
      <c r="K127" s="471"/>
      <c r="L127" s="471"/>
      <c r="M127" s="471"/>
      <c r="N127" s="471"/>
      <c r="O127" s="471"/>
      <c r="P127" s="471"/>
      <c r="Q127" s="471"/>
      <c r="R127" s="472"/>
      <c r="S127" s="469" t="s">
        <v>181</v>
      </c>
      <c r="T127" s="359"/>
      <c r="U127" s="359"/>
      <c r="V127" s="359"/>
      <c r="W127" s="359"/>
      <c r="X127" s="62"/>
      <c r="Y127" s="62" t="s">
        <v>112</v>
      </c>
      <c r="Z127" s="62"/>
      <c r="AA127" s="359" t="s">
        <v>183</v>
      </c>
      <c r="AB127" s="359"/>
      <c r="AC127" s="360"/>
      <c r="AD127" s="263"/>
      <c r="AE127" s="264"/>
      <c r="AF127" s="264"/>
      <c r="AG127" s="264"/>
      <c r="AH127" s="264"/>
      <c r="AI127" s="264"/>
      <c r="AJ127" s="264"/>
      <c r="AK127" s="265"/>
    </row>
    <row r="128" spans="1:38" ht="22.7" customHeight="1">
      <c r="A128" s="153"/>
      <c r="B128" s="154"/>
      <c r="C128" s="154"/>
      <c r="D128" s="154"/>
      <c r="E128" s="154"/>
      <c r="F128" s="154"/>
      <c r="G128" s="155"/>
      <c r="H128" s="304"/>
      <c r="I128" s="305"/>
      <c r="J128" s="305"/>
      <c r="K128" s="305"/>
      <c r="L128" s="305"/>
      <c r="M128" s="305"/>
      <c r="N128" s="305"/>
      <c r="O128" s="305"/>
      <c r="P128" s="305"/>
      <c r="Q128" s="305"/>
      <c r="R128" s="309"/>
      <c r="S128" s="473" t="s">
        <v>182</v>
      </c>
      <c r="T128" s="255"/>
      <c r="U128" s="255"/>
      <c r="V128" s="255"/>
      <c r="W128" s="255"/>
      <c r="X128" s="62"/>
      <c r="Y128" s="62" t="s">
        <v>112</v>
      </c>
      <c r="Z128" s="62"/>
      <c r="AA128" s="255" t="s">
        <v>119</v>
      </c>
      <c r="AB128" s="255"/>
      <c r="AC128" s="256"/>
      <c r="AD128" s="263"/>
      <c r="AE128" s="264"/>
      <c r="AF128" s="264"/>
      <c r="AG128" s="264"/>
      <c r="AH128" s="264"/>
      <c r="AI128" s="264"/>
      <c r="AJ128" s="264"/>
      <c r="AK128" s="265"/>
    </row>
    <row r="129" spans="1:38" s="68" customFormat="1" ht="22.7" customHeight="1">
      <c r="A129" s="153"/>
      <c r="B129" s="154"/>
      <c r="C129" s="154"/>
      <c r="D129" s="154"/>
      <c r="E129" s="154"/>
      <c r="F129" s="154"/>
      <c r="G129" s="155"/>
      <c r="H129" s="242" t="s">
        <v>335</v>
      </c>
      <c r="I129" s="243"/>
      <c r="J129" s="243"/>
      <c r="K129" s="243"/>
      <c r="L129" s="243"/>
      <c r="M129" s="243"/>
      <c r="N129" s="243"/>
      <c r="O129" s="243"/>
      <c r="P129" s="243"/>
      <c r="Q129" s="243"/>
      <c r="R129" s="244"/>
      <c r="S129" s="242" t="s">
        <v>336</v>
      </c>
      <c r="T129" s="243"/>
      <c r="U129" s="243"/>
      <c r="V129" s="243"/>
      <c r="W129" s="243"/>
      <c r="X129" s="243"/>
      <c r="Y129" s="243"/>
      <c r="Z129" s="243"/>
      <c r="AA129" s="243"/>
      <c r="AB129" s="243"/>
      <c r="AC129" s="244"/>
      <c r="AD129" s="263"/>
      <c r="AE129" s="264"/>
      <c r="AF129" s="264"/>
      <c r="AG129" s="264"/>
      <c r="AH129" s="264"/>
      <c r="AI129" s="264"/>
      <c r="AJ129" s="264"/>
      <c r="AK129" s="265"/>
    </row>
    <row r="130" spans="1:38" s="68" customFormat="1" ht="22.7" customHeight="1">
      <c r="A130" s="153"/>
      <c r="B130" s="154"/>
      <c r="C130" s="154"/>
      <c r="D130" s="154"/>
      <c r="E130" s="154"/>
      <c r="F130" s="154"/>
      <c r="G130" s="155"/>
      <c r="H130" s="240" t="s">
        <v>137</v>
      </c>
      <c r="I130" s="130"/>
      <c r="J130" s="130"/>
      <c r="K130" s="130"/>
      <c r="L130" s="130"/>
      <c r="M130" s="130"/>
      <c r="N130" s="130"/>
      <c r="O130" s="130"/>
      <c r="P130" s="130"/>
      <c r="Q130" s="130"/>
      <c r="R130" s="241"/>
      <c r="S130" s="240" t="s">
        <v>137</v>
      </c>
      <c r="T130" s="130"/>
      <c r="U130" s="130"/>
      <c r="V130" s="130"/>
      <c r="W130" s="130"/>
      <c r="X130" s="130"/>
      <c r="Y130" s="130"/>
      <c r="Z130" s="130"/>
      <c r="AA130" s="130"/>
      <c r="AB130" s="130"/>
      <c r="AC130" s="241"/>
      <c r="AD130" s="263"/>
      <c r="AE130" s="264"/>
      <c r="AF130" s="264"/>
      <c r="AG130" s="264"/>
      <c r="AH130" s="264"/>
      <c r="AI130" s="264"/>
      <c r="AJ130" s="264"/>
      <c r="AK130" s="265"/>
    </row>
    <row r="131" spans="1:38" s="68" customFormat="1" ht="22.7" customHeight="1">
      <c r="A131" s="153"/>
      <c r="B131" s="154"/>
      <c r="C131" s="154"/>
      <c r="D131" s="154"/>
      <c r="E131" s="154"/>
      <c r="F131" s="154"/>
      <c r="G131" s="155"/>
      <c r="H131" s="469" t="s">
        <v>181</v>
      </c>
      <c r="I131" s="359"/>
      <c r="J131" s="359"/>
      <c r="K131" s="359"/>
      <c r="L131" s="359"/>
      <c r="M131" s="62"/>
      <c r="N131" s="62" t="s">
        <v>112</v>
      </c>
      <c r="O131" s="62"/>
      <c r="P131" s="359" t="s">
        <v>183</v>
      </c>
      <c r="Q131" s="359"/>
      <c r="R131" s="360"/>
      <c r="S131" s="470" t="s">
        <v>337</v>
      </c>
      <c r="T131" s="474"/>
      <c r="U131" s="117" t="s">
        <v>112</v>
      </c>
      <c r="V131" s="117"/>
      <c r="W131" s="117" t="s">
        <v>113</v>
      </c>
      <c r="X131" s="476" t="s">
        <v>338</v>
      </c>
      <c r="Y131" s="474"/>
      <c r="Z131" s="117" t="s">
        <v>112</v>
      </c>
      <c r="AA131" s="117"/>
      <c r="AB131" s="117" t="s">
        <v>113</v>
      </c>
      <c r="AC131" s="289" t="s">
        <v>339</v>
      </c>
      <c r="AD131" s="263"/>
      <c r="AE131" s="264"/>
      <c r="AF131" s="264"/>
      <c r="AG131" s="264"/>
      <c r="AH131" s="264"/>
      <c r="AI131" s="264"/>
      <c r="AJ131" s="264"/>
      <c r="AK131" s="265"/>
    </row>
    <row r="132" spans="1:38" s="68" customFormat="1" ht="22.7" customHeight="1">
      <c r="A132" s="153"/>
      <c r="B132" s="154"/>
      <c r="C132" s="154"/>
      <c r="D132" s="154"/>
      <c r="E132" s="154"/>
      <c r="F132" s="154"/>
      <c r="G132" s="155"/>
      <c r="H132" s="473" t="s">
        <v>182</v>
      </c>
      <c r="I132" s="255"/>
      <c r="J132" s="255"/>
      <c r="K132" s="255"/>
      <c r="L132" s="255"/>
      <c r="M132" s="62"/>
      <c r="N132" s="62" t="s">
        <v>112</v>
      </c>
      <c r="O132" s="62"/>
      <c r="P132" s="255" t="s">
        <v>119</v>
      </c>
      <c r="Q132" s="255"/>
      <c r="R132" s="256"/>
      <c r="S132" s="304"/>
      <c r="T132" s="475"/>
      <c r="U132" s="238"/>
      <c r="V132" s="238"/>
      <c r="W132" s="238"/>
      <c r="X132" s="305"/>
      <c r="Y132" s="475"/>
      <c r="Z132" s="238"/>
      <c r="AA132" s="238"/>
      <c r="AB132" s="238"/>
      <c r="AC132" s="288"/>
      <c r="AD132" s="266"/>
      <c r="AE132" s="267"/>
      <c r="AF132" s="267"/>
      <c r="AG132" s="267"/>
      <c r="AH132" s="267"/>
      <c r="AI132" s="267"/>
      <c r="AJ132" s="267"/>
      <c r="AK132" s="268"/>
    </row>
    <row r="133" spans="1:38" ht="22.7" customHeight="1">
      <c r="A133" s="153"/>
      <c r="B133" s="154"/>
      <c r="C133" s="154"/>
      <c r="D133" s="154"/>
      <c r="E133" s="154"/>
      <c r="F133" s="154"/>
      <c r="G133" s="155"/>
      <c r="H133" s="242" t="s">
        <v>27</v>
      </c>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3"/>
      <c r="AI133" s="243"/>
      <c r="AJ133" s="243"/>
      <c r="AK133" s="244"/>
    </row>
    <row r="134" spans="1:38" ht="22.7" customHeight="1">
      <c r="A134" s="153"/>
      <c r="B134" s="154"/>
      <c r="C134" s="154"/>
      <c r="D134" s="154"/>
      <c r="E134" s="154"/>
      <c r="F134" s="154"/>
      <c r="G134" s="155"/>
      <c r="H134" s="245" t="s">
        <v>137</v>
      </c>
      <c r="I134" s="246"/>
      <c r="J134" s="246"/>
      <c r="K134" s="246"/>
      <c r="L134" s="247"/>
      <c r="M134" s="251" t="s">
        <v>141</v>
      </c>
      <c r="N134" s="252"/>
      <c r="O134" s="252"/>
      <c r="P134" s="252"/>
      <c r="Q134" s="23"/>
      <c r="R134" s="253"/>
      <c r="S134" s="253"/>
      <c r="T134" s="253"/>
      <c r="U134" s="253"/>
      <c r="V134" s="253"/>
      <c r="W134" s="253"/>
      <c r="X134" s="253"/>
      <c r="Y134" s="253"/>
      <c r="Z134" s="253"/>
      <c r="AA134" s="253"/>
      <c r="AB134" s="253"/>
      <c r="AC134" s="253"/>
      <c r="AD134" s="253"/>
      <c r="AE134" s="253"/>
      <c r="AF134" s="253"/>
      <c r="AG134" s="253"/>
      <c r="AH134" s="253"/>
      <c r="AI134" s="253"/>
      <c r="AJ134" s="253"/>
      <c r="AK134" s="24"/>
    </row>
    <row r="135" spans="1:38" ht="22.7" customHeight="1">
      <c r="A135" s="156"/>
      <c r="B135" s="157"/>
      <c r="C135" s="157"/>
      <c r="D135" s="157"/>
      <c r="E135" s="157"/>
      <c r="F135" s="157"/>
      <c r="G135" s="158"/>
      <c r="H135" s="248" t="s">
        <v>143</v>
      </c>
      <c r="I135" s="249"/>
      <c r="J135" s="249"/>
      <c r="K135" s="250"/>
      <c r="L135" s="36" t="s">
        <v>140</v>
      </c>
      <c r="M135" s="254"/>
      <c r="N135" s="254"/>
      <c r="O135" s="254"/>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c r="AK135" s="37" t="s">
        <v>142</v>
      </c>
      <c r="AL135" s="6"/>
    </row>
    <row r="136" spans="1:38" ht="22.7" customHeight="1">
      <c r="A136" s="298" t="s">
        <v>317</v>
      </c>
      <c r="B136" s="299"/>
      <c r="C136" s="299"/>
      <c r="D136" s="299"/>
      <c r="E136" s="299"/>
      <c r="F136" s="299"/>
      <c r="G136" s="300"/>
      <c r="H136" s="251" t="s">
        <v>137</v>
      </c>
      <c r="I136" s="252"/>
      <c r="J136" s="252"/>
      <c r="K136" s="252"/>
      <c r="L136" s="252"/>
      <c r="M136" s="252"/>
      <c r="N136" s="252"/>
      <c r="O136" s="252"/>
      <c r="P136" s="252"/>
      <c r="Q136" s="252"/>
      <c r="R136" s="252"/>
      <c r="S136" s="252"/>
      <c r="T136" s="252"/>
      <c r="U136" s="252"/>
      <c r="V136" s="252"/>
      <c r="W136" s="252"/>
      <c r="X136" s="252"/>
      <c r="Y136" s="252"/>
      <c r="Z136" s="252"/>
      <c r="AA136" s="252"/>
      <c r="AB136" s="301"/>
      <c r="AC136" s="301"/>
      <c r="AD136" s="301"/>
      <c r="AE136" s="301"/>
      <c r="AF136" s="301"/>
      <c r="AG136" s="301"/>
      <c r="AH136" s="301"/>
      <c r="AI136" s="301"/>
      <c r="AJ136" s="301"/>
      <c r="AK136" s="302"/>
      <c r="AL136" s="6"/>
    </row>
    <row r="137" spans="1:38" ht="65.099999999999994" customHeight="1">
      <c r="A137" s="418" t="s">
        <v>133</v>
      </c>
      <c r="B137" s="248" t="s">
        <v>130</v>
      </c>
      <c r="C137" s="249"/>
      <c r="D137" s="249"/>
      <c r="E137" s="249"/>
      <c r="F137" s="249"/>
      <c r="G137" s="250"/>
      <c r="H137" s="49" t="s">
        <v>135</v>
      </c>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81"/>
      <c r="AK137" s="24" t="s">
        <v>145</v>
      </c>
      <c r="AL137" s="6"/>
    </row>
    <row r="138" spans="1:38" ht="65.099999999999994" customHeight="1">
      <c r="A138" s="420"/>
      <c r="B138" s="248" t="s">
        <v>148</v>
      </c>
      <c r="C138" s="249"/>
      <c r="D138" s="249"/>
      <c r="E138" s="249"/>
      <c r="F138" s="249"/>
      <c r="G138" s="250"/>
      <c r="H138" s="49" t="s">
        <v>135</v>
      </c>
      <c r="I138" s="281"/>
      <c r="J138" s="281"/>
      <c r="K138" s="281"/>
      <c r="L138" s="281"/>
      <c r="M138" s="281"/>
      <c r="N138" s="281"/>
      <c r="O138" s="281"/>
      <c r="P138" s="281"/>
      <c r="Q138" s="281"/>
      <c r="R138" s="281"/>
      <c r="S138" s="281"/>
      <c r="T138" s="281"/>
      <c r="U138" s="281"/>
      <c r="V138" s="281"/>
      <c r="W138" s="281"/>
      <c r="X138" s="281"/>
      <c r="Y138" s="281"/>
      <c r="Z138" s="281"/>
      <c r="AA138" s="281"/>
      <c r="AB138" s="281"/>
      <c r="AC138" s="281"/>
      <c r="AD138" s="281"/>
      <c r="AE138" s="281"/>
      <c r="AF138" s="281"/>
      <c r="AG138" s="281"/>
      <c r="AH138" s="281"/>
      <c r="AI138" s="281"/>
      <c r="AJ138" s="281"/>
      <c r="AK138" s="24" t="s">
        <v>145</v>
      </c>
      <c r="AL138" s="6"/>
    </row>
    <row r="139" spans="1:38" ht="30.75" customHeight="1">
      <c r="A139" s="442" t="s">
        <v>239</v>
      </c>
      <c r="B139" s="248" t="s">
        <v>154</v>
      </c>
      <c r="C139" s="249"/>
      <c r="D139" s="249"/>
      <c r="E139" s="249"/>
      <c r="F139" s="249"/>
      <c r="G139" s="250"/>
      <c r="H139" s="251" t="s">
        <v>137</v>
      </c>
      <c r="I139" s="252"/>
      <c r="J139" s="252"/>
      <c r="K139" s="252"/>
      <c r="L139" s="252"/>
      <c r="M139" s="252"/>
      <c r="N139" s="252"/>
      <c r="O139" s="252"/>
      <c r="P139" s="252"/>
      <c r="Q139" s="280"/>
      <c r="R139" s="248" t="s">
        <v>131</v>
      </c>
      <c r="S139" s="249"/>
      <c r="T139" s="249"/>
      <c r="U139" s="249"/>
      <c r="V139" s="249"/>
      <c r="W139" s="250"/>
      <c r="X139" s="251" t="s">
        <v>137</v>
      </c>
      <c r="Y139" s="252"/>
      <c r="Z139" s="252"/>
      <c r="AA139" s="252"/>
      <c r="AB139" s="252"/>
      <c r="AC139" s="252"/>
      <c r="AD139" s="252"/>
      <c r="AE139" s="252"/>
      <c r="AF139" s="252"/>
      <c r="AG139" s="252"/>
      <c r="AH139" s="252"/>
      <c r="AI139" s="252"/>
      <c r="AJ139" s="252"/>
      <c r="AK139" s="280"/>
      <c r="AL139" s="6"/>
    </row>
    <row r="140" spans="1:38" ht="22.7" customHeight="1">
      <c r="A140" s="443"/>
      <c r="B140" s="282" t="s">
        <v>150</v>
      </c>
      <c r="C140" s="283"/>
      <c r="D140" s="283"/>
      <c r="E140" s="283"/>
      <c r="F140" s="283"/>
      <c r="G140" s="284"/>
      <c r="H140" s="24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241"/>
      <c r="AL140" s="6"/>
    </row>
    <row r="141" spans="1:38" ht="22.7" customHeight="1">
      <c r="A141" s="443"/>
      <c r="B141" s="285"/>
      <c r="C141" s="286"/>
      <c r="D141" s="286"/>
      <c r="E141" s="286"/>
      <c r="F141" s="286"/>
      <c r="G141" s="287"/>
      <c r="H141" s="237"/>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c r="AJ141" s="238"/>
      <c r="AK141" s="288"/>
      <c r="AL141" s="6"/>
    </row>
    <row r="142" spans="1:38" ht="22.7" customHeight="1">
      <c r="A142" s="443"/>
      <c r="B142" s="448" t="s">
        <v>147</v>
      </c>
      <c r="C142" s="449"/>
      <c r="D142" s="449"/>
      <c r="E142" s="449"/>
      <c r="F142" s="449"/>
      <c r="G142" s="450"/>
      <c r="H142" s="24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241"/>
      <c r="AL142" s="6"/>
    </row>
    <row r="143" spans="1:38" ht="22.7" customHeight="1">
      <c r="A143" s="443"/>
      <c r="B143" s="451"/>
      <c r="C143" s="452"/>
      <c r="D143" s="452"/>
      <c r="E143" s="452"/>
      <c r="F143" s="452"/>
      <c r="G143" s="453"/>
      <c r="H143" s="116"/>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289"/>
      <c r="AL143" s="6"/>
    </row>
    <row r="144" spans="1:38" s="68" customFormat="1" ht="22.7" customHeight="1">
      <c r="A144" s="443"/>
      <c r="B144" s="454"/>
      <c r="C144" s="455"/>
      <c r="D144" s="455"/>
      <c r="E144" s="455"/>
      <c r="F144" s="455"/>
      <c r="G144" s="456"/>
      <c r="H144" s="237"/>
      <c r="I144" s="238"/>
      <c r="J144" s="238"/>
      <c r="K144" s="73" t="s">
        <v>235</v>
      </c>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74" t="s">
        <v>236</v>
      </c>
      <c r="AL144" s="67"/>
    </row>
    <row r="145" spans="1:38" ht="22.7" customHeight="1">
      <c r="A145" s="443"/>
      <c r="B145" s="207" t="s">
        <v>134</v>
      </c>
      <c r="C145" s="208"/>
      <c r="D145" s="208"/>
      <c r="E145" s="208"/>
      <c r="F145" s="208"/>
      <c r="G145" s="209"/>
      <c r="H145" s="24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241"/>
      <c r="AL145" s="6"/>
    </row>
    <row r="146" spans="1:38" s="68" customFormat="1" ht="22.7" customHeight="1">
      <c r="A146" s="443"/>
      <c r="B146" s="210"/>
      <c r="C146" s="211"/>
      <c r="D146" s="211"/>
      <c r="E146" s="211"/>
      <c r="F146" s="211"/>
      <c r="G146" s="212"/>
      <c r="H146" s="237"/>
      <c r="I146" s="238"/>
      <c r="J146" s="238"/>
      <c r="K146" s="73" t="s">
        <v>120</v>
      </c>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74" t="s">
        <v>109</v>
      </c>
      <c r="AL146" s="67"/>
    </row>
    <row r="147" spans="1:38" ht="30.75" customHeight="1">
      <c r="A147" s="443"/>
      <c r="B147" s="274" t="s">
        <v>151</v>
      </c>
      <c r="C147" s="275"/>
      <c r="D147" s="275"/>
      <c r="E147" s="275"/>
      <c r="F147" s="275"/>
      <c r="G147" s="276"/>
      <c r="H147" s="251" t="s">
        <v>137</v>
      </c>
      <c r="I147" s="252"/>
      <c r="J147" s="252"/>
      <c r="K147" s="252"/>
      <c r="L147" s="252"/>
      <c r="M147" s="252"/>
      <c r="N147" s="252"/>
      <c r="O147" s="252"/>
      <c r="P147" s="252"/>
      <c r="Q147" s="252"/>
      <c r="R147" s="252"/>
      <c r="S147" s="252"/>
      <c r="T147" s="252"/>
      <c r="U147" s="252"/>
      <c r="V147" s="252"/>
      <c r="W147" s="252"/>
      <c r="X147" s="252"/>
      <c r="Y147" s="252"/>
      <c r="Z147" s="252"/>
      <c r="AA147" s="252"/>
      <c r="AB147" s="252"/>
      <c r="AC147" s="252"/>
      <c r="AD147" s="252"/>
      <c r="AE147" s="252"/>
      <c r="AF147" s="252"/>
      <c r="AG147" s="252"/>
      <c r="AH147" s="252"/>
      <c r="AI147" s="252"/>
      <c r="AJ147" s="252"/>
      <c r="AK147" s="280"/>
      <c r="AL147" s="6"/>
    </row>
    <row r="148" spans="1:38" ht="30.75" customHeight="1">
      <c r="A148" s="443"/>
      <c r="B148" s="277" t="s">
        <v>132</v>
      </c>
      <c r="C148" s="278"/>
      <c r="D148" s="278"/>
      <c r="E148" s="278"/>
      <c r="F148" s="278"/>
      <c r="G148" s="279"/>
      <c r="H148" s="251" t="s">
        <v>137</v>
      </c>
      <c r="I148" s="252"/>
      <c r="J148" s="252"/>
      <c r="K148" s="252"/>
      <c r="L148" s="252"/>
      <c r="M148" s="252"/>
      <c r="N148" s="252"/>
      <c r="O148" s="252"/>
      <c r="P148" s="252"/>
      <c r="Q148" s="252"/>
      <c r="R148" s="252"/>
      <c r="S148" s="252"/>
      <c r="T148" s="252"/>
      <c r="U148" s="252"/>
      <c r="V148" s="252"/>
      <c r="W148" s="252"/>
      <c r="X148" s="252"/>
      <c r="Y148" s="252"/>
      <c r="Z148" s="252"/>
      <c r="AA148" s="252"/>
      <c r="AB148" s="252"/>
      <c r="AC148" s="252"/>
      <c r="AD148" s="252"/>
      <c r="AE148" s="252"/>
      <c r="AF148" s="252"/>
      <c r="AG148" s="252"/>
      <c r="AH148" s="252"/>
      <c r="AI148" s="252"/>
      <c r="AJ148" s="252"/>
      <c r="AK148" s="280"/>
      <c r="AL148" s="6"/>
    </row>
    <row r="149" spans="1:38" ht="30.75" customHeight="1">
      <c r="A149" s="443"/>
      <c r="B149" s="277" t="s">
        <v>152</v>
      </c>
      <c r="C149" s="278"/>
      <c r="D149" s="278"/>
      <c r="E149" s="278"/>
      <c r="F149" s="278"/>
      <c r="G149" s="279"/>
      <c r="H149" s="251" t="s">
        <v>137</v>
      </c>
      <c r="I149" s="252"/>
      <c r="J149" s="252"/>
      <c r="K149" s="252"/>
      <c r="L149" s="252"/>
      <c r="M149" s="252"/>
      <c r="N149" s="252"/>
      <c r="O149" s="252"/>
      <c r="P149" s="252"/>
      <c r="Q149" s="252"/>
      <c r="R149" s="252"/>
      <c r="S149" s="252"/>
      <c r="T149" s="252"/>
      <c r="U149" s="252"/>
      <c r="V149" s="252"/>
      <c r="W149" s="252"/>
      <c r="X149" s="252"/>
      <c r="Y149" s="252"/>
      <c r="Z149" s="252"/>
      <c r="AA149" s="252"/>
      <c r="AB149" s="252"/>
      <c r="AC149" s="252"/>
      <c r="AD149" s="252"/>
      <c r="AE149" s="252"/>
      <c r="AF149" s="252"/>
      <c r="AG149" s="252"/>
      <c r="AH149" s="252"/>
      <c r="AI149" s="252"/>
      <c r="AJ149" s="252"/>
      <c r="AK149" s="280"/>
      <c r="AL149" s="6"/>
    </row>
    <row r="150" spans="1:38" ht="30.75" customHeight="1">
      <c r="A150" s="444"/>
      <c r="B150" s="277" t="s">
        <v>155</v>
      </c>
      <c r="C150" s="278"/>
      <c r="D150" s="278"/>
      <c r="E150" s="278"/>
      <c r="F150" s="278"/>
      <c r="G150" s="279"/>
      <c r="H150" s="251" t="s">
        <v>137</v>
      </c>
      <c r="I150" s="252"/>
      <c r="J150" s="252"/>
      <c r="K150" s="252"/>
      <c r="L150" s="252"/>
      <c r="M150" s="252"/>
      <c r="N150" s="252"/>
      <c r="O150" s="252"/>
      <c r="P150" s="252"/>
      <c r="Q150" s="252"/>
      <c r="R150" s="252"/>
      <c r="S150" s="252"/>
      <c r="T150" s="252"/>
      <c r="U150" s="252"/>
      <c r="V150" s="252"/>
      <c r="W150" s="252"/>
      <c r="X150" s="252"/>
      <c r="Y150" s="252"/>
      <c r="Z150" s="252"/>
      <c r="AA150" s="252"/>
      <c r="AB150" s="252"/>
      <c r="AC150" s="252"/>
      <c r="AD150" s="252"/>
      <c r="AE150" s="252"/>
      <c r="AF150" s="252"/>
      <c r="AG150" s="252"/>
      <c r="AH150" s="252"/>
      <c r="AI150" s="252"/>
      <c r="AJ150" s="252"/>
      <c r="AK150" s="280"/>
    </row>
    <row r="151" spans="1:38" ht="14.25">
      <c r="A151" s="176" t="s">
        <v>238</v>
      </c>
      <c r="B151" s="176"/>
      <c r="C151" s="176"/>
      <c r="D151" s="176"/>
      <c r="E151" s="176"/>
      <c r="F151" s="176"/>
      <c r="G151" s="176"/>
      <c r="H151" s="234" t="s">
        <v>211</v>
      </c>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6"/>
    </row>
    <row r="152" spans="1:38" ht="14.25">
      <c r="A152" s="176"/>
      <c r="B152" s="176"/>
      <c r="C152" s="176"/>
      <c r="D152" s="176"/>
      <c r="E152" s="176"/>
      <c r="F152" s="176"/>
      <c r="G152" s="176"/>
      <c r="H152" s="231" t="s">
        <v>210</v>
      </c>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3"/>
    </row>
    <row r="153" spans="1:38" ht="14.25" customHeight="1">
      <c r="A153" s="176"/>
      <c r="B153" s="176"/>
      <c r="C153" s="176"/>
      <c r="D153" s="176"/>
      <c r="E153" s="176"/>
      <c r="F153" s="176"/>
      <c r="G153" s="176"/>
      <c r="H153" s="231" t="s">
        <v>312</v>
      </c>
      <c r="I153" s="232"/>
      <c r="J153" s="232"/>
      <c r="K153" s="232"/>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3"/>
    </row>
    <row r="154" spans="1:38" ht="14.25" customHeight="1">
      <c r="A154" s="176"/>
      <c r="B154" s="176"/>
      <c r="C154" s="176"/>
      <c r="D154" s="176"/>
      <c r="E154" s="176"/>
      <c r="F154" s="176"/>
      <c r="G154" s="176"/>
      <c r="H154" s="231" t="s">
        <v>212</v>
      </c>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3"/>
    </row>
    <row r="155" spans="1:38" ht="14.25" customHeight="1">
      <c r="A155" s="176"/>
      <c r="B155" s="176"/>
      <c r="C155" s="176"/>
      <c r="D155" s="176"/>
      <c r="E155" s="176"/>
      <c r="F155" s="176"/>
      <c r="G155" s="176"/>
      <c r="H155" s="231" t="s">
        <v>224</v>
      </c>
      <c r="I155" s="232"/>
      <c r="J155" s="232"/>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3"/>
    </row>
    <row r="156" spans="1:38" ht="14.25" customHeight="1">
      <c r="A156" s="176"/>
      <c r="B156" s="176"/>
      <c r="C156" s="176"/>
      <c r="D156" s="176"/>
      <c r="E156" s="176"/>
      <c r="F156" s="176"/>
      <c r="G156" s="176"/>
      <c r="H156" s="231" t="s">
        <v>189</v>
      </c>
      <c r="I156" s="232"/>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3"/>
    </row>
    <row r="157" spans="1:38" ht="14.25" customHeight="1">
      <c r="A157" s="176"/>
      <c r="B157" s="176"/>
      <c r="C157" s="176"/>
      <c r="D157" s="176"/>
      <c r="E157" s="176"/>
      <c r="F157" s="176"/>
      <c r="G157" s="176"/>
      <c r="H157" s="231" t="s">
        <v>213</v>
      </c>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3"/>
    </row>
    <row r="158" spans="1:38" ht="14.25" customHeight="1">
      <c r="A158" s="176"/>
      <c r="B158" s="176"/>
      <c r="C158" s="176"/>
      <c r="D158" s="176"/>
      <c r="E158" s="176"/>
      <c r="F158" s="176"/>
      <c r="G158" s="176"/>
      <c r="H158" s="231" t="s">
        <v>214</v>
      </c>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3"/>
    </row>
    <row r="159" spans="1:38" ht="14.25" customHeight="1">
      <c r="A159" s="176"/>
      <c r="B159" s="176"/>
      <c r="C159" s="176"/>
      <c r="D159" s="176"/>
      <c r="E159" s="176"/>
      <c r="F159" s="176"/>
      <c r="G159" s="176"/>
      <c r="H159" s="231" t="s">
        <v>215</v>
      </c>
      <c r="I159" s="232"/>
      <c r="J159" s="232"/>
      <c r="K159" s="232"/>
      <c r="L159" s="232"/>
      <c r="M159" s="232"/>
      <c r="N159" s="232"/>
      <c r="O159" s="232"/>
      <c r="P159" s="232"/>
      <c r="Q159" s="232"/>
      <c r="R159" s="232"/>
      <c r="S159" s="232"/>
      <c r="T159" s="232"/>
      <c r="U159" s="232"/>
      <c r="V159" s="232"/>
      <c r="W159" s="232"/>
      <c r="X159" s="232"/>
      <c r="Y159" s="232"/>
      <c r="Z159" s="232"/>
      <c r="AA159" s="232"/>
      <c r="AB159" s="232"/>
      <c r="AC159" s="232"/>
      <c r="AD159" s="232"/>
      <c r="AE159" s="232"/>
      <c r="AF159" s="232"/>
      <c r="AG159" s="232"/>
      <c r="AH159" s="232"/>
      <c r="AI159" s="232"/>
      <c r="AJ159" s="232"/>
      <c r="AK159" s="233"/>
    </row>
    <row r="160" spans="1:38" ht="14.25" customHeight="1">
      <c r="A160" s="176"/>
      <c r="B160" s="176"/>
      <c r="C160" s="176"/>
      <c r="D160" s="176"/>
      <c r="E160" s="176"/>
      <c r="F160" s="176"/>
      <c r="G160" s="176"/>
      <c r="H160" s="231" t="s">
        <v>209</v>
      </c>
      <c r="I160" s="232"/>
      <c r="J160" s="232"/>
      <c r="K160" s="232"/>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c r="AK160" s="233"/>
    </row>
    <row r="161" spans="1:37" ht="14.25">
      <c r="A161" s="176"/>
      <c r="B161" s="176"/>
      <c r="C161" s="176"/>
      <c r="D161" s="176"/>
      <c r="E161" s="176"/>
      <c r="F161" s="176"/>
      <c r="G161" s="176"/>
      <c r="H161" s="231" t="s">
        <v>237</v>
      </c>
      <c r="I161" s="232"/>
      <c r="J161" s="232"/>
      <c r="K161" s="232"/>
      <c r="L161" s="232"/>
      <c r="M161" s="232"/>
      <c r="N161" s="232"/>
      <c r="O161" s="232"/>
      <c r="P161" s="232"/>
      <c r="Q161" s="232"/>
      <c r="R161" s="232"/>
      <c r="S161" s="232"/>
      <c r="T161" s="232"/>
      <c r="U161" s="232"/>
      <c r="V161" s="232"/>
      <c r="W161" s="232"/>
      <c r="X161" s="232"/>
      <c r="Y161" s="232"/>
      <c r="Z161" s="232"/>
      <c r="AA161" s="232"/>
      <c r="AB161" s="232"/>
      <c r="AC161" s="232"/>
      <c r="AD161" s="232"/>
      <c r="AE161" s="232"/>
      <c r="AF161" s="232"/>
      <c r="AG161" s="232"/>
      <c r="AH161" s="232"/>
      <c r="AI161" s="232"/>
      <c r="AJ161" s="232"/>
      <c r="AK161" s="233"/>
    </row>
    <row r="162" spans="1:37" ht="14.25" customHeight="1">
      <c r="A162" s="176"/>
      <c r="B162" s="176"/>
      <c r="C162" s="176"/>
      <c r="D162" s="176"/>
      <c r="E162" s="176"/>
      <c r="F162" s="176"/>
      <c r="G162" s="176"/>
      <c r="H162" s="231" t="s">
        <v>225</v>
      </c>
      <c r="I162" s="232"/>
      <c r="J162" s="232"/>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c r="AK162" s="233"/>
    </row>
    <row r="163" spans="1:37" s="68" customFormat="1" ht="14.25" customHeight="1">
      <c r="A163" s="176"/>
      <c r="B163" s="176"/>
      <c r="C163" s="176"/>
      <c r="D163" s="176"/>
      <c r="E163" s="176"/>
      <c r="F163" s="176"/>
      <c r="G163" s="176"/>
      <c r="H163" s="231" t="s">
        <v>216</v>
      </c>
      <c r="I163" s="232"/>
      <c r="J163" s="232"/>
      <c r="K163" s="232"/>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32"/>
      <c r="AK163" s="233"/>
    </row>
    <row r="164" spans="1:37" s="68" customFormat="1" ht="14.25" customHeight="1">
      <c r="A164" s="176"/>
      <c r="B164" s="176"/>
      <c r="C164" s="176"/>
      <c r="D164" s="176"/>
      <c r="E164" s="176"/>
      <c r="F164" s="176"/>
      <c r="G164" s="176"/>
      <c r="H164" s="231" t="s">
        <v>217</v>
      </c>
      <c r="I164" s="232"/>
      <c r="J164" s="232"/>
      <c r="K164" s="232"/>
      <c r="L164" s="232"/>
      <c r="M164" s="232"/>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3"/>
    </row>
    <row r="165" spans="1:37" s="68" customFormat="1" ht="14.25" customHeight="1">
      <c r="A165" s="176"/>
      <c r="B165" s="176"/>
      <c r="C165" s="176"/>
      <c r="D165" s="176"/>
      <c r="E165" s="176"/>
      <c r="F165" s="176"/>
      <c r="G165" s="176"/>
      <c r="H165" s="231" t="s">
        <v>221</v>
      </c>
      <c r="I165" s="232"/>
      <c r="J165" s="232"/>
      <c r="K165" s="232"/>
      <c r="L165" s="232"/>
      <c r="M165" s="232"/>
      <c r="N165" s="232"/>
      <c r="O165" s="232"/>
      <c r="P165" s="232"/>
      <c r="Q165" s="232"/>
      <c r="R165" s="232"/>
      <c r="S165" s="232"/>
      <c r="T165" s="232"/>
      <c r="U165" s="232"/>
      <c r="V165" s="232"/>
      <c r="W165" s="232"/>
      <c r="X165" s="232"/>
      <c r="Y165" s="232"/>
      <c r="Z165" s="232"/>
      <c r="AA165" s="232"/>
      <c r="AB165" s="232"/>
      <c r="AC165" s="232"/>
      <c r="AD165" s="232"/>
      <c r="AE165" s="232"/>
      <c r="AF165" s="232"/>
      <c r="AG165" s="232"/>
      <c r="AH165" s="232"/>
      <c r="AI165" s="232"/>
      <c r="AJ165" s="232"/>
      <c r="AK165" s="233"/>
    </row>
    <row r="166" spans="1:37" s="68" customFormat="1" ht="14.25" customHeight="1">
      <c r="A166" s="176"/>
      <c r="B166" s="176"/>
      <c r="C166" s="176"/>
      <c r="D166" s="176"/>
      <c r="E166" s="176"/>
      <c r="F166" s="176"/>
      <c r="G166" s="176"/>
      <c r="H166" s="231" t="s">
        <v>218</v>
      </c>
      <c r="I166" s="232"/>
      <c r="J166" s="232"/>
      <c r="K166" s="232"/>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3"/>
    </row>
    <row r="167" spans="1:37" s="68" customFormat="1" ht="14.25" customHeight="1">
      <c r="A167" s="176"/>
      <c r="B167" s="176"/>
      <c r="C167" s="176"/>
      <c r="D167" s="176"/>
      <c r="E167" s="176"/>
      <c r="F167" s="176"/>
      <c r="G167" s="176"/>
      <c r="H167" s="231" t="s">
        <v>219</v>
      </c>
      <c r="I167" s="232"/>
      <c r="J167" s="232"/>
      <c r="K167" s="232"/>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3"/>
    </row>
    <row r="168" spans="1:37" s="68" customFormat="1" ht="14.25" customHeight="1">
      <c r="A168" s="176"/>
      <c r="B168" s="176"/>
      <c r="C168" s="176"/>
      <c r="D168" s="176"/>
      <c r="E168" s="176"/>
      <c r="F168" s="176"/>
      <c r="G168" s="176"/>
      <c r="H168" s="438" t="s">
        <v>220</v>
      </c>
      <c r="I168" s="439"/>
      <c r="J168" s="439"/>
      <c r="K168" s="439"/>
      <c r="L168" s="439"/>
      <c r="M168" s="439"/>
      <c r="N168" s="439"/>
      <c r="O168" s="439"/>
      <c r="P168" s="439"/>
      <c r="Q168" s="439"/>
      <c r="R168" s="439"/>
      <c r="S168" s="439"/>
      <c r="T168" s="439"/>
      <c r="U168" s="439"/>
      <c r="V168" s="439"/>
      <c r="W168" s="439"/>
      <c r="X168" s="439"/>
      <c r="Y168" s="439"/>
      <c r="Z168" s="439"/>
      <c r="AA168" s="439"/>
      <c r="AB168" s="439"/>
      <c r="AC168" s="439"/>
      <c r="AD168" s="439"/>
      <c r="AE168" s="439"/>
      <c r="AF168" s="439"/>
      <c r="AG168" s="439"/>
      <c r="AH168" s="439"/>
      <c r="AI168" s="439"/>
      <c r="AJ168" s="439"/>
      <c r="AK168" s="440"/>
    </row>
  </sheetData>
  <mergeCells count="819">
    <mergeCell ref="Z131:Z132"/>
    <mergeCell ref="AA131:AA132"/>
    <mergeCell ref="AB131:AB132"/>
    <mergeCell ref="AC131:AC132"/>
    <mergeCell ref="H132:L132"/>
    <mergeCell ref="P132:R132"/>
    <mergeCell ref="H131:L131"/>
    <mergeCell ref="P131:R131"/>
    <mergeCell ref="S131:S132"/>
    <mergeCell ref="T131:T132"/>
    <mergeCell ref="U131:U132"/>
    <mergeCell ref="V131:V132"/>
    <mergeCell ref="W131:W132"/>
    <mergeCell ref="X131:X132"/>
    <mergeCell ref="Y131:Y132"/>
    <mergeCell ref="H125:R125"/>
    <mergeCell ref="H126:R128"/>
    <mergeCell ref="H129:R129"/>
    <mergeCell ref="S129:AC129"/>
    <mergeCell ref="S126:AC126"/>
    <mergeCell ref="S128:W128"/>
    <mergeCell ref="S125:AC125"/>
    <mergeCell ref="H130:R130"/>
    <mergeCell ref="S130:AC130"/>
    <mergeCell ref="AG107:AJ107"/>
    <mergeCell ref="A70:A93"/>
    <mergeCell ref="A94:A110"/>
    <mergeCell ref="A137:A138"/>
    <mergeCell ref="A139:A150"/>
    <mergeCell ref="H123:L123"/>
    <mergeCell ref="M123:AK123"/>
    <mergeCell ref="H124:L124"/>
    <mergeCell ref="M124:AK124"/>
    <mergeCell ref="A120:G124"/>
    <mergeCell ref="B142:G144"/>
    <mergeCell ref="H144:J144"/>
    <mergeCell ref="L144:AJ144"/>
    <mergeCell ref="B102:Y109"/>
    <mergeCell ref="H110:L110"/>
    <mergeCell ref="A115:D119"/>
    <mergeCell ref="A125:G135"/>
    <mergeCell ref="A111:G114"/>
    <mergeCell ref="H111:R112"/>
    <mergeCell ref="H113:R114"/>
    <mergeCell ref="E115:G117"/>
    <mergeCell ref="H115:K115"/>
    <mergeCell ref="H116:K116"/>
    <mergeCell ref="S127:W127"/>
    <mergeCell ref="H98:K98"/>
    <mergeCell ref="L98:M98"/>
    <mergeCell ref="N98:Q98"/>
    <mergeCell ref="R98:S98"/>
    <mergeCell ref="T98:W98"/>
    <mergeCell ref="X98:Y98"/>
    <mergeCell ref="Z98:AC98"/>
    <mergeCell ref="AD98:AE98"/>
    <mergeCell ref="O110:T110"/>
    <mergeCell ref="U110:Y110"/>
    <mergeCell ref="AA109:AF109"/>
    <mergeCell ref="AA105:AF105"/>
    <mergeCell ref="AA110:AF110"/>
    <mergeCell ref="B101:G101"/>
    <mergeCell ref="H101:K101"/>
    <mergeCell ref="L101:M101"/>
    <mergeCell ref="N101:Q101"/>
    <mergeCell ref="R101:S101"/>
    <mergeCell ref="T101:W101"/>
    <mergeCell ref="X101:Y101"/>
    <mergeCell ref="Z101:AC101"/>
    <mergeCell ref="AD101:AE101"/>
    <mergeCell ref="B100:G100"/>
    <mergeCell ref="H100:K100"/>
    <mergeCell ref="L100:M100"/>
    <mergeCell ref="N100:Q100"/>
    <mergeCell ref="R100:S100"/>
    <mergeCell ref="T100:W100"/>
    <mergeCell ref="X100:Y100"/>
    <mergeCell ref="Z100:AC100"/>
    <mergeCell ref="W96:X96"/>
    <mergeCell ref="Z96:AA96"/>
    <mergeCell ref="E97:G97"/>
    <mergeCell ref="H97:I97"/>
    <mergeCell ref="K97:L97"/>
    <mergeCell ref="N97:O97"/>
    <mergeCell ref="Q97:R97"/>
    <mergeCell ref="B99:G99"/>
    <mergeCell ref="H99:K99"/>
    <mergeCell ref="L99:M99"/>
    <mergeCell ref="N99:Q99"/>
    <mergeCell ref="R99:S99"/>
    <mergeCell ref="T99:W99"/>
    <mergeCell ref="X99:Y99"/>
    <mergeCell ref="Z99:AC99"/>
    <mergeCell ref="B98:G98"/>
    <mergeCell ref="B9:G9"/>
    <mergeCell ref="B31:B34"/>
    <mergeCell ref="C33:G33"/>
    <mergeCell ref="H33:I33"/>
    <mergeCell ref="B77:G77"/>
    <mergeCell ref="B75:G75"/>
    <mergeCell ref="B74:G74"/>
    <mergeCell ref="Q81:R81"/>
    <mergeCell ref="R76:S76"/>
    <mergeCell ref="E73:G73"/>
    <mergeCell ref="H78:M78"/>
    <mergeCell ref="Q71:S71"/>
    <mergeCell ref="H71:J71"/>
    <mergeCell ref="K71:M71"/>
    <mergeCell ref="C34:G34"/>
    <mergeCell ref="S33:AK33"/>
    <mergeCell ref="H34:Z34"/>
    <mergeCell ref="AB34:AJ34"/>
    <mergeCell ref="C31:G32"/>
    <mergeCell ref="H31:L31"/>
    <mergeCell ref="M31:U31"/>
    <mergeCell ref="V31:Z32"/>
    <mergeCell ref="AA31:AB31"/>
    <mergeCell ref="AC31:AD31"/>
    <mergeCell ref="H163:AK163"/>
    <mergeCell ref="H164:AK164"/>
    <mergeCell ref="H165:AK165"/>
    <mergeCell ref="H166:AK166"/>
    <mergeCell ref="H167:AK167"/>
    <mergeCell ref="H168:AK168"/>
    <mergeCell ref="A3:A9"/>
    <mergeCell ref="B22:G22"/>
    <mergeCell ref="H22:I22"/>
    <mergeCell ref="J22:K22"/>
    <mergeCell ref="M22:N22"/>
    <mergeCell ref="P22:Q22"/>
    <mergeCell ref="S22:AK22"/>
    <mergeCell ref="A10:A22"/>
    <mergeCell ref="L29:N29"/>
    <mergeCell ref="P29:R29"/>
    <mergeCell ref="T29:V29"/>
    <mergeCell ref="AA29:AC29"/>
    <mergeCell ref="AE29:AG29"/>
    <mergeCell ref="AI29:AK29"/>
    <mergeCell ref="H9:I9"/>
    <mergeCell ref="J9:K9"/>
    <mergeCell ref="M9:N9"/>
    <mergeCell ref="J7:K7"/>
    <mergeCell ref="P7:Q7"/>
    <mergeCell ref="I12:L12"/>
    <mergeCell ref="M12:O12"/>
    <mergeCell ref="Q12:T12"/>
    <mergeCell ref="L16:N16"/>
    <mergeCell ref="P16:R16"/>
    <mergeCell ref="T16:V16"/>
    <mergeCell ref="H16:K16"/>
    <mergeCell ref="S7:AK7"/>
    <mergeCell ref="V12:AK12"/>
    <mergeCell ref="S9:AK9"/>
    <mergeCell ref="P9:Q9"/>
    <mergeCell ref="H13:J14"/>
    <mergeCell ref="K13:M14"/>
    <mergeCell ref="N13:Q14"/>
    <mergeCell ref="R13:T14"/>
    <mergeCell ref="U13:AK14"/>
    <mergeCell ref="B70:G71"/>
    <mergeCell ref="L59:M59"/>
    <mergeCell ref="W71:Y71"/>
    <mergeCell ref="M63:P63"/>
    <mergeCell ref="R64:T64"/>
    <mergeCell ref="U64:V64"/>
    <mergeCell ref="W64:Y64"/>
    <mergeCell ref="H63:K63"/>
    <mergeCell ref="H68:AK68"/>
    <mergeCell ref="B68:G68"/>
    <mergeCell ref="B69:G69"/>
    <mergeCell ref="Q67:T67"/>
    <mergeCell ref="B66:G66"/>
    <mergeCell ref="B64:G64"/>
    <mergeCell ref="H64:L64"/>
    <mergeCell ref="W62:AA62"/>
    <mergeCell ref="AB62:AF62"/>
    <mergeCell ref="R60:S60"/>
    <mergeCell ref="T71:V71"/>
    <mergeCell ref="H66:S66"/>
    <mergeCell ref="T66:U66"/>
    <mergeCell ref="H65:AK65"/>
    <mergeCell ref="A47:G60"/>
    <mergeCell ref="AF52:AK53"/>
    <mergeCell ref="E72:G72"/>
    <mergeCell ref="Z79:AB79"/>
    <mergeCell ref="H77:K77"/>
    <mergeCell ref="B83:G83"/>
    <mergeCell ref="B80:D81"/>
    <mergeCell ref="E80:G80"/>
    <mergeCell ref="E81:G81"/>
    <mergeCell ref="H81:I81"/>
    <mergeCell ref="B82:G82"/>
    <mergeCell ref="N81:O81"/>
    <mergeCell ref="H82:K82"/>
    <mergeCell ref="L82:M82"/>
    <mergeCell ref="N82:Q82"/>
    <mergeCell ref="K80:L80"/>
    <mergeCell ref="N83:Q83"/>
    <mergeCell ref="N80:O80"/>
    <mergeCell ref="L77:M77"/>
    <mergeCell ref="K79:M79"/>
    <mergeCell ref="K81:L81"/>
    <mergeCell ref="Q80:R80"/>
    <mergeCell ref="B76:G76"/>
    <mergeCell ref="H76:K76"/>
    <mergeCell ref="L76:M76"/>
    <mergeCell ref="H74:K74"/>
    <mergeCell ref="T97:U97"/>
    <mergeCell ref="W97:X97"/>
    <mergeCell ref="Z97:AA97"/>
    <mergeCell ref="H94:M94"/>
    <mergeCell ref="N96:O96"/>
    <mergeCell ref="Q96:R96"/>
    <mergeCell ref="T96:U96"/>
    <mergeCell ref="N77:Q77"/>
    <mergeCell ref="R77:S77"/>
    <mergeCell ref="Z83:AC83"/>
    <mergeCell ref="T81:U81"/>
    <mergeCell ref="AC80:AD80"/>
    <mergeCell ref="T83:W83"/>
    <mergeCell ref="X83:Y83"/>
    <mergeCell ref="R83:S83"/>
    <mergeCell ref="R82:S82"/>
    <mergeCell ref="T80:U80"/>
    <mergeCell ref="W80:X80"/>
    <mergeCell ref="W81:X81"/>
    <mergeCell ref="Z80:AA80"/>
    <mergeCell ref="W79:Y79"/>
    <mergeCell ref="N89:O89"/>
    <mergeCell ref="Q89:R89"/>
    <mergeCell ref="N94:S94"/>
    <mergeCell ref="T94:Y94"/>
    <mergeCell ref="H95:J95"/>
    <mergeCell ref="K95:M95"/>
    <mergeCell ref="N95:P95"/>
    <mergeCell ref="Q95:S95"/>
    <mergeCell ref="T95:V95"/>
    <mergeCell ref="W95:Y95"/>
    <mergeCell ref="R41:S41"/>
    <mergeCell ref="K41:M41"/>
    <mergeCell ref="N50:Q50"/>
    <mergeCell ref="R50:S50"/>
    <mergeCell ref="I60:K60"/>
    <mergeCell ref="L60:M60"/>
    <mergeCell ref="P46:Q46"/>
    <mergeCell ref="N75:Q75"/>
    <mergeCell ref="N74:Q74"/>
    <mergeCell ref="R74:S74"/>
    <mergeCell ref="T76:W76"/>
    <mergeCell ref="T48:AE48"/>
    <mergeCell ref="Z49:AE49"/>
    <mergeCell ref="T52:AE52"/>
    <mergeCell ref="M42:N42"/>
    <mergeCell ref="R91:S91"/>
    <mergeCell ref="L92:M92"/>
    <mergeCell ref="AJ54:AK54"/>
    <mergeCell ref="I55:K55"/>
    <mergeCell ref="L55:M55"/>
    <mergeCell ref="R46:Y46"/>
    <mergeCell ref="N71:P71"/>
    <mergeCell ref="O39:Q39"/>
    <mergeCell ref="R39:S39"/>
    <mergeCell ref="H45:Q45"/>
    <mergeCell ref="H39:J41"/>
    <mergeCell ref="K39:M39"/>
    <mergeCell ref="T39:V39"/>
    <mergeCell ref="W39:X39"/>
    <mergeCell ref="AA39:AC39"/>
    <mergeCell ref="AD39:AE39"/>
    <mergeCell ref="T49:Y49"/>
    <mergeCell ref="H50:K50"/>
    <mergeCell ref="L50:M50"/>
    <mergeCell ref="Z53:AE53"/>
    <mergeCell ref="V66:AJ66"/>
    <mergeCell ref="Z64:AA64"/>
    <mergeCell ref="AB64:AD64"/>
    <mergeCell ref="N70:S70"/>
    <mergeCell ref="H44:L44"/>
    <mergeCell ref="H42:L42"/>
    <mergeCell ref="B23:G23"/>
    <mergeCell ref="H23:AK23"/>
    <mergeCell ref="B24:G24"/>
    <mergeCell ref="H24:AK24"/>
    <mergeCell ref="B25:G30"/>
    <mergeCell ref="H30:K30"/>
    <mergeCell ref="S20:AK20"/>
    <mergeCell ref="H21:Z21"/>
    <mergeCell ref="AB21:AJ21"/>
    <mergeCell ref="H20:I20"/>
    <mergeCell ref="J20:K20"/>
    <mergeCell ref="H26:J27"/>
    <mergeCell ref="K26:M27"/>
    <mergeCell ref="N26:Q27"/>
    <mergeCell ref="R26:T27"/>
    <mergeCell ref="U26:AK27"/>
    <mergeCell ref="C20:G20"/>
    <mergeCell ref="C21:G21"/>
    <mergeCell ref="H28:N28"/>
    <mergeCell ref="O28:AK28"/>
    <mergeCell ref="B18:B21"/>
    <mergeCell ref="C18:G19"/>
    <mergeCell ref="H18:L18"/>
    <mergeCell ref="AA18:AB18"/>
    <mergeCell ref="A23:A34"/>
    <mergeCell ref="AA36:AC36"/>
    <mergeCell ref="A35:G35"/>
    <mergeCell ref="H35:M35"/>
    <mergeCell ref="V25:AK25"/>
    <mergeCell ref="P20:Q20"/>
    <mergeCell ref="P33:Q33"/>
    <mergeCell ref="J33:K33"/>
    <mergeCell ref="AJ67:AK67"/>
    <mergeCell ref="H47:M49"/>
    <mergeCell ref="AF48:AK49"/>
    <mergeCell ref="AI37:AJ37"/>
    <mergeCell ref="K37:M37"/>
    <mergeCell ref="O37:Q37"/>
    <mergeCell ref="R37:S37"/>
    <mergeCell ref="T37:V37"/>
    <mergeCell ref="AF38:AH38"/>
    <mergeCell ref="AI38:AJ38"/>
    <mergeCell ref="U67:V67"/>
    <mergeCell ref="W37:X37"/>
    <mergeCell ref="A36:G41"/>
    <mergeCell ref="K38:M38"/>
    <mergeCell ref="N35:V35"/>
    <mergeCell ref="W35:AB35"/>
    <mergeCell ref="H59:K59"/>
    <mergeCell ref="T53:Y53"/>
    <mergeCell ref="X59:Y59"/>
    <mergeCell ref="Z59:AC59"/>
    <mergeCell ref="Z58:AE58"/>
    <mergeCell ref="Z78:AE78"/>
    <mergeCell ref="N78:S78"/>
    <mergeCell ref="AF67:AI67"/>
    <mergeCell ref="L54:M54"/>
    <mergeCell ref="N54:Q54"/>
    <mergeCell ref="R54:S54"/>
    <mergeCell ref="H54:K54"/>
    <mergeCell ref="H56:M58"/>
    <mergeCell ref="H51:M53"/>
    <mergeCell ref="N52:S53"/>
    <mergeCell ref="O55:Q55"/>
    <mergeCell ref="R55:S55"/>
    <mergeCell ref="U55:W55"/>
    <mergeCell ref="X55:Y55"/>
    <mergeCell ref="AA55:AC55"/>
    <mergeCell ref="AD55:AE55"/>
    <mergeCell ref="X54:Y54"/>
    <mergeCell ref="Z54:AC54"/>
    <mergeCell ref="AG64:AI64"/>
    <mergeCell ref="L17:AK17"/>
    <mergeCell ref="H29:K29"/>
    <mergeCell ref="W29:Z29"/>
    <mergeCell ref="AF18:AG18"/>
    <mergeCell ref="AI18:AJ18"/>
    <mergeCell ref="H19:L19"/>
    <mergeCell ref="M19:U19"/>
    <mergeCell ref="AA19:AE19"/>
    <mergeCell ref="AH19:AI19"/>
    <mergeCell ref="M20:N20"/>
    <mergeCell ref="I25:L25"/>
    <mergeCell ref="M25:O25"/>
    <mergeCell ref="Q25:T25"/>
    <mergeCell ref="M18:U18"/>
    <mergeCell ref="V18:Z19"/>
    <mergeCell ref="AC18:AD18"/>
    <mergeCell ref="L30:AK30"/>
    <mergeCell ref="AD36:AE36"/>
    <mergeCell ref="AF36:AH36"/>
    <mergeCell ref="AI36:AJ36"/>
    <mergeCell ref="AC35:AK35"/>
    <mergeCell ref="AF37:AH37"/>
    <mergeCell ref="AF31:AG31"/>
    <mergeCell ref="AI31:AJ31"/>
    <mergeCell ref="H32:L32"/>
    <mergeCell ref="M32:U32"/>
    <mergeCell ref="AA32:AE32"/>
    <mergeCell ref="M33:N33"/>
    <mergeCell ref="O38:Q38"/>
    <mergeCell ref="AH32:AI32"/>
    <mergeCell ref="K40:M40"/>
    <mergeCell ref="B3:G3"/>
    <mergeCell ref="H3:AK3"/>
    <mergeCell ref="B4:G4"/>
    <mergeCell ref="H4:AK4"/>
    <mergeCell ref="H10:AK10"/>
    <mergeCell ref="H11:AK11"/>
    <mergeCell ref="B10:G10"/>
    <mergeCell ref="B11:G11"/>
    <mergeCell ref="H17:K17"/>
    <mergeCell ref="B12:G17"/>
    <mergeCell ref="M7:N7"/>
    <mergeCell ref="H8:Z8"/>
    <mergeCell ref="AB8:AJ8"/>
    <mergeCell ref="AA16:AC16"/>
    <mergeCell ref="AE16:AG16"/>
    <mergeCell ref="AI16:AK16"/>
    <mergeCell ref="H15:N15"/>
    <mergeCell ref="O15:AK15"/>
    <mergeCell ref="W16:Z16"/>
    <mergeCell ref="C7:G7"/>
    <mergeCell ref="C8:G8"/>
    <mergeCell ref="B5:B8"/>
    <mergeCell ref="H7:I7"/>
    <mergeCell ref="C5:G6"/>
    <mergeCell ref="A42:G44"/>
    <mergeCell ref="W41:X41"/>
    <mergeCell ref="AA37:AC37"/>
    <mergeCell ref="AD37:AE37"/>
    <mergeCell ref="H36:J38"/>
    <mergeCell ref="K36:M36"/>
    <mergeCell ref="R38:S38"/>
    <mergeCell ref="T38:V38"/>
    <mergeCell ref="W38:X38"/>
    <mergeCell ref="AA38:AC38"/>
    <mergeCell ref="AD40:AE40"/>
    <mergeCell ref="M44:N44"/>
    <mergeCell ref="P44:Q44"/>
    <mergeCell ref="T44:U44"/>
    <mergeCell ref="W44:X44"/>
    <mergeCell ref="O41:Q41"/>
    <mergeCell ref="W36:X36"/>
    <mergeCell ref="O36:Q36"/>
    <mergeCell ref="R36:S36"/>
    <mergeCell ref="T36:V36"/>
    <mergeCell ref="AD38:AE38"/>
    <mergeCell ref="AI40:AJ40"/>
    <mergeCell ref="AA41:AC41"/>
    <mergeCell ref="AD41:AE41"/>
    <mergeCell ref="AF41:AH41"/>
    <mergeCell ref="AI41:AJ41"/>
    <mergeCell ref="AD54:AE54"/>
    <mergeCell ref="AF54:AI54"/>
    <mergeCell ref="T50:W50"/>
    <mergeCell ref="X50:Y50"/>
    <mergeCell ref="Z50:AC50"/>
    <mergeCell ref="AD50:AE50"/>
    <mergeCell ref="AF50:AI50"/>
    <mergeCell ref="T41:V41"/>
    <mergeCell ref="T54:W54"/>
    <mergeCell ref="AA44:AK44"/>
    <mergeCell ref="Z46:AA46"/>
    <mergeCell ref="W40:X40"/>
    <mergeCell ref="AA40:AC40"/>
    <mergeCell ref="AB45:AK45"/>
    <mergeCell ref="AF40:AH40"/>
    <mergeCell ref="AJ50:AK50"/>
    <mergeCell ref="R45:AA45"/>
    <mergeCell ref="AJ46:AK46"/>
    <mergeCell ref="N48:S49"/>
    <mergeCell ref="A62:A69"/>
    <mergeCell ref="B67:G67"/>
    <mergeCell ref="H67:P67"/>
    <mergeCell ref="W67:AE67"/>
    <mergeCell ref="M64:Q64"/>
    <mergeCell ref="B65:G65"/>
    <mergeCell ref="H79:J79"/>
    <mergeCell ref="B78:G79"/>
    <mergeCell ref="Z108:AF108"/>
    <mergeCell ref="Z106:AF106"/>
    <mergeCell ref="B86:G87"/>
    <mergeCell ref="B88:D89"/>
    <mergeCell ref="E88:G88"/>
    <mergeCell ref="H89:I89"/>
    <mergeCell ref="K73:L73"/>
    <mergeCell ref="N73:O73"/>
    <mergeCell ref="Q73:R73"/>
    <mergeCell ref="Z81:AA81"/>
    <mergeCell ref="AC81:AD81"/>
    <mergeCell ref="AD85:AE85"/>
    <mergeCell ref="H73:I73"/>
    <mergeCell ref="W89:X89"/>
    <mergeCell ref="N90:Q90"/>
    <mergeCell ref="E89:G89"/>
    <mergeCell ref="H149:Z149"/>
    <mergeCell ref="AA149:AK149"/>
    <mergeCell ref="AI111:AI112"/>
    <mergeCell ref="AJ111:AK112"/>
    <mergeCell ref="AG118:AK118"/>
    <mergeCell ref="H119:K119"/>
    <mergeCell ref="L119:U119"/>
    <mergeCell ref="V119:AE119"/>
    <mergeCell ref="AF117:AK117"/>
    <mergeCell ref="AG115:AK115"/>
    <mergeCell ref="L117:U117"/>
    <mergeCell ref="AC116:AI116"/>
    <mergeCell ref="AF119:AK119"/>
    <mergeCell ref="H117:K117"/>
    <mergeCell ref="H120:L120"/>
    <mergeCell ref="M120:AK120"/>
    <mergeCell ref="H121:L121"/>
    <mergeCell ref="M121:AK121"/>
    <mergeCell ref="H122:L122"/>
    <mergeCell ref="M122:AK122"/>
    <mergeCell ref="S111:T112"/>
    <mergeCell ref="U111:U112"/>
    <mergeCell ref="V111:AH112"/>
    <mergeCell ref="AA127:AC127"/>
    <mergeCell ref="A151:G168"/>
    <mergeCell ref="B93:G93"/>
    <mergeCell ref="B90:G90"/>
    <mergeCell ref="B92:G92"/>
    <mergeCell ref="H118:K118"/>
    <mergeCell ref="B150:G150"/>
    <mergeCell ref="B96:D97"/>
    <mergeCell ref="E96:G96"/>
    <mergeCell ref="H96:I96"/>
    <mergeCell ref="K96:L96"/>
    <mergeCell ref="E118:G119"/>
    <mergeCell ref="L115:AF115"/>
    <mergeCell ref="L116:X116"/>
    <mergeCell ref="Y116:AB116"/>
    <mergeCell ref="L118:AF118"/>
    <mergeCell ref="V117:AE117"/>
    <mergeCell ref="M110:N110"/>
    <mergeCell ref="X91:Y91"/>
    <mergeCell ref="R90:S90"/>
    <mergeCell ref="H92:K92"/>
    <mergeCell ref="H150:Z150"/>
    <mergeCell ref="AA150:AK150"/>
    <mergeCell ref="AG110:AJ110"/>
    <mergeCell ref="AA147:AK147"/>
    <mergeCell ref="H88:I88"/>
    <mergeCell ref="H90:K90"/>
    <mergeCell ref="L90:M90"/>
    <mergeCell ref="L91:M91"/>
    <mergeCell ref="N91:Q91"/>
    <mergeCell ref="B94:G95"/>
    <mergeCell ref="H86:M86"/>
    <mergeCell ref="H87:J87"/>
    <mergeCell ref="K87:M87"/>
    <mergeCell ref="X84:Y84"/>
    <mergeCell ref="AF84:AI84"/>
    <mergeCell ref="T84:W84"/>
    <mergeCell ref="T87:V87"/>
    <mergeCell ref="W87:Y87"/>
    <mergeCell ref="T86:Y86"/>
    <mergeCell ref="Q87:S87"/>
    <mergeCell ref="N92:Q92"/>
    <mergeCell ref="K88:L88"/>
    <mergeCell ref="N88:O88"/>
    <mergeCell ref="K89:L89"/>
    <mergeCell ref="T90:W90"/>
    <mergeCell ref="X90:Y90"/>
    <mergeCell ref="Z92:AC92"/>
    <mergeCell ref="N86:S86"/>
    <mergeCell ref="AF85:AI85"/>
    <mergeCell ref="Z87:AB87"/>
    <mergeCell ref="AC87:AE87"/>
    <mergeCell ref="Z85:AC85"/>
    <mergeCell ref="N87:P87"/>
    <mergeCell ref="R85:S85"/>
    <mergeCell ref="T85:W85"/>
    <mergeCell ref="Q88:R88"/>
    <mergeCell ref="T88:U88"/>
    <mergeCell ref="A45:G46"/>
    <mergeCell ref="T82:W82"/>
    <mergeCell ref="X82:Y82"/>
    <mergeCell ref="Z82:AC82"/>
    <mergeCell ref="H80:I80"/>
    <mergeCell ref="B72:D73"/>
    <mergeCell ref="AB46:AI46"/>
    <mergeCell ref="H46:O46"/>
    <mergeCell ref="W73:X73"/>
    <mergeCell ref="Z73:AA73"/>
    <mergeCell ref="AD82:AE82"/>
    <mergeCell ref="T78:Y78"/>
    <mergeCell ref="T79:V79"/>
    <mergeCell ref="Z77:AC77"/>
    <mergeCell ref="Z71:AB71"/>
    <mergeCell ref="AC71:AE71"/>
    <mergeCell ref="AD76:AE76"/>
    <mergeCell ref="Z76:AC76"/>
    <mergeCell ref="AC73:AD73"/>
    <mergeCell ref="T74:W74"/>
    <mergeCell ref="X74:Y74"/>
    <mergeCell ref="Z74:AC74"/>
    <mergeCell ref="I61:L61"/>
    <mergeCell ref="M61:O61"/>
    <mergeCell ref="B63:G63"/>
    <mergeCell ref="AJ59:AK59"/>
    <mergeCell ref="AJ60:AK60"/>
    <mergeCell ref="AG62:AK62"/>
    <mergeCell ref="X60:Y60"/>
    <mergeCell ref="AA60:AC60"/>
    <mergeCell ref="AD60:AE60"/>
    <mergeCell ref="AJ55:AK55"/>
    <mergeCell ref="Y63:Z63"/>
    <mergeCell ref="AD63:AE63"/>
    <mergeCell ref="AI63:AJ63"/>
    <mergeCell ref="AD59:AE59"/>
    <mergeCell ref="N59:Q59"/>
    <mergeCell ref="B62:G62"/>
    <mergeCell ref="N57:S58"/>
    <mergeCell ref="T57:AE57"/>
    <mergeCell ref="R59:S59"/>
    <mergeCell ref="AF59:AI59"/>
    <mergeCell ref="A61:G61"/>
    <mergeCell ref="T59:W59"/>
    <mergeCell ref="U60:W60"/>
    <mergeCell ref="T63:U63"/>
    <mergeCell ref="H62:L62"/>
    <mergeCell ref="O60:Q60"/>
    <mergeCell ref="AF39:AH39"/>
    <mergeCell ref="AI39:AJ39"/>
    <mergeCell ref="O40:Q40"/>
    <mergeCell ref="R40:S40"/>
    <mergeCell ref="T40:V40"/>
    <mergeCell ref="AG55:AI55"/>
    <mergeCell ref="T73:U73"/>
    <mergeCell ref="AF82:AI82"/>
    <mergeCell ref="AD77:AE77"/>
    <mergeCell ref="Z70:AE70"/>
    <mergeCell ref="AF70:AK70"/>
    <mergeCell ref="AJ76:AK76"/>
    <mergeCell ref="AJ77:AK77"/>
    <mergeCell ref="AF79:AH79"/>
    <mergeCell ref="AD74:AE74"/>
    <mergeCell ref="AF57:AK58"/>
    <mergeCell ref="T58:Y58"/>
    <mergeCell ref="AG60:AI60"/>
    <mergeCell ref="T75:W75"/>
    <mergeCell ref="X75:Y75"/>
    <mergeCell ref="Z75:AC75"/>
    <mergeCell ref="AD75:AE75"/>
    <mergeCell ref="AF73:AG73"/>
    <mergeCell ref="AI73:AJ73"/>
    <mergeCell ref="AF83:AI83"/>
    <mergeCell ref="AJ83:AK83"/>
    <mergeCell ref="AF81:AG81"/>
    <mergeCell ref="AC95:AE95"/>
    <mergeCell ref="AC97:AD97"/>
    <mergeCell ref="AG104:AJ104"/>
    <mergeCell ref="AJ92:AK92"/>
    <mergeCell ref="AJ93:AK93"/>
    <mergeCell ref="Z91:AC91"/>
    <mergeCell ref="AD91:AE91"/>
    <mergeCell ref="AC96:AD96"/>
    <mergeCell ref="Z89:AA89"/>
    <mergeCell ref="AC89:AD89"/>
    <mergeCell ref="AD84:AE84"/>
    <mergeCell ref="AI88:AJ88"/>
    <mergeCell ref="AF86:AK86"/>
    <mergeCell ref="AJ84:AK84"/>
    <mergeCell ref="Z86:AE86"/>
    <mergeCell ref="AJ85:AK85"/>
    <mergeCell ref="AI87:AK87"/>
    <mergeCell ref="AF94:AK101"/>
    <mergeCell ref="AD100:AE100"/>
    <mergeCell ref="AD99:AE99"/>
    <mergeCell ref="AJ64:AK64"/>
    <mergeCell ref="AJ74:AK74"/>
    <mergeCell ref="P61:AK61"/>
    <mergeCell ref="T70:Y70"/>
    <mergeCell ref="Q72:R72"/>
    <mergeCell ref="T72:U72"/>
    <mergeCell ref="W72:X72"/>
    <mergeCell ref="Z72:AA72"/>
    <mergeCell ref="AC72:AD72"/>
    <mergeCell ref="AF72:AG72"/>
    <mergeCell ref="M62:Q62"/>
    <mergeCell ref="R62:V62"/>
    <mergeCell ref="L74:M74"/>
    <mergeCell ref="AE64:AF64"/>
    <mergeCell ref="P42:Q42"/>
    <mergeCell ref="T42:U42"/>
    <mergeCell ref="W42:X42"/>
    <mergeCell ref="AE42:AK42"/>
    <mergeCell ref="H43:L43"/>
    <mergeCell ref="M43:N43"/>
    <mergeCell ref="P43:Q43"/>
    <mergeCell ref="T43:U43"/>
    <mergeCell ref="W43:X43"/>
    <mergeCell ref="AA43:AK43"/>
    <mergeCell ref="A136:G136"/>
    <mergeCell ref="H136:AA136"/>
    <mergeCell ref="AB136:AK136"/>
    <mergeCell ref="AF75:AI75"/>
    <mergeCell ref="AJ75:AK75"/>
    <mergeCell ref="AF74:AI74"/>
    <mergeCell ref="S113:T114"/>
    <mergeCell ref="U113:U114"/>
    <mergeCell ref="V113:AH114"/>
    <mergeCell ref="AI113:AI114"/>
    <mergeCell ref="AJ113:AK114"/>
    <mergeCell ref="AG109:AJ109"/>
    <mergeCell ref="W88:X88"/>
    <mergeCell ref="Z88:AA88"/>
    <mergeCell ref="AC88:AD88"/>
    <mergeCell ref="AF88:AG88"/>
    <mergeCell ref="H93:K93"/>
    <mergeCell ref="L93:M93"/>
    <mergeCell ref="N93:Q93"/>
    <mergeCell ref="R93:S93"/>
    <mergeCell ref="T93:W93"/>
    <mergeCell ref="X93:Y93"/>
    <mergeCell ref="Z93:AC93"/>
    <mergeCell ref="AD93:AE93"/>
    <mergeCell ref="L83:M83"/>
    <mergeCell ref="AF76:AI76"/>
    <mergeCell ref="H75:K75"/>
    <mergeCell ref="L75:M75"/>
    <mergeCell ref="T91:W91"/>
    <mergeCell ref="B91:G91"/>
    <mergeCell ref="H91:K91"/>
    <mergeCell ref="AD83:AE83"/>
    <mergeCell ref="T89:U89"/>
    <mergeCell ref="R75:S75"/>
    <mergeCell ref="N76:Q76"/>
    <mergeCell ref="X76:Y76"/>
    <mergeCell ref="AF87:AH87"/>
    <mergeCell ref="AF78:AK78"/>
    <mergeCell ref="B84:G84"/>
    <mergeCell ref="B85:G85"/>
    <mergeCell ref="H84:K84"/>
    <mergeCell ref="L84:M84"/>
    <mergeCell ref="N84:Q84"/>
    <mergeCell ref="R84:S84"/>
    <mergeCell ref="X85:Y85"/>
    <mergeCell ref="H85:K85"/>
    <mergeCell ref="L85:M85"/>
    <mergeCell ref="N85:Q85"/>
    <mergeCell ref="B147:G147"/>
    <mergeCell ref="H147:Z147"/>
    <mergeCell ref="B148:G148"/>
    <mergeCell ref="H148:Z148"/>
    <mergeCell ref="B149:G149"/>
    <mergeCell ref="AA148:AK148"/>
    <mergeCell ref="H69:AK69"/>
    <mergeCell ref="B137:G137"/>
    <mergeCell ref="I137:AJ137"/>
    <mergeCell ref="B138:G138"/>
    <mergeCell ref="I138:AJ138"/>
    <mergeCell ref="B139:G139"/>
    <mergeCell ref="H139:Q139"/>
    <mergeCell ref="R139:W139"/>
    <mergeCell ref="X139:AK139"/>
    <mergeCell ref="B140:G141"/>
    <mergeCell ref="H140:AK141"/>
    <mergeCell ref="H142:AK143"/>
    <mergeCell ref="H70:M70"/>
    <mergeCell ref="R92:S92"/>
    <mergeCell ref="T92:W92"/>
    <mergeCell ref="X92:Y92"/>
    <mergeCell ref="B110:G110"/>
    <mergeCell ref="AG108:AJ108"/>
    <mergeCell ref="H156:AK156"/>
    <mergeCell ref="AA128:AC128"/>
    <mergeCell ref="AA107:AF107"/>
    <mergeCell ref="AC79:AE79"/>
    <mergeCell ref="AF80:AG80"/>
    <mergeCell ref="AI80:AJ80"/>
    <mergeCell ref="AD92:AE92"/>
    <mergeCell ref="AF92:AI92"/>
    <mergeCell ref="AJ82:AK82"/>
    <mergeCell ref="AF89:AG89"/>
    <mergeCell ref="Z84:AC84"/>
    <mergeCell ref="AD125:AK132"/>
    <mergeCell ref="AI81:AJ81"/>
    <mergeCell ref="AG105:AJ105"/>
    <mergeCell ref="AG106:AJ106"/>
    <mergeCell ref="AF91:AI91"/>
    <mergeCell ref="AJ91:AK91"/>
    <mergeCell ref="AI89:AJ89"/>
    <mergeCell ref="AJ90:AK90"/>
    <mergeCell ref="AF93:AI93"/>
    <mergeCell ref="Z104:AF104"/>
    <mergeCell ref="Z94:AE94"/>
    <mergeCell ref="Z95:AB95"/>
    <mergeCell ref="H83:K83"/>
    <mergeCell ref="H157:AK157"/>
    <mergeCell ref="H158:AK158"/>
    <mergeCell ref="H159:AK159"/>
    <mergeCell ref="H160:AK160"/>
    <mergeCell ref="H161:AK161"/>
    <mergeCell ref="H162:AK162"/>
    <mergeCell ref="Z90:AC90"/>
    <mergeCell ref="AD90:AE90"/>
    <mergeCell ref="AF90:AI90"/>
    <mergeCell ref="H153:AK153"/>
    <mergeCell ref="H154:AK154"/>
    <mergeCell ref="H155:AK155"/>
    <mergeCell ref="H151:AK151"/>
    <mergeCell ref="H152:AK152"/>
    <mergeCell ref="H146:J146"/>
    <mergeCell ref="L146:AJ146"/>
    <mergeCell ref="H145:AK145"/>
    <mergeCell ref="H133:AK133"/>
    <mergeCell ref="H134:L134"/>
    <mergeCell ref="H135:K135"/>
    <mergeCell ref="M134:P134"/>
    <mergeCell ref="R134:AJ134"/>
    <mergeCell ref="M135:AJ135"/>
    <mergeCell ref="Z102:AK103"/>
    <mergeCell ref="B145:G146"/>
    <mergeCell ref="H5:L5"/>
    <mergeCell ref="M5:U5"/>
    <mergeCell ref="V5:Z6"/>
    <mergeCell ref="AA5:AB5"/>
    <mergeCell ref="AC5:AD5"/>
    <mergeCell ref="AF5:AG5"/>
    <mergeCell ref="AI5:AJ5"/>
    <mergeCell ref="H6:L6"/>
    <mergeCell ref="M6:U6"/>
    <mergeCell ref="AA6:AE6"/>
    <mergeCell ref="AH6:AI6"/>
    <mergeCell ref="AI72:AJ72"/>
    <mergeCell ref="AI71:AK71"/>
    <mergeCell ref="AF71:AH71"/>
    <mergeCell ref="T77:W77"/>
    <mergeCell ref="X77:Y77"/>
    <mergeCell ref="AF77:AI77"/>
    <mergeCell ref="N79:P79"/>
    <mergeCell ref="Q79:S79"/>
    <mergeCell ref="AI79:AK79"/>
    <mergeCell ref="H72:I72"/>
    <mergeCell ref="K72:L72"/>
    <mergeCell ref="N72:O72"/>
  </mergeCells>
  <phoneticPr fontId="1"/>
  <dataValidations count="14">
    <dataValidation type="list" allowBlank="1" showInputMessage="1" showErrorMessage="1" sqref="AF36:AH41 T36:V41 V131:V132 AA131:AA132 Z127:Z128 O131:O132">
      <formula1>"00,15,30,45"</formula1>
    </dataValidation>
    <dataValidation type="list" allowBlank="1" showInputMessage="1" showErrorMessage="1" sqref="O36:Q41 AA36:AC41">
      <formula1>"1,2,3,4,5,6,7,8,9,10,11,12,13,14,15,16,17,18,19,20,21,22,23,24"</formula1>
    </dataValidation>
    <dataValidation type="list" allowBlank="1" showInputMessage="1" showErrorMessage="1" sqref="Y131:Y132 T131:T132 X127:X128 M131:M132">
      <formula1>"0,1,2,3,4,5,6,7,8,9,10,11,12,13,14,15,16,17,18,19,20,21,22,23"</formula1>
    </dataValidation>
    <dataValidation type="list" allowBlank="1" showInputMessage="1" showErrorMessage="1" sqref="L115:AF115">
      <formula1>"（お選びください）,給食のみ実施,弁当のみ実施,給食・弁当併用,その他"</formula1>
    </dataValidation>
    <dataValidation type="list" allowBlank="1" showInputMessage="1" showErrorMessage="1" sqref="L118:AF118">
      <formula1>"（お選びください）,自園調理,外部搬入"</formula1>
    </dataValidation>
    <dataValidation type="list" allowBlank="1" showInputMessage="1" showErrorMessage="1" sqref="L117:U117">
      <formula1>"（お選びください）,完全給食,副食給食,軽食のみ,その他"</formula1>
    </dataValidation>
    <dataValidation type="list" allowBlank="1" showInputMessage="1" showErrorMessage="1" sqref="AF117:AK117 AF119:AK119 H134:L134 H136:AA136 H126 H130:AC130 S126:AC126">
      <formula1>"（お選びください）,有,無"</formula1>
    </dataValidation>
    <dataValidation type="list" allowBlank="1" showInputMessage="1" showErrorMessage="1" sqref="H139:Q139">
      <formula1>"（お選びください）,抽選,申込順,理念、基本方針に基づく選考,その他"</formula1>
    </dataValidation>
    <dataValidation type="list" allowBlank="1" showInputMessage="1" showErrorMessage="1" sqref="X139:AK139">
      <formula1>"（お選びください）,文書の交付（郵送又は説明会での配布など),メール送信,ホームページからダウンロード,CDなどの媒体による交付"</formula1>
    </dataValidation>
    <dataValidation type="list" allowBlank="1" showInputMessage="1" showErrorMessage="1" sqref="H147:Z150">
      <formula1>"（お選びください）,未実施,実施（結果の公表無し）,実施（結果の公表有り）"</formula1>
    </dataValidation>
    <dataValidation type="list" allowBlank="1" showInputMessage="1" showErrorMessage="1" sqref="K13:M14 K26:M27">
      <formula1>"（お選びください）,府,県,都,道"</formula1>
    </dataValidation>
    <dataValidation type="list" allowBlank="1" showInputMessage="1" showErrorMessage="1" sqref="R13:T14 R26:T27">
      <formula1>"（お選びください）,市,郡,区"</formula1>
    </dataValidation>
    <dataValidation type="list" allowBlank="1" showInputMessage="1" showErrorMessage="1" sqref="H120:L124">
      <formula1>"（お選びください）,○"</formula1>
    </dataValidation>
    <dataValidation type="list" allowBlank="1" showInputMessage="1" showErrorMessage="1" sqref="L119:U119">
      <formula1>"（お選びください）,完全給食,副食給食"</formula1>
    </dataValidation>
  </dataValidations>
  <pageMargins left="0.51181102362204722" right="0.51181102362204722" top="0.59055118110236227" bottom="0.27559055118110237" header="0.31496062992125984" footer="0.31496062992125984"/>
  <pageSetup paperSize="9" scale="83" fitToHeight="0" orientation="portrait" r:id="rId1"/>
  <rowBreaks count="3" manualBreakCount="3">
    <brk id="46" max="36" man="1"/>
    <brk id="93" max="36" man="1"/>
    <brk id="13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7</xdr:col>
                    <xdr:colOff>171450</xdr:colOff>
                    <xdr:row>65</xdr:row>
                    <xdr:rowOff>19050</xdr:rowOff>
                  </from>
                  <to>
                    <xdr:col>10</xdr:col>
                    <xdr:colOff>85725</xdr:colOff>
                    <xdr:row>65</xdr:row>
                    <xdr:rowOff>257175</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12</xdr:col>
                    <xdr:colOff>47625</xdr:colOff>
                    <xdr:row>65</xdr:row>
                    <xdr:rowOff>19050</xdr:rowOff>
                  </from>
                  <to>
                    <xdr:col>14</xdr:col>
                    <xdr:colOff>209550</xdr:colOff>
                    <xdr:row>65</xdr:row>
                    <xdr:rowOff>257175</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16</xdr:col>
                    <xdr:colOff>76200</xdr:colOff>
                    <xdr:row>65</xdr:row>
                    <xdr:rowOff>19050</xdr:rowOff>
                  </from>
                  <to>
                    <xdr:col>19</xdr:col>
                    <xdr:colOff>0</xdr:colOff>
                    <xdr:row>65</xdr:row>
                    <xdr:rowOff>257175</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24</xdr:col>
                    <xdr:colOff>123825</xdr:colOff>
                    <xdr:row>65</xdr:row>
                    <xdr:rowOff>19050</xdr:rowOff>
                  </from>
                  <to>
                    <xdr:col>26</xdr:col>
                    <xdr:colOff>171450</xdr:colOff>
                    <xdr:row>65</xdr:row>
                    <xdr:rowOff>257175</xdr:rowOff>
                  </to>
                </anchor>
              </controlPr>
            </control>
          </mc:Choice>
        </mc:AlternateContent>
        <mc:AlternateContent xmlns:mc="http://schemas.openxmlformats.org/markup-compatibility/2006">
          <mc:Choice Requires="x14">
            <control shapeId="2085" r:id="rId8" name="Check Box 37">
              <controlPr defaultSize="0" autoFill="0" autoLine="0" autoPict="0">
                <anchor moveWithCells="1">
                  <from>
                    <xdr:col>28</xdr:col>
                    <xdr:colOff>133350</xdr:colOff>
                    <xdr:row>65</xdr:row>
                    <xdr:rowOff>19050</xdr:rowOff>
                  </from>
                  <to>
                    <xdr:col>31</xdr:col>
                    <xdr:colOff>85725</xdr:colOff>
                    <xdr:row>65</xdr:row>
                    <xdr:rowOff>257175</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32</xdr:col>
                    <xdr:colOff>152400</xdr:colOff>
                    <xdr:row>65</xdr:row>
                    <xdr:rowOff>19050</xdr:rowOff>
                  </from>
                  <to>
                    <xdr:col>34</xdr:col>
                    <xdr:colOff>200025</xdr:colOff>
                    <xdr:row>65</xdr:row>
                    <xdr:rowOff>257175</xdr:rowOff>
                  </to>
                </anchor>
              </controlPr>
            </control>
          </mc:Choice>
        </mc:AlternateContent>
        <mc:AlternateContent xmlns:mc="http://schemas.openxmlformats.org/markup-compatibility/2006">
          <mc:Choice Requires="x14">
            <control shapeId="2087" r:id="rId10" name="Check Box 39">
              <controlPr defaultSize="0" autoFill="0" autoLine="0" autoPict="0">
                <anchor moveWithCells="1">
                  <from>
                    <xdr:col>15</xdr:col>
                    <xdr:colOff>76200</xdr:colOff>
                    <xdr:row>68</xdr:row>
                    <xdr:rowOff>28575</xdr:rowOff>
                  </from>
                  <to>
                    <xdr:col>18</xdr:col>
                    <xdr:colOff>85725</xdr:colOff>
                    <xdr:row>68</xdr:row>
                    <xdr:rowOff>276225</xdr:rowOff>
                  </to>
                </anchor>
              </controlPr>
            </control>
          </mc:Choice>
        </mc:AlternateContent>
        <mc:AlternateContent xmlns:mc="http://schemas.openxmlformats.org/markup-compatibility/2006">
          <mc:Choice Requires="x14">
            <control shapeId="2088" r:id="rId11" name="Check Box 40">
              <controlPr defaultSize="0" autoFill="0" autoLine="0" autoPict="0">
                <anchor moveWithCells="1">
                  <from>
                    <xdr:col>21</xdr:col>
                    <xdr:colOff>66675</xdr:colOff>
                    <xdr:row>68</xdr:row>
                    <xdr:rowOff>28575</xdr:rowOff>
                  </from>
                  <to>
                    <xdr:col>24</xdr:col>
                    <xdr:colOff>76200</xdr:colOff>
                    <xdr:row>68</xdr:row>
                    <xdr:rowOff>276225</xdr:rowOff>
                  </to>
                </anchor>
              </controlPr>
            </control>
          </mc:Choice>
        </mc:AlternateContent>
        <mc:AlternateContent xmlns:mc="http://schemas.openxmlformats.org/markup-compatibility/2006">
          <mc:Choice Requires="x14">
            <control shapeId="2090" r:id="rId12" name="Check Box 42">
              <controlPr defaultSize="0" autoFill="0" autoLine="0" autoPict="0">
                <anchor moveWithCells="1">
                  <from>
                    <xdr:col>9</xdr:col>
                    <xdr:colOff>9525</xdr:colOff>
                    <xdr:row>7</xdr:row>
                    <xdr:rowOff>0</xdr:rowOff>
                  </from>
                  <to>
                    <xdr:col>12</xdr:col>
                    <xdr:colOff>47625</xdr:colOff>
                    <xdr:row>7</xdr:row>
                    <xdr:rowOff>276225</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from>
                    <xdr:col>13</xdr:col>
                    <xdr:colOff>95250</xdr:colOff>
                    <xdr:row>7</xdr:row>
                    <xdr:rowOff>9525</xdr:rowOff>
                  </from>
                  <to>
                    <xdr:col>17</xdr:col>
                    <xdr:colOff>114300</xdr:colOff>
                    <xdr:row>8</xdr:row>
                    <xdr:rowOff>0</xdr:rowOff>
                  </to>
                </anchor>
              </controlPr>
            </control>
          </mc:Choice>
        </mc:AlternateContent>
        <mc:AlternateContent xmlns:mc="http://schemas.openxmlformats.org/markup-compatibility/2006">
          <mc:Choice Requires="x14">
            <control shapeId="2092" r:id="rId14" name="Check Box 44">
              <controlPr defaultSize="0" autoFill="0" autoLine="0" autoPict="0">
                <anchor moveWithCells="1">
                  <from>
                    <xdr:col>19</xdr:col>
                    <xdr:colOff>9525</xdr:colOff>
                    <xdr:row>7</xdr:row>
                    <xdr:rowOff>0</xdr:rowOff>
                  </from>
                  <to>
                    <xdr:col>22</xdr:col>
                    <xdr:colOff>47625</xdr:colOff>
                    <xdr:row>7</xdr:row>
                    <xdr:rowOff>276225</xdr:rowOff>
                  </to>
                </anchor>
              </controlPr>
            </control>
          </mc:Choice>
        </mc:AlternateContent>
        <mc:AlternateContent xmlns:mc="http://schemas.openxmlformats.org/markup-compatibility/2006">
          <mc:Choice Requires="x14">
            <control shapeId="2093" r:id="rId15" name="Check Box 45">
              <controlPr defaultSize="0" autoFill="0" autoLine="0" autoPict="0">
                <anchor moveWithCells="1">
                  <from>
                    <xdr:col>7</xdr:col>
                    <xdr:colOff>38100</xdr:colOff>
                    <xdr:row>7</xdr:row>
                    <xdr:rowOff>0</xdr:rowOff>
                  </from>
                  <to>
                    <xdr:col>8</xdr:col>
                    <xdr:colOff>114300</xdr:colOff>
                    <xdr:row>7</xdr:row>
                    <xdr:rowOff>276225</xdr:rowOff>
                  </to>
                </anchor>
              </controlPr>
            </control>
          </mc:Choice>
        </mc:AlternateContent>
        <mc:AlternateContent xmlns:mc="http://schemas.openxmlformats.org/markup-compatibility/2006">
          <mc:Choice Requires="x14">
            <control shapeId="2094" r:id="rId16" name="Check Box 46">
              <controlPr defaultSize="0" autoFill="0" autoLine="0" autoPict="0">
                <anchor moveWithCells="1">
                  <from>
                    <xdr:col>23</xdr:col>
                    <xdr:colOff>85725</xdr:colOff>
                    <xdr:row>7</xdr:row>
                    <xdr:rowOff>9525</xdr:rowOff>
                  </from>
                  <to>
                    <xdr:col>25</xdr:col>
                    <xdr:colOff>85725</xdr:colOff>
                    <xdr:row>8</xdr:row>
                    <xdr:rowOff>0</xdr:rowOff>
                  </to>
                </anchor>
              </controlPr>
            </control>
          </mc:Choice>
        </mc:AlternateContent>
        <mc:AlternateContent xmlns:mc="http://schemas.openxmlformats.org/markup-compatibility/2006">
          <mc:Choice Requires="x14">
            <control shapeId="2157" r:id="rId17" name="Check Box 109">
              <controlPr defaultSize="0" autoFill="0" autoLine="0" autoPict="0">
                <anchor moveWithCells="1">
                  <from>
                    <xdr:col>9</xdr:col>
                    <xdr:colOff>171450</xdr:colOff>
                    <xdr:row>68</xdr:row>
                    <xdr:rowOff>28575</xdr:rowOff>
                  </from>
                  <to>
                    <xdr:col>11</xdr:col>
                    <xdr:colOff>180975</xdr:colOff>
                    <xdr:row>69</xdr:row>
                    <xdr:rowOff>0</xdr:rowOff>
                  </to>
                </anchor>
              </controlPr>
            </control>
          </mc:Choice>
        </mc:AlternateContent>
        <mc:AlternateContent xmlns:mc="http://schemas.openxmlformats.org/markup-compatibility/2006">
          <mc:Choice Requires="x14">
            <control shapeId="2198" r:id="rId18" name="Check Box 150">
              <controlPr defaultSize="0" autoFill="0" autoLine="0" autoPict="0">
                <anchor moveWithCells="1">
                  <from>
                    <xdr:col>14</xdr:col>
                    <xdr:colOff>219075</xdr:colOff>
                    <xdr:row>133</xdr:row>
                    <xdr:rowOff>28575</xdr:rowOff>
                  </from>
                  <to>
                    <xdr:col>19</xdr:col>
                    <xdr:colOff>28575</xdr:colOff>
                    <xdr:row>133</xdr:row>
                    <xdr:rowOff>266700</xdr:rowOff>
                  </to>
                </anchor>
              </controlPr>
            </control>
          </mc:Choice>
        </mc:AlternateContent>
        <mc:AlternateContent xmlns:mc="http://schemas.openxmlformats.org/markup-compatibility/2006">
          <mc:Choice Requires="x14">
            <control shapeId="2199" r:id="rId19" name="Check Box 151">
              <controlPr defaultSize="0" autoFill="0" autoLine="0" autoPict="0">
                <anchor moveWithCells="1">
                  <from>
                    <xdr:col>18</xdr:col>
                    <xdr:colOff>228600</xdr:colOff>
                    <xdr:row>133</xdr:row>
                    <xdr:rowOff>28575</xdr:rowOff>
                  </from>
                  <to>
                    <xdr:col>23</xdr:col>
                    <xdr:colOff>38100</xdr:colOff>
                    <xdr:row>133</xdr:row>
                    <xdr:rowOff>266700</xdr:rowOff>
                  </to>
                </anchor>
              </controlPr>
            </control>
          </mc:Choice>
        </mc:AlternateContent>
        <mc:AlternateContent xmlns:mc="http://schemas.openxmlformats.org/markup-compatibility/2006">
          <mc:Choice Requires="x14">
            <control shapeId="2200" r:id="rId20" name="Check Box 152">
              <controlPr defaultSize="0" autoFill="0" autoLine="0" autoPict="0">
                <anchor moveWithCells="1">
                  <from>
                    <xdr:col>23</xdr:col>
                    <xdr:colOff>142875</xdr:colOff>
                    <xdr:row>133</xdr:row>
                    <xdr:rowOff>28575</xdr:rowOff>
                  </from>
                  <to>
                    <xdr:col>28</xdr:col>
                    <xdr:colOff>200025</xdr:colOff>
                    <xdr:row>133</xdr:row>
                    <xdr:rowOff>266700</xdr:rowOff>
                  </to>
                </anchor>
              </controlPr>
            </control>
          </mc:Choice>
        </mc:AlternateContent>
        <mc:AlternateContent xmlns:mc="http://schemas.openxmlformats.org/markup-compatibility/2006">
          <mc:Choice Requires="x14">
            <control shapeId="2201" r:id="rId21" name="Check Box 153">
              <controlPr defaultSize="0" autoFill="0" autoLine="0" autoPict="0">
                <anchor moveWithCells="1">
                  <from>
                    <xdr:col>29</xdr:col>
                    <xdr:colOff>47625</xdr:colOff>
                    <xdr:row>133</xdr:row>
                    <xdr:rowOff>28575</xdr:rowOff>
                  </from>
                  <to>
                    <xdr:col>34</xdr:col>
                    <xdr:colOff>104775</xdr:colOff>
                    <xdr:row>133</xdr:row>
                    <xdr:rowOff>266700</xdr:rowOff>
                  </to>
                </anchor>
              </controlPr>
            </control>
          </mc:Choice>
        </mc:AlternateContent>
        <mc:AlternateContent xmlns:mc="http://schemas.openxmlformats.org/markup-compatibility/2006">
          <mc:Choice Requires="x14">
            <control shapeId="2206" r:id="rId22" name="Check Box 158">
              <controlPr defaultSize="0" autoFill="0" autoLine="0" autoPict="0">
                <anchor moveWithCells="1">
                  <from>
                    <xdr:col>7</xdr:col>
                    <xdr:colOff>28575</xdr:colOff>
                    <xdr:row>139</xdr:row>
                    <xdr:rowOff>28575</xdr:rowOff>
                  </from>
                  <to>
                    <xdr:col>20</xdr:col>
                    <xdr:colOff>219075</xdr:colOff>
                    <xdr:row>139</xdr:row>
                    <xdr:rowOff>276225</xdr:rowOff>
                  </to>
                </anchor>
              </controlPr>
            </control>
          </mc:Choice>
        </mc:AlternateContent>
        <mc:AlternateContent xmlns:mc="http://schemas.openxmlformats.org/markup-compatibility/2006">
          <mc:Choice Requires="x14">
            <control shapeId="2207" r:id="rId23" name="Check Box 159">
              <controlPr defaultSize="0" autoFill="0" autoLine="0" autoPict="0">
                <anchor moveWithCells="1">
                  <from>
                    <xdr:col>21</xdr:col>
                    <xdr:colOff>9525</xdr:colOff>
                    <xdr:row>139</xdr:row>
                    <xdr:rowOff>28575</xdr:rowOff>
                  </from>
                  <to>
                    <xdr:col>34</xdr:col>
                    <xdr:colOff>28575</xdr:colOff>
                    <xdr:row>139</xdr:row>
                    <xdr:rowOff>257175</xdr:rowOff>
                  </to>
                </anchor>
              </controlPr>
            </control>
          </mc:Choice>
        </mc:AlternateContent>
        <mc:AlternateContent xmlns:mc="http://schemas.openxmlformats.org/markup-compatibility/2006">
          <mc:Choice Requires="x14">
            <control shapeId="2208" r:id="rId24" name="Check Box 160">
              <controlPr defaultSize="0" autoFill="0" autoLine="0" autoPict="0">
                <anchor moveWithCells="1">
                  <from>
                    <xdr:col>7</xdr:col>
                    <xdr:colOff>28575</xdr:colOff>
                    <xdr:row>140</xdr:row>
                    <xdr:rowOff>28575</xdr:rowOff>
                  </from>
                  <to>
                    <xdr:col>19</xdr:col>
                    <xdr:colOff>171450</xdr:colOff>
                    <xdr:row>140</xdr:row>
                    <xdr:rowOff>257175</xdr:rowOff>
                  </to>
                </anchor>
              </controlPr>
            </control>
          </mc:Choice>
        </mc:AlternateContent>
        <mc:AlternateContent xmlns:mc="http://schemas.openxmlformats.org/markup-compatibility/2006">
          <mc:Choice Requires="x14">
            <control shapeId="2209" r:id="rId25" name="Check Box 161">
              <controlPr defaultSize="0" autoFill="0" autoLine="0" autoPict="0">
                <anchor moveWithCells="1">
                  <from>
                    <xdr:col>7</xdr:col>
                    <xdr:colOff>28575</xdr:colOff>
                    <xdr:row>141</xdr:row>
                    <xdr:rowOff>38100</xdr:rowOff>
                  </from>
                  <to>
                    <xdr:col>15</xdr:col>
                    <xdr:colOff>66675</xdr:colOff>
                    <xdr:row>141</xdr:row>
                    <xdr:rowOff>266700</xdr:rowOff>
                  </to>
                </anchor>
              </controlPr>
            </control>
          </mc:Choice>
        </mc:AlternateContent>
        <mc:AlternateContent xmlns:mc="http://schemas.openxmlformats.org/markup-compatibility/2006">
          <mc:Choice Requires="x14">
            <control shapeId="2210" r:id="rId26" name="Check Box 162">
              <controlPr defaultSize="0" autoFill="0" autoLine="0" autoPict="0">
                <anchor moveWithCells="1">
                  <from>
                    <xdr:col>21</xdr:col>
                    <xdr:colOff>9525</xdr:colOff>
                    <xdr:row>141</xdr:row>
                    <xdr:rowOff>38100</xdr:rowOff>
                  </from>
                  <to>
                    <xdr:col>34</xdr:col>
                    <xdr:colOff>28575</xdr:colOff>
                    <xdr:row>141</xdr:row>
                    <xdr:rowOff>266700</xdr:rowOff>
                  </to>
                </anchor>
              </controlPr>
            </control>
          </mc:Choice>
        </mc:AlternateContent>
        <mc:AlternateContent xmlns:mc="http://schemas.openxmlformats.org/markup-compatibility/2006">
          <mc:Choice Requires="x14">
            <control shapeId="2211" r:id="rId27" name="Check Box 163">
              <controlPr defaultSize="0" autoFill="0" autoLine="0" autoPict="0">
                <anchor moveWithCells="1">
                  <from>
                    <xdr:col>7</xdr:col>
                    <xdr:colOff>28575</xdr:colOff>
                    <xdr:row>142</xdr:row>
                    <xdr:rowOff>38100</xdr:rowOff>
                  </from>
                  <to>
                    <xdr:col>19</xdr:col>
                    <xdr:colOff>171450</xdr:colOff>
                    <xdr:row>142</xdr:row>
                    <xdr:rowOff>266700</xdr:rowOff>
                  </to>
                </anchor>
              </controlPr>
            </control>
          </mc:Choice>
        </mc:AlternateContent>
        <mc:AlternateContent xmlns:mc="http://schemas.openxmlformats.org/markup-compatibility/2006">
          <mc:Choice Requires="x14">
            <control shapeId="2212" r:id="rId28" name="Check Box 164">
              <controlPr defaultSize="0" autoFill="0" autoLine="0" autoPict="0">
                <anchor moveWithCells="1">
                  <from>
                    <xdr:col>21</xdr:col>
                    <xdr:colOff>9525</xdr:colOff>
                    <xdr:row>142</xdr:row>
                    <xdr:rowOff>38100</xdr:rowOff>
                  </from>
                  <to>
                    <xdr:col>34</xdr:col>
                    <xdr:colOff>28575</xdr:colOff>
                    <xdr:row>142</xdr:row>
                    <xdr:rowOff>266700</xdr:rowOff>
                  </to>
                </anchor>
              </controlPr>
            </control>
          </mc:Choice>
        </mc:AlternateContent>
        <mc:AlternateContent xmlns:mc="http://schemas.openxmlformats.org/markup-compatibility/2006">
          <mc:Choice Requires="x14">
            <control shapeId="2213" r:id="rId29" name="Check Box 165">
              <controlPr defaultSize="0" autoFill="0" autoLine="0" autoPict="0">
                <anchor moveWithCells="1">
                  <from>
                    <xdr:col>7</xdr:col>
                    <xdr:colOff>28575</xdr:colOff>
                    <xdr:row>144</xdr:row>
                    <xdr:rowOff>47625</xdr:rowOff>
                  </from>
                  <to>
                    <xdr:col>14</xdr:col>
                    <xdr:colOff>47625</xdr:colOff>
                    <xdr:row>144</xdr:row>
                    <xdr:rowOff>257175</xdr:rowOff>
                  </to>
                </anchor>
              </controlPr>
            </control>
          </mc:Choice>
        </mc:AlternateContent>
        <mc:AlternateContent xmlns:mc="http://schemas.openxmlformats.org/markup-compatibility/2006">
          <mc:Choice Requires="x14">
            <control shapeId="2214" r:id="rId30" name="Check Box 166">
              <controlPr defaultSize="0" autoFill="0" autoLine="0" autoPict="0">
                <anchor moveWithCells="1">
                  <from>
                    <xdr:col>21</xdr:col>
                    <xdr:colOff>28575</xdr:colOff>
                    <xdr:row>144</xdr:row>
                    <xdr:rowOff>38100</xdr:rowOff>
                  </from>
                  <to>
                    <xdr:col>29</xdr:col>
                    <xdr:colOff>85725</xdr:colOff>
                    <xdr:row>144</xdr:row>
                    <xdr:rowOff>247650</xdr:rowOff>
                  </to>
                </anchor>
              </controlPr>
            </control>
          </mc:Choice>
        </mc:AlternateContent>
        <mc:AlternateContent xmlns:mc="http://schemas.openxmlformats.org/markup-compatibility/2006">
          <mc:Choice Requires="x14">
            <control shapeId="2223" r:id="rId31" name="Check Box 175">
              <controlPr defaultSize="0" autoFill="0" autoLine="0" autoPict="0">
                <anchor moveWithCells="1">
                  <from>
                    <xdr:col>9</xdr:col>
                    <xdr:colOff>9525</xdr:colOff>
                    <xdr:row>20</xdr:row>
                    <xdr:rowOff>0</xdr:rowOff>
                  </from>
                  <to>
                    <xdr:col>12</xdr:col>
                    <xdr:colOff>47625</xdr:colOff>
                    <xdr:row>20</xdr:row>
                    <xdr:rowOff>276225</xdr:rowOff>
                  </to>
                </anchor>
              </controlPr>
            </control>
          </mc:Choice>
        </mc:AlternateContent>
        <mc:AlternateContent xmlns:mc="http://schemas.openxmlformats.org/markup-compatibility/2006">
          <mc:Choice Requires="x14">
            <control shapeId="2224" r:id="rId32" name="Check Box 176">
              <controlPr defaultSize="0" autoFill="0" autoLine="0" autoPict="0">
                <anchor moveWithCells="1">
                  <from>
                    <xdr:col>13</xdr:col>
                    <xdr:colOff>95250</xdr:colOff>
                    <xdr:row>20</xdr:row>
                    <xdr:rowOff>9525</xdr:rowOff>
                  </from>
                  <to>
                    <xdr:col>17</xdr:col>
                    <xdr:colOff>114300</xdr:colOff>
                    <xdr:row>21</xdr:row>
                    <xdr:rowOff>0</xdr:rowOff>
                  </to>
                </anchor>
              </controlPr>
            </control>
          </mc:Choice>
        </mc:AlternateContent>
        <mc:AlternateContent xmlns:mc="http://schemas.openxmlformats.org/markup-compatibility/2006">
          <mc:Choice Requires="x14">
            <control shapeId="2225" r:id="rId33" name="Check Box 177">
              <controlPr defaultSize="0" autoFill="0" autoLine="0" autoPict="0">
                <anchor moveWithCells="1">
                  <from>
                    <xdr:col>19</xdr:col>
                    <xdr:colOff>9525</xdr:colOff>
                    <xdr:row>20</xdr:row>
                    <xdr:rowOff>0</xdr:rowOff>
                  </from>
                  <to>
                    <xdr:col>22</xdr:col>
                    <xdr:colOff>47625</xdr:colOff>
                    <xdr:row>20</xdr:row>
                    <xdr:rowOff>276225</xdr:rowOff>
                  </to>
                </anchor>
              </controlPr>
            </control>
          </mc:Choice>
        </mc:AlternateContent>
        <mc:AlternateContent xmlns:mc="http://schemas.openxmlformats.org/markup-compatibility/2006">
          <mc:Choice Requires="x14">
            <control shapeId="2226" r:id="rId34" name="Check Box 178">
              <controlPr defaultSize="0" autoFill="0" autoLine="0" autoPict="0">
                <anchor moveWithCells="1">
                  <from>
                    <xdr:col>7</xdr:col>
                    <xdr:colOff>38100</xdr:colOff>
                    <xdr:row>20</xdr:row>
                    <xdr:rowOff>0</xdr:rowOff>
                  </from>
                  <to>
                    <xdr:col>8</xdr:col>
                    <xdr:colOff>114300</xdr:colOff>
                    <xdr:row>20</xdr:row>
                    <xdr:rowOff>276225</xdr:rowOff>
                  </to>
                </anchor>
              </controlPr>
            </control>
          </mc:Choice>
        </mc:AlternateContent>
        <mc:AlternateContent xmlns:mc="http://schemas.openxmlformats.org/markup-compatibility/2006">
          <mc:Choice Requires="x14">
            <control shapeId="2227" r:id="rId35" name="Check Box 179">
              <controlPr defaultSize="0" autoFill="0" autoLine="0" autoPict="0">
                <anchor moveWithCells="1">
                  <from>
                    <xdr:col>23</xdr:col>
                    <xdr:colOff>85725</xdr:colOff>
                    <xdr:row>20</xdr:row>
                    <xdr:rowOff>9525</xdr:rowOff>
                  </from>
                  <to>
                    <xdr:col>25</xdr:col>
                    <xdr:colOff>85725</xdr:colOff>
                    <xdr:row>21</xdr:row>
                    <xdr:rowOff>0</xdr:rowOff>
                  </to>
                </anchor>
              </controlPr>
            </control>
          </mc:Choice>
        </mc:AlternateContent>
        <mc:AlternateContent xmlns:mc="http://schemas.openxmlformats.org/markup-compatibility/2006">
          <mc:Choice Requires="x14">
            <control shapeId="2228" r:id="rId36" name="Check Box 180">
              <controlPr defaultSize="0" autoFill="0" autoLine="0" autoPict="0">
                <anchor moveWithCells="1">
                  <from>
                    <xdr:col>9</xdr:col>
                    <xdr:colOff>9525</xdr:colOff>
                    <xdr:row>33</xdr:row>
                    <xdr:rowOff>0</xdr:rowOff>
                  </from>
                  <to>
                    <xdr:col>12</xdr:col>
                    <xdr:colOff>47625</xdr:colOff>
                    <xdr:row>33</xdr:row>
                    <xdr:rowOff>276225</xdr:rowOff>
                  </to>
                </anchor>
              </controlPr>
            </control>
          </mc:Choice>
        </mc:AlternateContent>
        <mc:AlternateContent xmlns:mc="http://schemas.openxmlformats.org/markup-compatibility/2006">
          <mc:Choice Requires="x14">
            <control shapeId="2229" r:id="rId37" name="Check Box 181">
              <controlPr defaultSize="0" autoFill="0" autoLine="0" autoPict="0">
                <anchor moveWithCells="1">
                  <from>
                    <xdr:col>13</xdr:col>
                    <xdr:colOff>95250</xdr:colOff>
                    <xdr:row>33</xdr:row>
                    <xdr:rowOff>9525</xdr:rowOff>
                  </from>
                  <to>
                    <xdr:col>17</xdr:col>
                    <xdr:colOff>114300</xdr:colOff>
                    <xdr:row>34</xdr:row>
                    <xdr:rowOff>0</xdr:rowOff>
                  </to>
                </anchor>
              </controlPr>
            </control>
          </mc:Choice>
        </mc:AlternateContent>
        <mc:AlternateContent xmlns:mc="http://schemas.openxmlformats.org/markup-compatibility/2006">
          <mc:Choice Requires="x14">
            <control shapeId="2230" r:id="rId38" name="Check Box 182">
              <controlPr defaultSize="0" autoFill="0" autoLine="0" autoPict="0">
                <anchor moveWithCells="1">
                  <from>
                    <xdr:col>19</xdr:col>
                    <xdr:colOff>9525</xdr:colOff>
                    <xdr:row>33</xdr:row>
                    <xdr:rowOff>0</xdr:rowOff>
                  </from>
                  <to>
                    <xdr:col>22</xdr:col>
                    <xdr:colOff>47625</xdr:colOff>
                    <xdr:row>33</xdr:row>
                    <xdr:rowOff>276225</xdr:rowOff>
                  </to>
                </anchor>
              </controlPr>
            </control>
          </mc:Choice>
        </mc:AlternateContent>
        <mc:AlternateContent xmlns:mc="http://schemas.openxmlformats.org/markup-compatibility/2006">
          <mc:Choice Requires="x14">
            <control shapeId="2231" r:id="rId39" name="Check Box 183">
              <controlPr defaultSize="0" autoFill="0" autoLine="0" autoPict="0">
                <anchor moveWithCells="1">
                  <from>
                    <xdr:col>7</xdr:col>
                    <xdr:colOff>38100</xdr:colOff>
                    <xdr:row>33</xdr:row>
                    <xdr:rowOff>0</xdr:rowOff>
                  </from>
                  <to>
                    <xdr:col>8</xdr:col>
                    <xdr:colOff>114300</xdr:colOff>
                    <xdr:row>33</xdr:row>
                    <xdr:rowOff>276225</xdr:rowOff>
                  </to>
                </anchor>
              </controlPr>
            </control>
          </mc:Choice>
        </mc:AlternateContent>
        <mc:AlternateContent xmlns:mc="http://schemas.openxmlformats.org/markup-compatibility/2006">
          <mc:Choice Requires="x14">
            <control shapeId="2232" r:id="rId40" name="Check Box 184">
              <controlPr defaultSize="0" autoFill="0" autoLine="0" autoPict="0">
                <anchor moveWithCells="1">
                  <from>
                    <xdr:col>23</xdr:col>
                    <xdr:colOff>85725</xdr:colOff>
                    <xdr:row>33</xdr:row>
                    <xdr:rowOff>9525</xdr:rowOff>
                  </from>
                  <to>
                    <xdr:col>25</xdr:col>
                    <xdr:colOff>85725</xdr:colOff>
                    <xdr:row>34</xdr:row>
                    <xdr:rowOff>0</xdr:rowOff>
                  </to>
                </anchor>
              </controlPr>
            </control>
          </mc:Choice>
        </mc:AlternateContent>
        <mc:AlternateContent xmlns:mc="http://schemas.openxmlformats.org/markup-compatibility/2006">
          <mc:Choice Requires="x14">
            <control shapeId="2233" r:id="rId41" name="Check Box 185">
              <controlPr defaultSize="0" autoFill="0" autoLine="0" autoPict="0">
                <anchor moveWithCells="1">
                  <from>
                    <xdr:col>13</xdr:col>
                    <xdr:colOff>19050</xdr:colOff>
                    <xdr:row>34</xdr:row>
                    <xdr:rowOff>38100</xdr:rowOff>
                  </from>
                  <to>
                    <xdr:col>15</xdr:col>
                    <xdr:colOff>66675</xdr:colOff>
                    <xdr:row>34</xdr:row>
                    <xdr:rowOff>257175</xdr:rowOff>
                  </to>
                </anchor>
              </controlPr>
            </control>
          </mc:Choice>
        </mc:AlternateContent>
        <mc:AlternateContent xmlns:mc="http://schemas.openxmlformats.org/markup-compatibility/2006">
          <mc:Choice Requires="x14">
            <control shapeId="2234" r:id="rId42" name="Check Box 186">
              <controlPr defaultSize="0" autoFill="0" autoLine="0" autoPict="0">
                <anchor moveWithCells="1">
                  <from>
                    <xdr:col>15</xdr:col>
                    <xdr:colOff>85725</xdr:colOff>
                    <xdr:row>34</xdr:row>
                    <xdr:rowOff>47625</xdr:rowOff>
                  </from>
                  <to>
                    <xdr:col>17</xdr:col>
                    <xdr:colOff>228600</xdr:colOff>
                    <xdr:row>34</xdr:row>
                    <xdr:rowOff>247650</xdr:rowOff>
                  </to>
                </anchor>
              </controlPr>
            </control>
          </mc:Choice>
        </mc:AlternateContent>
        <mc:AlternateContent xmlns:mc="http://schemas.openxmlformats.org/markup-compatibility/2006">
          <mc:Choice Requires="x14">
            <control shapeId="2235" r:id="rId43" name="Check Box 187">
              <controlPr defaultSize="0" autoFill="0" autoLine="0" autoPict="0">
                <anchor moveWithCells="1">
                  <from>
                    <xdr:col>18</xdr:col>
                    <xdr:colOff>28575</xdr:colOff>
                    <xdr:row>34</xdr:row>
                    <xdr:rowOff>38100</xdr:rowOff>
                  </from>
                  <to>
                    <xdr:col>21</xdr:col>
                    <xdr:colOff>95250</xdr:colOff>
                    <xdr:row>34</xdr:row>
                    <xdr:rowOff>257175</xdr:rowOff>
                  </to>
                </anchor>
              </controlPr>
            </control>
          </mc:Choice>
        </mc:AlternateContent>
        <mc:AlternateContent xmlns:mc="http://schemas.openxmlformats.org/markup-compatibility/2006">
          <mc:Choice Requires="x14">
            <control shapeId="2236" r:id="rId44" name="Check Box 188">
              <controlPr defaultSize="0" autoFill="0" autoLine="0" autoPict="0">
                <anchor moveWithCells="1">
                  <from>
                    <xdr:col>28</xdr:col>
                    <xdr:colOff>19050</xdr:colOff>
                    <xdr:row>34</xdr:row>
                    <xdr:rowOff>38100</xdr:rowOff>
                  </from>
                  <to>
                    <xdr:col>30</xdr:col>
                    <xdr:colOff>66675</xdr:colOff>
                    <xdr:row>34</xdr:row>
                    <xdr:rowOff>257175</xdr:rowOff>
                  </to>
                </anchor>
              </controlPr>
            </control>
          </mc:Choice>
        </mc:AlternateContent>
        <mc:AlternateContent xmlns:mc="http://schemas.openxmlformats.org/markup-compatibility/2006">
          <mc:Choice Requires="x14">
            <control shapeId="2237" r:id="rId45" name="Check Box 189">
              <controlPr defaultSize="0" autoFill="0" autoLine="0" autoPict="0">
                <anchor moveWithCells="1">
                  <from>
                    <xdr:col>30</xdr:col>
                    <xdr:colOff>85725</xdr:colOff>
                    <xdr:row>34</xdr:row>
                    <xdr:rowOff>47625</xdr:rowOff>
                  </from>
                  <to>
                    <xdr:col>32</xdr:col>
                    <xdr:colOff>228600</xdr:colOff>
                    <xdr:row>34</xdr:row>
                    <xdr:rowOff>247650</xdr:rowOff>
                  </to>
                </anchor>
              </controlPr>
            </control>
          </mc:Choice>
        </mc:AlternateContent>
        <mc:AlternateContent xmlns:mc="http://schemas.openxmlformats.org/markup-compatibility/2006">
          <mc:Choice Requires="x14">
            <control shapeId="2238" r:id="rId46" name="Check Box 190">
              <controlPr defaultSize="0" autoFill="0" autoLine="0" autoPict="0">
                <anchor moveWithCells="1">
                  <from>
                    <xdr:col>33</xdr:col>
                    <xdr:colOff>28575</xdr:colOff>
                    <xdr:row>34</xdr:row>
                    <xdr:rowOff>38100</xdr:rowOff>
                  </from>
                  <to>
                    <xdr:col>36</xdr:col>
                    <xdr:colOff>95250</xdr:colOff>
                    <xdr:row>34</xdr:row>
                    <xdr:rowOff>257175</xdr:rowOff>
                  </to>
                </anchor>
              </controlPr>
            </control>
          </mc:Choice>
        </mc:AlternateContent>
        <mc:AlternateContent xmlns:mc="http://schemas.openxmlformats.org/markup-compatibility/2006">
          <mc:Choice Requires="x14">
            <control shapeId="2246" r:id="rId47" name="Check Box 198">
              <controlPr defaultSize="0" autoFill="0" autoLine="0" autoPict="0">
                <anchor moveWithCells="1">
                  <from>
                    <xdr:col>11</xdr:col>
                    <xdr:colOff>28575</xdr:colOff>
                    <xdr:row>115</xdr:row>
                    <xdr:rowOff>38100</xdr:rowOff>
                  </from>
                  <to>
                    <xdr:col>12</xdr:col>
                    <xdr:colOff>152400</xdr:colOff>
                    <xdr:row>115</xdr:row>
                    <xdr:rowOff>247650</xdr:rowOff>
                  </to>
                </anchor>
              </controlPr>
            </control>
          </mc:Choice>
        </mc:AlternateContent>
        <mc:AlternateContent xmlns:mc="http://schemas.openxmlformats.org/markup-compatibility/2006">
          <mc:Choice Requires="x14">
            <control shapeId="2247" r:id="rId48" name="Check Box 199">
              <controlPr defaultSize="0" autoFill="0" autoLine="0" autoPict="0">
                <anchor moveWithCells="1">
                  <from>
                    <xdr:col>12</xdr:col>
                    <xdr:colOff>228600</xdr:colOff>
                    <xdr:row>115</xdr:row>
                    <xdr:rowOff>38100</xdr:rowOff>
                  </from>
                  <to>
                    <xdr:col>14</xdr:col>
                    <xdr:colOff>114300</xdr:colOff>
                    <xdr:row>115</xdr:row>
                    <xdr:rowOff>247650</xdr:rowOff>
                  </to>
                </anchor>
              </controlPr>
            </control>
          </mc:Choice>
        </mc:AlternateContent>
        <mc:AlternateContent xmlns:mc="http://schemas.openxmlformats.org/markup-compatibility/2006">
          <mc:Choice Requires="x14">
            <control shapeId="2248" r:id="rId49" name="Check Box 200">
              <controlPr defaultSize="0" autoFill="0" autoLine="0" autoPict="0">
                <anchor moveWithCells="1">
                  <from>
                    <xdr:col>14</xdr:col>
                    <xdr:colOff>200025</xdr:colOff>
                    <xdr:row>115</xdr:row>
                    <xdr:rowOff>38100</xdr:rowOff>
                  </from>
                  <to>
                    <xdr:col>16</xdr:col>
                    <xdr:colOff>85725</xdr:colOff>
                    <xdr:row>115</xdr:row>
                    <xdr:rowOff>247650</xdr:rowOff>
                  </to>
                </anchor>
              </controlPr>
            </control>
          </mc:Choice>
        </mc:AlternateContent>
        <mc:AlternateContent xmlns:mc="http://schemas.openxmlformats.org/markup-compatibility/2006">
          <mc:Choice Requires="x14">
            <control shapeId="2249" r:id="rId50" name="Check Box 201">
              <controlPr defaultSize="0" autoFill="0" autoLine="0" autoPict="0">
                <anchor moveWithCells="1">
                  <from>
                    <xdr:col>16</xdr:col>
                    <xdr:colOff>171450</xdr:colOff>
                    <xdr:row>115</xdr:row>
                    <xdr:rowOff>38100</xdr:rowOff>
                  </from>
                  <to>
                    <xdr:col>18</xdr:col>
                    <xdr:colOff>57150</xdr:colOff>
                    <xdr:row>115</xdr:row>
                    <xdr:rowOff>247650</xdr:rowOff>
                  </to>
                </anchor>
              </controlPr>
            </control>
          </mc:Choice>
        </mc:AlternateContent>
        <mc:AlternateContent xmlns:mc="http://schemas.openxmlformats.org/markup-compatibility/2006">
          <mc:Choice Requires="x14">
            <control shapeId="2250" r:id="rId51" name="Check Box 202">
              <controlPr defaultSize="0" autoFill="0" autoLine="0" autoPict="0">
                <anchor moveWithCells="1">
                  <from>
                    <xdr:col>18</xdr:col>
                    <xdr:colOff>152400</xdr:colOff>
                    <xdr:row>115</xdr:row>
                    <xdr:rowOff>38100</xdr:rowOff>
                  </from>
                  <to>
                    <xdr:col>20</xdr:col>
                    <xdr:colOff>38100</xdr:colOff>
                    <xdr:row>115</xdr:row>
                    <xdr:rowOff>247650</xdr:rowOff>
                  </to>
                </anchor>
              </controlPr>
            </control>
          </mc:Choice>
        </mc:AlternateContent>
        <mc:AlternateContent xmlns:mc="http://schemas.openxmlformats.org/markup-compatibility/2006">
          <mc:Choice Requires="x14">
            <control shapeId="2251" r:id="rId52" name="Check Box 203">
              <controlPr defaultSize="0" autoFill="0" autoLine="0" autoPict="0">
                <anchor moveWithCells="1">
                  <from>
                    <xdr:col>20</xdr:col>
                    <xdr:colOff>133350</xdr:colOff>
                    <xdr:row>115</xdr:row>
                    <xdr:rowOff>38100</xdr:rowOff>
                  </from>
                  <to>
                    <xdr:col>22</xdr:col>
                    <xdr:colOff>19050</xdr:colOff>
                    <xdr:row>115</xdr:row>
                    <xdr:rowOff>247650</xdr:rowOff>
                  </to>
                </anchor>
              </controlPr>
            </control>
          </mc:Choice>
        </mc:AlternateContent>
        <mc:AlternateContent xmlns:mc="http://schemas.openxmlformats.org/markup-compatibility/2006">
          <mc:Choice Requires="x14">
            <control shapeId="2252" r:id="rId53" name="Check Box 204">
              <controlPr defaultSize="0" autoFill="0" autoLine="0" autoPict="0">
                <anchor moveWithCells="1">
                  <from>
                    <xdr:col>22</xdr:col>
                    <xdr:colOff>104775</xdr:colOff>
                    <xdr:row>115</xdr:row>
                    <xdr:rowOff>28575</xdr:rowOff>
                  </from>
                  <to>
                    <xdr:col>23</xdr:col>
                    <xdr:colOff>228600</xdr:colOff>
                    <xdr:row>115</xdr:row>
                    <xdr:rowOff>238125</xdr:rowOff>
                  </to>
                </anchor>
              </controlPr>
            </control>
          </mc:Choice>
        </mc:AlternateContent>
        <mc:AlternateContent xmlns:mc="http://schemas.openxmlformats.org/markup-compatibility/2006">
          <mc:Choice Requires="x14">
            <control shapeId="2253" r:id="rId54" name="Check Box 205">
              <controlPr defaultSize="0" autoFill="0" autoLine="0" autoPict="0">
                <anchor moveWithCells="1">
                  <from>
                    <xdr:col>18</xdr:col>
                    <xdr:colOff>28575</xdr:colOff>
                    <xdr:row>110</xdr:row>
                    <xdr:rowOff>142875</xdr:rowOff>
                  </from>
                  <to>
                    <xdr:col>19</xdr:col>
                    <xdr:colOff>200025</xdr:colOff>
                    <xdr:row>111</xdr:row>
                    <xdr:rowOff>95250</xdr:rowOff>
                  </to>
                </anchor>
              </controlPr>
            </control>
          </mc:Choice>
        </mc:AlternateContent>
        <mc:AlternateContent xmlns:mc="http://schemas.openxmlformats.org/markup-compatibility/2006">
          <mc:Choice Requires="x14">
            <control shapeId="2254" r:id="rId55" name="Check Box 206">
              <controlPr defaultSize="0" autoFill="0" autoLine="0" autoPict="0">
                <anchor moveWithCells="1">
                  <from>
                    <xdr:col>35</xdr:col>
                    <xdr:colOff>9525</xdr:colOff>
                    <xdr:row>110</xdr:row>
                    <xdr:rowOff>142875</xdr:rowOff>
                  </from>
                  <to>
                    <xdr:col>36</xdr:col>
                    <xdr:colOff>190500</xdr:colOff>
                    <xdr:row>111</xdr:row>
                    <xdr:rowOff>95250</xdr:rowOff>
                  </to>
                </anchor>
              </controlPr>
            </control>
          </mc:Choice>
        </mc:AlternateContent>
        <mc:AlternateContent xmlns:mc="http://schemas.openxmlformats.org/markup-compatibility/2006">
          <mc:Choice Requires="x14">
            <control shapeId="2255" r:id="rId56" name="Check Box 207">
              <controlPr defaultSize="0" autoFill="0" autoLine="0" autoPict="0">
                <anchor moveWithCells="1">
                  <from>
                    <xdr:col>18</xdr:col>
                    <xdr:colOff>28575</xdr:colOff>
                    <xdr:row>112</xdr:row>
                    <xdr:rowOff>161925</xdr:rowOff>
                  </from>
                  <to>
                    <xdr:col>19</xdr:col>
                    <xdr:colOff>209550</xdr:colOff>
                    <xdr:row>113</xdr:row>
                    <xdr:rowOff>114300</xdr:rowOff>
                  </to>
                </anchor>
              </controlPr>
            </control>
          </mc:Choice>
        </mc:AlternateContent>
        <mc:AlternateContent xmlns:mc="http://schemas.openxmlformats.org/markup-compatibility/2006">
          <mc:Choice Requires="x14">
            <control shapeId="2256" r:id="rId57" name="Check Box 208">
              <controlPr defaultSize="0" autoFill="0" autoLine="0" autoPict="0">
                <anchor moveWithCells="1">
                  <from>
                    <xdr:col>35</xdr:col>
                    <xdr:colOff>9525</xdr:colOff>
                    <xdr:row>112</xdr:row>
                    <xdr:rowOff>171450</xdr:rowOff>
                  </from>
                  <to>
                    <xdr:col>36</xdr:col>
                    <xdr:colOff>190500</xdr:colOff>
                    <xdr:row>113</xdr:row>
                    <xdr:rowOff>123825</xdr:rowOff>
                  </to>
                </anchor>
              </controlPr>
            </control>
          </mc:Choice>
        </mc:AlternateContent>
        <mc:AlternateContent xmlns:mc="http://schemas.openxmlformats.org/markup-compatibility/2006">
          <mc:Choice Requires="x14">
            <control shapeId="2259" r:id="rId58" name="Check Box 211">
              <controlPr defaultSize="0" autoFill="0" autoLine="0" autoPict="0">
                <anchor moveWithCells="1">
                  <from>
                    <xdr:col>7</xdr:col>
                    <xdr:colOff>28575</xdr:colOff>
                    <xdr:row>143</xdr:row>
                    <xdr:rowOff>38100</xdr:rowOff>
                  </from>
                  <to>
                    <xdr:col>9</xdr:col>
                    <xdr:colOff>142875</xdr:colOff>
                    <xdr:row>143</xdr:row>
                    <xdr:rowOff>276225</xdr:rowOff>
                  </to>
                </anchor>
              </controlPr>
            </control>
          </mc:Choice>
        </mc:AlternateContent>
        <mc:AlternateContent xmlns:mc="http://schemas.openxmlformats.org/markup-compatibility/2006">
          <mc:Choice Requires="x14">
            <control shapeId="2261" r:id="rId59" name="Check Box 213">
              <controlPr defaultSize="0" autoFill="0" autoLine="0" autoPict="0">
                <anchor moveWithCells="1">
                  <from>
                    <xdr:col>7</xdr:col>
                    <xdr:colOff>28575</xdr:colOff>
                    <xdr:row>145</xdr:row>
                    <xdr:rowOff>38100</xdr:rowOff>
                  </from>
                  <to>
                    <xdr:col>9</xdr:col>
                    <xdr:colOff>142875</xdr:colOff>
                    <xdr:row>145</xdr:row>
                    <xdr:rowOff>276225</xdr:rowOff>
                  </to>
                </anchor>
              </controlPr>
            </control>
          </mc:Choice>
        </mc:AlternateContent>
        <mc:AlternateContent xmlns:mc="http://schemas.openxmlformats.org/markup-compatibility/2006">
          <mc:Choice Requires="x14">
            <control shapeId="2279" r:id="rId60" name="Check Box 231">
              <controlPr defaultSize="0" autoFill="0" autoLine="0" autoPict="0">
                <anchor moveWithCells="1">
                  <from>
                    <xdr:col>21</xdr:col>
                    <xdr:colOff>19050</xdr:colOff>
                    <xdr:row>65</xdr:row>
                    <xdr:rowOff>76200</xdr:rowOff>
                  </from>
                  <to>
                    <xdr:col>25</xdr:col>
                    <xdr:colOff>66675</xdr:colOff>
                    <xdr:row>65</xdr:row>
                    <xdr:rowOff>209550</xdr:rowOff>
                  </to>
                </anchor>
              </controlPr>
            </control>
          </mc:Choice>
        </mc:AlternateContent>
        <mc:AlternateContent xmlns:mc="http://schemas.openxmlformats.org/markup-compatibility/2006">
          <mc:Choice Requires="x14">
            <control shapeId="2283" r:id="rId61" name="Check Box 235">
              <controlPr defaultSize="0" autoFill="0" autoLine="0" autoPict="0">
                <anchor moveWithCells="1">
                  <from>
                    <xdr:col>7</xdr:col>
                    <xdr:colOff>171450</xdr:colOff>
                    <xdr:row>65</xdr:row>
                    <xdr:rowOff>19050</xdr:rowOff>
                  </from>
                  <to>
                    <xdr:col>10</xdr:col>
                    <xdr:colOff>85725</xdr:colOff>
                    <xdr:row>65</xdr:row>
                    <xdr:rowOff>257175</xdr:rowOff>
                  </to>
                </anchor>
              </controlPr>
            </control>
          </mc:Choice>
        </mc:AlternateContent>
        <mc:AlternateContent xmlns:mc="http://schemas.openxmlformats.org/markup-compatibility/2006">
          <mc:Choice Requires="x14">
            <control shapeId="2284" r:id="rId62" name="Check Box 236">
              <controlPr defaultSize="0" autoFill="0" autoLine="0" autoPict="0">
                <anchor moveWithCells="1">
                  <from>
                    <xdr:col>12</xdr:col>
                    <xdr:colOff>47625</xdr:colOff>
                    <xdr:row>65</xdr:row>
                    <xdr:rowOff>19050</xdr:rowOff>
                  </from>
                  <to>
                    <xdr:col>14</xdr:col>
                    <xdr:colOff>209550</xdr:colOff>
                    <xdr:row>65</xdr:row>
                    <xdr:rowOff>257175</xdr:rowOff>
                  </to>
                </anchor>
              </controlPr>
            </control>
          </mc:Choice>
        </mc:AlternateContent>
        <mc:AlternateContent xmlns:mc="http://schemas.openxmlformats.org/markup-compatibility/2006">
          <mc:Choice Requires="x14">
            <control shapeId="2285" r:id="rId63" name="Check Box 237">
              <controlPr defaultSize="0" autoFill="0" autoLine="0" autoPict="0">
                <anchor moveWithCells="1">
                  <from>
                    <xdr:col>16</xdr:col>
                    <xdr:colOff>76200</xdr:colOff>
                    <xdr:row>65</xdr:row>
                    <xdr:rowOff>19050</xdr:rowOff>
                  </from>
                  <to>
                    <xdr:col>19</xdr:col>
                    <xdr:colOff>0</xdr:colOff>
                    <xdr:row>65</xdr:row>
                    <xdr:rowOff>257175</xdr:rowOff>
                  </to>
                </anchor>
              </controlPr>
            </control>
          </mc:Choice>
        </mc:AlternateContent>
        <mc:AlternateContent xmlns:mc="http://schemas.openxmlformats.org/markup-compatibility/2006">
          <mc:Choice Requires="x14">
            <control shapeId="2287" r:id="rId64" name="Check Box 239">
              <controlPr defaultSize="0" autoFill="0" autoLine="0" autoPict="0">
                <anchor moveWithCells="1">
                  <from>
                    <xdr:col>24</xdr:col>
                    <xdr:colOff>123825</xdr:colOff>
                    <xdr:row>65</xdr:row>
                    <xdr:rowOff>19050</xdr:rowOff>
                  </from>
                  <to>
                    <xdr:col>26</xdr:col>
                    <xdr:colOff>171450</xdr:colOff>
                    <xdr:row>65</xdr:row>
                    <xdr:rowOff>257175</xdr:rowOff>
                  </to>
                </anchor>
              </controlPr>
            </control>
          </mc:Choice>
        </mc:AlternateContent>
        <mc:AlternateContent xmlns:mc="http://schemas.openxmlformats.org/markup-compatibility/2006">
          <mc:Choice Requires="x14">
            <control shapeId="2288" r:id="rId65" name="Check Box 240">
              <controlPr defaultSize="0" autoFill="0" autoLine="0" autoPict="0">
                <anchor moveWithCells="1">
                  <from>
                    <xdr:col>28</xdr:col>
                    <xdr:colOff>133350</xdr:colOff>
                    <xdr:row>65</xdr:row>
                    <xdr:rowOff>19050</xdr:rowOff>
                  </from>
                  <to>
                    <xdr:col>31</xdr:col>
                    <xdr:colOff>85725</xdr:colOff>
                    <xdr:row>65</xdr:row>
                    <xdr:rowOff>257175</xdr:rowOff>
                  </to>
                </anchor>
              </controlPr>
            </control>
          </mc:Choice>
        </mc:AlternateContent>
        <mc:AlternateContent xmlns:mc="http://schemas.openxmlformats.org/markup-compatibility/2006">
          <mc:Choice Requires="x14">
            <control shapeId="2289" r:id="rId66" name="Check Box 241">
              <controlPr defaultSize="0" autoFill="0" autoLine="0" autoPict="0">
                <anchor moveWithCells="1">
                  <from>
                    <xdr:col>32</xdr:col>
                    <xdr:colOff>152400</xdr:colOff>
                    <xdr:row>65</xdr:row>
                    <xdr:rowOff>19050</xdr:rowOff>
                  </from>
                  <to>
                    <xdr:col>34</xdr:col>
                    <xdr:colOff>200025</xdr:colOff>
                    <xdr:row>65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0"/>
  <sheetViews>
    <sheetView view="pageBreakPreview" zoomScaleNormal="100" zoomScaleSheetLayoutView="100" workbookViewId="0">
      <selection activeCell="A2" sqref="A2"/>
    </sheetView>
  </sheetViews>
  <sheetFormatPr defaultColWidth="2.5" defaultRowHeight="15" customHeight="1"/>
  <cols>
    <col min="1" max="7" width="2.75" style="79" customWidth="1"/>
    <col min="8" max="37" width="3.125" style="79" customWidth="1"/>
    <col min="38" max="16384" width="2.5" style="79"/>
  </cols>
  <sheetData>
    <row r="1" spans="1:40" ht="15.75" customHeight="1">
      <c r="A1" s="79" t="s">
        <v>240</v>
      </c>
    </row>
    <row r="2" spans="1:40" ht="15.75" customHeight="1"/>
    <row r="3" spans="1:40" ht="18.75">
      <c r="A3" s="495" t="s">
        <v>241</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row>
    <row r="4" spans="1:40" ht="15.75"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1:40" ht="22.7" customHeight="1">
      <c r="A5" s="502" t="s">
        <v>244</v>
      </c>
      <c r="B5" s="502"/>
      <c r="C5" s="502"/>
      <c r="D5" s="502"/>
      <c r="E5" s="502"/>
      <c r="F5" s="502"/>
      <c r="G5" s="502"/>
      <c r="H5" s="502"/>
      <c r="I5" s="502"/>
      <c r="J5" s="502"/>
      <c r="K5" s="501"/>
      <c r="L5" s="501"/>
      <c r="M5" s="501"/>
      <c r="N5" s="501"/>
      <c r="O5" s="501"/>
      <c r="P5" s="501"/>
      <c r="Q5" s="501"/>
      <c r="R5" s="501"/>
      <c r="S5" s="501"/>
      <c r="T5" s="501"/>
      <c r="U5" s="501"/>
      <c r="V5" s="501"/>
      <c r="W5" s="487" t="s">
        <v>242</v>
      </c>
      <c r="X5" s="487"/>
      <c r="Y5" s="487"/>
      <c r="Z5" s="487"/>
      <c r="AA5" s="387"/>
      <c r="AB5" s="332"/>
      <c r="AC5" s="332"/>
      <c r="AD5" s="332"/>
      <c r="AE5" s="332"/>
      <c r="AF5" s="436" t="s">
        <v>204</v>
      </c>
      <c r="AG5" s="436"/>
      <c r="AH5" s="436"/>
      <c r="AI5" s="436"/>
      <c r="AJ5" s="436"/>
      <c r="AK5" s="437"/>
    </row>
    <row r="6" spans="1:40" ht="22.7" customHeight="1">
      <c r="A6" s="497" t="s">
        <v>247</v>
      </c>
      <c r="B6" s="497"/>
      <c r="C6" s="497"/>
      <c r="D6" s="497"/>
      <c r="E6" s="497"/>
      <c r="F6" s="497"/>
      <c r="G6" s="497"/>
      <c r="H6" s="497"/>
      <c r="I6" s="497"/>
      <c r="J6" s="497"/>
      <c r="K6" s="499"/>
      <c r="L6" s="499"/>
      <c r="M6" s="499"/>
      <c r="N6" s="499"/>
      <c r="O6" s="499"/>
      <c r="P6" s="499"/>
      <c r="Q6" s="499"/>
      <c r="R6" s="499"/>
      <c r="S6" s="499"/>
      <c r="T6" s="499"/>
      <c r="U6" s="499"/>
      <c r="V6" s="499"/>
      <c r="W6" s="487"/>
      <c r="X6" s="487"/>
      <c r="Y6" s="487"/>
      <c r="Z6" s="487"/>
      <c r="AA6" s="387"/>
      <c r="AB6" s="332"/>
      <c r="AC6" s="332"/>
      <c r="AD6" s="332"/>
      <c r="AE6" s="332"/>
      <c r="AF6" s="436"/>
      <c r="AG6" s="436"/>
      <c r="AH6" s="436"/>
      <c r="AI6" s="436"/>
      <c r="AJ6" s="436"/>
      <c r="AK6" s="437"/>
    </row>
    <row r="7" spans="1:40" ht="22.7" customHeight="1">
      <c r="A7" s="498"/>
      <c r="B7" s="498"/>
      <c r="C7" s="498"/>
      <c r="D7" s="498"/>
      <c r="E7" s="498"/>
      <c r="F7" s="498"/>
      <c r="G7" s="498"/>
      <c r="H7" s="498"/>
      <c r="I7" s="498"/>
      <c r="J7" s="498"/>
      <c r="K7" s="500"/>
      <c r="L7" s="500"/>
      <c r="M7" s="500"/>
      <c r="N7" s="500"/>
      <c r="O7" s="500"/>
      <c r="P7" s="500"/>
      <c r="Q7" s="500"/>
      <c r="R7" s="500"/>
      <c r="S7" s="500"/>
      <c r="T7" s="500"/>
      <c r="U7" s="500"/>
      <c r="V7" s="500"/>
      <c r="W7" s="487"/>
      <c r="X7" s="487"/>
      <c r="Y7" s="487"/>
      <c r="Z7" s="487"/>
      <c r="AA7" s="387"/>
      <c r="AB7" s="332"/>
      <c r="AC7" s="332"/>
      <c r="AD7" s="332"/>
      <c r="AE7" s="332"/>
      <c r="AF7" s="436"/>
      <c r="AG7" s="436"/>
      <c r="AH7" s="436"/>
      <c r="AI7" s="436"/>
      <c r="AJ7" s="436"/>
      <c r="AK7" s="437"/>
    </row>
    <row r="8" spans="1:40" ht="22.7" customHeight="1">
      <c r="A8" s="486" t="s">
        <v>245</v>
      </c>
      <c r="B8" s="486"/>
      <c r="C8" s="486"/>
      <c r="D8" s="486"/>
      <c r="E8" s="486"/>
      <c r="F8" s="486"/>
      <c r="G8" s="486"/>
      <c r="H8" s="486"/>
      <c r="I8" s="486"/>
      <c r="J8" s="486"/>
      <c r="K8" s="490"/>
      <c r="L8" s="490"/>
      <c r="M8" s="490"/>
      <c r="N8" s="490"/>
      <c r="O8" s="490"/>
      <c r="P8" s="490"/>
      <c r="Q8" s="490"/>
      <c r="R8" s="490"/>
      <c r="S8" s="490"/>
      <c r="T8" s="490"/>
      <c r="U8" s="490"/>
      <c r="V8" s="490"/>
      <c r="W8" s="486" t="s">
        <v>21</v>
      </c>
      <c r="X8" s="486"/>
      <c r="Y8" s="486"/>
      <c r="Z8" s="486"/>
      <c r="AA8" s="394"/>
      <c r="AB8" s="395"/>
      <c r="AC8" s="395"/>
      <c r="AD8" s="395"/>
      <c r="AE8" s="395" t="s">
        <v>42</v>
      </c>
      <c r="AF8" s="395"/>
      <c r="AG8" s="395"/>
      <c r="AH8" s="395" t="s">
        <v>165</v>
      </c>
      <c r="AI8" s="395"/>
      <c r="AJ8" s="395"/>
      <c r="AK8" s="396" t="s">
        <v>110</v>
      </c>
    </row>
    <row r="9" spans="1:40" ht="22.7" customHeight="1">
      <c r="A9" s="486"/>
      <c r="B9" s="486"/>
      <c r="C9" s="486"/>
      <c r="D9" s="486"/>
      <c r="E9" s="486"/>
      <c r="F9" s="486"/>
      <c r="G9" s="486"/>
      <c r="H9" s="486"/>
      <c r="I9" s="486"/>
      <c r="J9" s="486"/>
      <c r="K9" s="490"/>
      <c r="L9" s="490"/>
      <c r="M9" s="490"/>
      <c r="N9" s="490"/>
      <c r="O9" s="490"/>
      <c r="P9" s="490"/>
      <c r="Q9" s="490"/>
      <c r="R9" s="490"/>
      <c r="S9" s="490"/>
      <c r="T9" s="490"/>
      <c r="U9" s="490"/>
      <c r="V9" s="490"/>
      <c r="W9" s="486"/>
      <c r="X9" s="486"/>
      <c r="Y9" s="486"/>
      <c r="Z9" s="486"/>
      <c r="AA9" s="394"/>
      <c r="AB9" s="395"/>
      <c r="AC9" s="395"/>
      <c r="AD9" s="395"/>
      <c r="AE9" s="395"/>
      <c r="AF9" s="395"/>
      <c r="AG9" s="395"/>
      <c r="AH9" s="395"/>
      <c r="AI9" s="395"/>
      <c r="AJ9" s="395"/>
      <c r="AK9" s="396"/>
    </row>
    <row r="10" spans="1:40" ht="22.7" customHeight="1">
      <c r="A10" s="486"/>
      <c r="B10" s="486"/>
      <c r="C10" s="486"/>
      <c r="D10" s="486"/>
      <c r="E10" s="486"/>
      <c r="F10" s="486"/>
      <c r="G10" s="486"/>
      <c r="H10" s="486"/>
      <c r="I10" s="486"/>
      <c r="J10" s="486"/>
      <c r="K10" s="490"/>
      <c r="L10" s="490"/>
      <c r="M10" s="490"/>
      <c r="N10" s="490"/>
      <c r="O10" s="490"/>
      <c r="P10" s="490"/>
      <c r="Q10" s="490"/>
      <c r="R10" s="490"/>
      <c r="S10" s="490"/>
      <c r="T10" s="490"/>
      <c r="U10" s="490"/>
      <c r="V10" s="490"/>
      <c r="W10" s="486"/>
      <c r="X10" s="486"/>
      <c r="Y10" s="486"/>
      <c r="Z10" s="486"/>
      <c r="AA10" s="394"/>
      <c r="AB10" s="395"/>
      <c r="AC10" s="395"/>
      <c r="AD10" s="395"/>
      <c r="AE10" s="395"/>
      <c r="AF10" s="395"/>
      <c r="AG10" s="395"/>
      <c r="AH10" s="395"/>
      <c r="AI10" s="395"/>
      <c r="AJ10" s="395"/>
      <c r="AK10" s="396"/>
    </row>
    <row r="11" spans="1:40" ht="22.7" customHeight="1">
      <c r="A11" s="486" t="s">
        <v>246</v>
      </c>
      <c r="B11" s="486"/>
      <c r="C11" s="486"/>
      <c r="D11" s="486"/>
      <c r="E11" s="486"/>
      <c r="F11" s="486"/>
      <c r="G11" s="486"/>
      <c r="H11" s="486"/>
      <c r="I11" s="486"/>
      <c r="J11" s="486"/>
      <c r="K11" s="490"/>
      <c r="L11" s="490"/>
      <c r="M11" s="490"/>
      <c r="N11" s="490"/>
      <c r="O11" s="490"/>
      <c r="P11" s="490"/>
      <c r="Q11" s="490"/>
      <c r="R11" s="490"/>
      <c r="S11" s="490"/>
      <c r="T11" s="490"/>
      <c r="U11" s="490"/>
      <c r="V11" s="490"/>
      <c r="W11" s="488" t="s">
        <v>248</v>
      </c>
      <c r="X11" s="488"/>
      <c r="Y11" s="488"/>
      <c r="Z11" s="488"/>
      <c r="AA11" s="489"/>
      <c r="AB11" s="489"/>
      <c r="AC11" s="489"/>
      <c r="AD11" s="489"/>
      <c r="AE11" s="489"/>
      <c r="AF11" s="489"/>
      <c r="AG11" s="489"/>
      <c r="AH11" s="489"/>
      <c r="AI11" s="489"/>
      <c r="AJ11" s="489"/>
      <c r="AK11" s="489"/>
    </row>
    <row r="12" spans="1:40" ht="22.7" customHeight="1">
      <c r="A12" s="486"/>
      <c r="B12" s="486"/>
      <c r="C12" s="486"/>
      <c r="D12" s="486"/>
      <c r="E12" s="486"/>
      <c r="F12" s="486"/>
      <c r="G12" s="486"/>
      <c r="H12" s="486"/>
      <c r="I12" s="486"/>
      <c r="J12" s="486"/>
      <c r="K12" s="490"/>
      <c r="L12" s="490"/>
      <c r="M12" s="490"/>
      <c r="N12" s="490"/>
      <c r="O12" s="490"/>
      <c r="P12" s="490"/>
      <c r="Q12" s="490"/>
      <c r="R12" s="490"/>
      <c r="S12" s="490"/>
      <c r="T12" s="490"/>
      <c r="U12" s="490"/>
      <c r="V12" s="490"/>
      <c r="W12" s="488"/>
      <c r="X12" s="488"/>
      <c r="Y12" s="488"/>
      <c r="Z12" s="488"/>
      <c r="AA12" s="489"/>
      <c r="AB12" s="489"/>
      <c r="AC12" s="489"/>
      <c r="AD12" s="489"/>
      <c r="AE12" s="489"/>
      <c r="AF12" s="489"/>
      <c r="AG12" s="489"/>
      <c r="AH12" s="489"/>
      <c r="AI12" s="489"/>
      <c r="AJ12" s="489"/>
      <c r="AK12" s="489"/>
    </row>
    <row r="13" spans="1:40" ht="22.7" customHeight="1">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40" ht="22.7" customHeight="1">
      <c r="A14" s="491" t="s">
        <v>249</v>
      </c>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76"/>
      <c r="AM14" s="76"/>
      <c r="AN14" s="76"/>
    </row>
    <row r="15" spans="1:40" ht="22.7" customHeight="1">
      <c r="A15" s="486" t="s">
        <v>251</v>
      </c>
      <c r="B15" s="486"/>
      <c r="C15" s="486"/>
      <c r="D15" s="486"/>
      <c r="E15" s="486"/>
      <c r="F15" s="486"/>
      <c r="G15" s="486"/>
      <c r="H15" s="486"/>
      <c r="I15" s="486"/>
      <c r="J15" s="486"/>
      <c r="K15" s="486"/>
      <c r="L15" s="486"/>
      <c r="M15" s="486"/>
      <c r="N15" s="484" t="s">
        <v>250</v>
      </c>
      <c r="O15" s="484"/>
      <c r="P15" s="484"/>
      <c r="Q15" s="484"/>
      <c r="R15" s="484"/>
      <c r="S15" s="484"/>
      <c r="T15" s="484"/>
      <c r="U15" s="484"/>
      <c r="V15" s="484"/>
      <c r="W15" s="484"/>
      <c r="X15" s="484"/>
      <c r="Y15" s="484"/>
      <c r="Z15" s="484" t="s">
        <v>252</v>
      </c>
      <c r="AA15" s="484"/>
      <c r="AB15" s="484"/>
      <c r="AC15" s="484"/>
      <c r="AD15" s="484"/>
      <c r="AE15" s="484"/>
      <c r="AF15" s="484"/>
      <c r="AG15" s="484"/>
      <c r="AH15" s="484"/>
      <c r="AI15" s="484"/>
      <c r="AJ15" s="484"/>
      <c r="AK15" s="484"/>
      <c r="AL15" s="76"/>
      <c r="AM15" s="76"/>
      <c r="AN15" s="76"/>
    </row>
    <row r="16" spans="1:40" ht="30" customHeight="1">
      <c r="A16" s="480"/>
      <c r="B16" s="479"/>
      <c r="C16" s="106"/>
      <c r="D16" s="106" t="s">
        <v>42</v>
      </c>
      <c r="E16" s="106"/>
      <c r="F16" s="106" t="s">
        <v>165</v>
      </c>
      <c r="G16" s="106" t="s">
        <v>114</v>
      </c>
      <c r="H16" s="477"/>
      <c r="I16" s="477"/>
      <c r="J16" s="107"/>
      <c r="K16" s="107" t="s">
        <v>42</v>
      </c>
      <c r="L16" s="107"/>
      <c r="M16" s="98" t="s">
        <v>165</v>
      </c>
      <c r="N16" s="481"/>
      <c r="O16" s="482"/>
      <c r="P16" s="482"/>
      <c r="Q16" s="482"/>
      <c r="R16" s="482"/>
      <c r="S16" s="482"/>
      <c r="T16" s="482"/>
      <c r="U16" s="482"/>
      <c r="V16" s="482"/>
      <c r="W16" s="482"/>
      <c r="X16" s="482"/>
      <c r="Y16" s="483"/>
      <c r="Z16" s="481"/>
      <c r="AA16" s="482"/>
      <c r="AB16" s="482"/>
      <c r="AC16" s="482"/>
      <c r="AD16" s="482"/>
      <c r="AE16" s="482"/>
      <c r="AF16" s="482"/>
      <c r="AG16" s="482"/>
      <c r="AH16" s="482"/>
      <c r="AI16" s="482"/>
      <c r="AJ16" s="482"/>
      <c r="AK16" s="483"/>
    </row>
    <row r="17" spans="1:40" ht="30" customHeight="1">
      <c r="A17" s="480"/>
      <c r="B17" s="479"/>
      <c r="C17" s="96"/>
      <c r="D17" s="96" t="s">
        <v>42</v>
      </c>
      <c r="E17" s="96"/>
      <c r="F17" s="96" t="s">
        <v>165</v>
      </c>
      <c r="G17" s="96" t="s">
        <v>114</v>
      </c>
      <c r="H17" s="477"/>
      <c r="I17" s="477"/>
      <c r="J17" s="97"/>
      <c r="K17" s="97" t="s">
        <v>42</v>
      </c>
      <c r="L17" s="97"/>
      <c r="M17" s="98" t="s">
        <v>165</v>
      </c>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row>
    <row r="18" spans="1:40" ht="30" customHeight="1">
      <c r="A18" s="480"/>
      <c r="B18" s="479"/>
      <c r="C18" s="96"/>
      <c r="D18" s="96" t="s">
        <v>42</v>
      </c>
      <c r="E18" s="96"/>
      <c r="F18" s="96" t="s">
        <v>165</v>
      </c>
      <c r="G18" s="96" t="s">
        <v>114</v>
      </c>
      <c r="H18" s="477"/>
      <c r="I18" s="477"/>
      <c r="J18" s="97"/>
      <c r="K18" s="97" t="s">
        <v>42</v>
      </c>
      <c r="L18" s="97"/>
      <c r="M18" s="98" t="s">
        <v>165</v>
      </c>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row>
    <row r="19" spans="1:40" ht="30" customHeight="1">
      <c r="A19" s="480"/>
      <c r="B19" s="479"/>
      <c r="C19" s="96"/>
      <c r="D19" s="96" t="s">
        <v>42</v>
      </c>
      <c r="E19" s="96"/>
      <c r="F19" s="96" t="s">
        <v>165</v>
      </c>
      <c r="G19" s="96" t="s">
        <v>114</v>
      </c>
      <c r="H19" s="477"/>
      <c r="I19" s="477"/>
      <c r="J19" s="97"/>
      <c r="K19" s="97" t="s">
        <v>42</v>
      </c>
      <c r="L19" s="97"/>
      <c r="M19" s="98" t="s">
        <v>165</v>
      </c>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row>
    <row r="20" spans="1:40" ht="30" customHeight="1">
      <c r="A20" s="480"/>
      <c r="B20" s="479"/>
      <c r="C20" s="96"/>
      <c r="D20" s="96" t="s">
        <v>42</v>
      </c>
      <c r="E20" s="96"/>
      <c r="F20" s="96" t="s">
        <v>165</v>
      </c>
      <c r="G20" s="96" t="s">
        <v>114</v>
      </c>
      <c r="H20" s="477"/>
      <c r="I20" s="477"/>
      <c r="J20" s="97"/>
      <c r="K20" s="97" t="s">
        <v>42</v>
      </c>
      <c r="L20" s="97"/>
      <c r="M20" s="98" t="s">
        <v>165</v>
      </c>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row>
    <row r="21" spans="1:40" ht="30" customHeight="1">
      <c r="A21" s="480"/>
      <c r="B21" s="479"/>
      <c r="C21" s="96"/>
      <c r="D21" s="96" t="s">
        <v>42</v>
      </c>
      <c r="E21" s="96"/>
      <c r="F21" s="96" t="s">
        <v>165</v>
      </c>
      <c r="G21" s="96" t="s">
        <v>114</v>
      </c>
      <c r="H21" s="477"/>
      <c r="I21" s="477"/>
      <c r="J21" s="97"/>
      <c r="K21" s="97" t="s">
        <v>42</v>
      </c>
      <c r="L21" s="97"/>
      <c r="M21" s="98" t="s">
        <v>165</v>
      </c>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row>
    <row r="22" spans="1:40" ht="30" customHeight="1">
      <c r="A22" s="480"/>
      <c r="B22" s="479"/>
      <c r="C22" s="96"/>
      <c r="D22" s="96" t="s">
        <v>42</v>
      </c>
      <c r="E22" s="96"/>
      <c r="F22" s="96" t="s">
        <v>165</v>
      </c>
      <c r="G22" s="96" t="s">
        <v>114</v>
      </c>
      <c r="H22" s="477"/>
      <c r="I22" s="477"/>
      <c r="J22" s="97"/>
      <c r="K22" s="97" t="s">
        <v>42</v>
      </c>
      <c r="L22" s="97"/>
      <c r="M22" s="98" t="s">
        <v>165</v>
      </c>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row>
    <row r="23" spans="1:40" ht="30" customHeight="1">
      <c r="A23" s="480"/>
      <c r="B23" s="479"/>
      <c r="C23" s="96"/>
      <c r="D23" s="96" t="s">
        <v>42</v>
      </c>
      <c r="E23" s="96"/>
      <c r="F23" s="96" t="s">
        <v>165</v>
      </c>
      <c r="G23" s="96" t="s">
        <v>114</v>
      </c>
      <c r="H23" s="477"/>
      <c r="I23" s="477"/>
      <c r="J23" s="97"/>
      <c r="K23" s="97" t="s">
        <v>42</v>
      </c>
      <c r="L23" s="97"/>
      <c r="M23" s="98" t="s">
        <v>165</v>
      </c>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row>
    <row r="24" spans="1:40" ht="30" customHeight="1">
      <c r="A24" s="480"/>
      <c r="B24" s="479"/>
      <c r="C24" s="96"/>
      <c r="D24" s="96" t="s">
        <v>42</v>
      </c>
      <c r="E24" s="96"/>
      <c r="F24" s="96" t="s">
        <v>165</v>
      </c>
      <c r="G24" s="96" t="s">
        <v>114</v>
      </c>
      <c r="H24" s="477"/>
      <c r="I24" s="477"/>
      <c r="J24" s="97"/>
      <c r="K24" s="97" t="s">
        <v>42</v>
      </c>
      <c r="L24" s="97"/>
      <c r="M24" s="98" t="s">
        <v>165</v>
      </c>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row>
    <row r="25" spans="1:40" ht="30" customHeight="1">
      <c r="A25" s="480"/>
      <c r="B25" s="479"/>
      <c r="C25" s="96"/>
      <c r="D25" s="96" t="s">
        <v>42</v>
      </c>
      <c r="E25" s="96"/>
      <c r="F25" s="96" t="s">
        <v>165</v>
      </c>
      <c r="G25" s="96" t="s">
        <v>114</v>
      </c>
      <c r="H25" s="477"/>
      <c r="I25" s="477"/>
      <c r="J25" s="97"/>
      <c r="K25" s="97" t="s">
        <v>42</v>
      </c>
      <c r="L25" s="97"/>
      <c r="M25" s="98" t="s">
        <v>165</v>
      </c>
      <c r="N25" s="485"/>
      <c r="O25" s="485"/>
      <c r="P25" s="485"/>
      <c r="Q25" s="485"/>
      <c r="R25" s="485"/>
      <c r="S25" s="485"/>
      <c r="T25" s="485"/>
      <c r="U25" s="485"/>
      <c r="V25" s="485"/>
      <c r="W25" s="485"/>
      <c r="X25" s="485"/>
      <c r="Y25" s="485"/>
      <c r="Z25" s="485"/>
      <c r="AA25" s="485"/>
      <c r="AB25" s="485"/>
      <c r="AC25" s="485"/>
      <c r="AD25" s="485"/>
      <c r="AE25" s="485"/>
      <c r="AF25" s="485"/>
      <c r="AG25" s="485"/>
      <c r="AH25" s="485"/>
      <c r="AI25" s="485"/>
      <c r="AJ25" s="485"/>
      <c r="AK25" s="485"/>
    </row>
    <row r="26" spans="1:40" ht="30" customHeight="1">
      <c r="A26" s="395" t="s">
        <v>310</v>
      </c>
      <c r="B26" s="395"/>
      <c r="C26" s="395"/>
      <c r="D26" s="395"/>
      <c r="E26" s="395"/>
      <c r="F26" s="395"/>
      <c r="G26" s="396"/>
      <c r="H26" s="492"/>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4"/>
      <c r="AL26" s="105"/>
      <c r="AM26" s="105"/>
      <c r="AN26" s="105"/>
    </row>
    <row r="27" spans="1:40" ht="22.7" customHeigh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40" ht="22.7" customHeight="1">
      <c r="A28" s="491" t="s">
        <v>253</v>
      </c>
      <c r="B28" s="491"/>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row>
    <row r="29" spans="1:40" ht="22.7" customHeight="1">
      <c r="A29" s="486" t="s">
        <v>251</v>
      </c>
      <c r="B29" s="486"/>
      <c r="C29" s="486"/>
      <c r="D29" s="486"/>
      <c r="E29" s="486"/>
      <c r="F29" s="486"/>
      <c r="G29" s="486"/>
      <c r="H29" s="486"/>
      <c r="I29" s="486"/>
      <c r="J29" s="486"/>
      <c r="K29" s="486"/>
      <c r="L29" s="486"/>
      <c r="M29" s="486"/>
      <c r="N29" s="484" t="s">
        <v>254</v>
      </c>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row>
    <row r="30" spans="1:40" ht="30" customHeight="1">
      <c r="A30" s="480"/>
      <c r="B30" s="479"/>
      <c r="C30" s="96"/>
      <c r="D30" s="96" t="s">
        <v>42</v>
      </c>
      <c r="E30" s="96"/>
      <c r="F30" s="96" t="s">
        <v>165</v>
      </c>
      <c r="G30" s="96" t="s">
        <v>114</v>
      </c>
      <c r="H30" s="477"/>
      <c r="I30" s="477"/>
      <c r="J30" s="97"/>
      <c r="K30" s="97" t="s">
        <v>42</v>
      </c>
      <c r="L30" s="97"/>
      <c r="M30" s="98" t="s">
        <v>165</v>
      </c>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row>
    <row r="31" spans="1:40" ht="30" customHeight="1">
      <c r="A31" s="480"/>
      <c r="B31" s="479"/>
      <c r="C31" s="96"/>
      <c r="D31" s="96" t="s">
        <v>42</v>
      </c>
      <c r="E31" s="96"/>
      <c r="F31" s="96" t="s">
        <v>165</v>
      </c>
      <c r="G31" s="96" t="s">
        <v>114</v>
      </c>
      <c r="H31" s="477"/>
      <c r="I31" s="477"/>
      <c r="J31" s="97"/>
      <c r="K31" s="97" t="s">
        <v>42</v>
      </c>
      <c r="L31" s="97"/>
      <c r="M31" s="98" t="s">
        <v>165</v>
      </c>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row>
    <row r="32" spans="1:40" ht="30" customHeight="1">
      <c r="A32" s="480"/>
      <c r="B32" s="479"/>
      <c r="C32" s="96"/>
      <c r="D32" s="96" t="s">
        <v>42</v>
      </c>
      <c r="E32" s="96"/>
      <c r="F32" s="96" t="s">
        <v>165</v>
      </c>
      <c r="G32" s="96" t="s">
        <v>114</v>
      </c>
      <c r="H32" s="477"/>
      <c r="I32" s="477"/>
      <c r="J32" s="97"/>
      <c r="K32" s="97" t="s">
        <v>42</v>
      </c>
      <c r="L32" s="97"/>
      <c r="M32" s="98" t="s">
        <v>165</v>
      </c>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row>
    <row r="33" spans="1:37" ht="30" customHeight="1">
      <c r="A33" s="480"/>
      <c r="B33" s="479"/>
      <c r="C33" s="96"/>
      <c r="D33" s="96" t="s">
        <v>42</v>
      </c>
      <c r="E33" s="96"/>
      <c r="F33" s="96" t="s">
        <v>165</v>
      </c>
      <c r="G33" s="96" t="s">
        <v>114</v>
      </c>
      <c r="H33" s="477"/>
      <c r="I33" s="477"/>
      <c r="J33" s="97"/>
      <c r="K33" s="97" t="s">
        <v>42</v>
      </c>
      <c r="L33" s="97"/>
      <c r="M33" s="98" t="s">
        <v>165</v>
      </c>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row>
    <row r="34" spans="1:37" ht="22.7" customHeight="1">
      <c r="A34" s="69"/>
      <c r="B34" s="69"/>
      <c r="C34" s="69"/>
      <c r="D34" s="69"/>
      <c r="E34" s="69"/>
      <c r="F34" s="69"/>
      <c r="G34" s="69"/>
      <c r="H34" s="87"/>
      <c r="I34" s="87"/>
      <c r="J34" s="87"/>
      <c r="K34" s="87"/>
      <c r="L34" s="76"/>
      <c r="M34" s="76"/>
      <c r="N34" s="87"/>
      <c r="O34" s="87"/>
      <c r="P34" s="87"/>
      <c r="Q34" s="87"/>
      <c r="R34" s="76"/>
      <c r="S34" s="76"/>
      <c r="T34" s="87"/>
      <c r="U34" s="87"/>
      <c r="V34" s="87"/>
      <c r="W34" s="87"/>
      <c r="X34" s="76"/>
      <c r="Y34" s="76"/>
      <c r="Z34" s="87"/>
      <c r="AA34" s="87"/>
      <c r="AB34" s="87"/>
      <c r="AC34" s="87"/>
      <c r="AD34" s="76"/>
      <c r="AE34" s="76"/>
      <c r="AF34" s="87"/>
      <c r="AG34" s="87"/>
      <c r="AH34" s="87"/>
      <c r="AI34" s="87"/>
      <c r="AJ34" s="76"/>
      <c r="AK34" s="76"/>
    </row>
    <row r="35" spans="1:37" ht="22.7" customHeight="1">
      <c r="A35" s="496" t="s">
        <v>255</v>
      </c>
      <c r="B35" s="496"/>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row>
    <row r="36" spans="1:37" ht="22.7" customHeight="1">
      <c r="A36" s="484" t="s">
        <v>256</v>
      </c>
      <c r="B36" s="484"/>
      <c r="C36" s="484"/>
      <c r="D36" s="484"/>
      <c r="E36" s="484"/>
      <c r="F36" s="484"/>
      <c r="G36" s="484"/>
      <c r="H36" s="484"/>
      <c r="I36" s="484"/>
      <c r="J36" s="484"/>
      <c r="K36" s="484"/>
      <c r="L36" s="484"/>
      <c r="M36" s="486" t="s">
        <v>257</v>
      </c>
      <c r="N36" s="486"/>
      <c r="O36" s="486"/>
      <c r="P36" s="486"/>
      <c r="Q36" s="486"/>
      <c r="R36" s="486"/>
      <c r="S36" s="486"/>
      <c r="T36" s="486"/>
      <c r="U36" s="486"/>
      <c r="V36" s="486"/>
      <c r="W36" s="486"/>
      <c r="X36" s="486"/>
      <c r="Y36" s="486"/>
      <c r="Z36" s="484" t="s">
        <v>258</v>
      </c>
      <c r="AA36" s="484"/>
      <c r="AB36" s="484"/>
      <c r="AC36" s="484"/>
      <c r="AD36" s="484"/>
      <c r="AE36" s="484"/>
      <c r="AF36" s="484"/>
      <c r="AG36" s="484"/>
      <c r="AH36" s="484"/>
      <c r="AI36" s="484"/>
      <c r="AJ36" s="484"/>
      <c r="AK36" s="484"/>
    </row>
    <row r="37" spans="1:37" ht="30" customHeight="1">
      <c r="A37" s="485"/>
      <c r="B37" s="485"/>
      <c r="C37" s="485"/>
      <c r="D37" s="485"/>
      <c r="E37" s="485"/>
      <c r="F37" s="485"/>
      <c r="G37" s="485"/>
      <c r="H37" s="485"/>
      <c r="I37" s="485"/>
      <c r="J37" s="485"/>
      <c r="K37" s="485"/>
      <c r="L37" s="485"/>
      <c r="M37" s="480"/>
      <c r="N37" s="479"/>
      <c r="O37" s="479"/>
      <c r="P37" s="479"/>
      <c r="Q37" s="479"/>
      <c r="R37" s="479"/>
      <c r="S37" s="479"/>
      <c r="T37" s="97" t="s">
        <v>42</v>
      </c>
      <c r="U37" s="477"/>
      <c r="V37" s="477"/>
      <c r="W37" s="97" t="s">
        <v>165</v>
      </c>
      <c r="X37" s="477"/>
      <c r="Y37" s="478"/>
      <c r="Z37" s="485"/>
      <c r="AA37" s="485"/>
      <c r="AB37" s="485"/>
      <c r="AC37" s="485"/>
      <c r="AD37" s="485"/>
      <c r="AE37" s="485"/>
      <c r="AF37" s="485"/>
      <c r="AG37" s="485"/>
      <c r="AH37" s="485"/>
      <c r="AI37" s="485"/>
      <c r="AJ37" s="485"/>
      <c r="AK37" s="485"/>
    </row>
    <row r="38" spans="1:37" ht="30" customHeight="1">
      <c r="A38" s="485"/>
      <c r="B38" s="485"/>
      <c r="C38" s="485"/>
      <c r="D38" s="485"/>
      <c r="E38" s="485"/>
      <c r="F38" s="485"/>
      <c r="G38" s="485"/>
      <c r="H38" s="485"/>
      <c r="I38" s="485"/>
      <c r="J38" s="485"/>
      <c r="K38" s="485"/>
      <c r="L38" s="485"/>
      <c r="M38" s="480"/>
      <c r="N38" s="479"/>
      <c r="O38" s="479"/>
      <c r="P38" s="479"/>
      <c r="Q38" s="479"/>
      <c r="R38" s="479"/>
      <c r="S38" s="479"/>
      <c r="T38" s="97" t="s">
        <v>42</v>
      </c>
      <c r="U38" s="477"/>
      <c r="V38" s="477"/>
      <c r="W38" s="97" t="s">
        <v>165</v>
      </c>
      <c r="X38" s="477"/>
      <c r="Y38" s="478"/>
      <c r="Z38" s="485"/>
      <c r="AA38" s="485"/>
      <c r="AB38" s="485"/>
      <c r="AC38" s="485"/>
      <c r="AD38" s="485"/>
      <c r="AE38" s="485"/>
      <c r="AF38" s="485"/>
      <c r="AG38" s="485"/>
      <c r="AH38" s="485"/>
      <c r="AI38" s="485"/>
      <c r="AJ38" s="485"/>
      <c r="AK38" s="485"/>
    </row>
    <row r="39" spans="1:37" ht="30" customHeight="1">
      <c r="A39" s="485"/>
      <c r="B39" s="485"/>
      <c r="C39" s="485"/>
      <c r="D39" s="485"/>
      <c r="E39" s="485"/>
      <c r="F39" s="485"/>
      <c r="G39" s="485"/>
      <c r="H39" s="485"/>
      <c r="I39" s="485"/>
      <c r="J39" s="485"/>
      <c r="K39" s="485"/>
      <c r="L39" s="485"/>
      <c r="M39" s="480"/>
      <c r="N39" s="479"/>
      <c r="O39" s="479"/>
      <c r="P39" s="479"/>
      <c r="Q39" s="479"/>
      <c r="R39" s="479"/>
      <c r="S39" s="479"/>
      <c r="T39" s="97" t="s">
        <v>42</v>
      </c>
      <c r="U39" s="477"/>
      <c r="V39" s="477"/>
      <c r="W39" s="97" t="s">
        <v>165</v>
      </c>
      <c r="X39" s="477"/>
      <c r="Y39" s="478"/>
      <c r="Z39" s="485"/>
      <c r="AA39" s="485"/>
      <c r="AB39" s="485"/>
      <c r="AC39" s="485"/>
      <c r="AD39" s="485"/>
      <c r="AE39" s="485"/>
      <c r="AF39" s="485"/>
      <c r="AG39" s="485"/>
      <c r="AH39" s="485"/>
      <c r="AI39" s="485"/>
      <c r="AJ39" s="485"/>
      <c r="AK39" s="485"/>
    </row>
    <row r="40" spans="1:37" ht="30" customHeight="1">
      <c r="A40" s="485"/>
      <c r="B40" s="485"/>
      <c r="C40" s="485"/>
      <c r="D40" s="485"/>
      <c r="E40" s="485"/>
      <c r="F40" s="485"/>
      <c r="G40" s="485"/>
      <c r="H40" s="485"/>
      <c r="I40" s="485"/>
      <c r="J40" s="485"/>
      <c r="K40" s="485"/>
      <c r="L40" s="485"/>
      <c r="M40" s="480"/>
      <c r="N40" s="479"/>
      <c r="O40" s="479"/>
      <c r="P40" s="479"/>
      <c r="Q40" s="479"/>
      <c r="R40" s="479"/>
      <c r="S40" s="479"/>
      <c r="T40" s="97" t="s">
        <v>42</v>
      </c>
      <c r="U40" s="477"/>
      <c r="V40" s="477"/>
      <c r="W40" s="97" t="s">
        <v>165</v>
      </c>
      <c r="X40" s="477"/>
      <c r="Y40" s="478"/>
      <c r="Z40" s="485"/>
      <c r="AA40" s="485"/>
      <c r="AB40" s="485"/>
      <c r="AC40" s="485"/>
      <c r="AD40" s="485"/>
      <c r="AE40" s="485"/>
      <c r="AF40" s="485"/>
      <c r="AG40" s="485"/>
      <c r="AH40" s="485"/>
      <c r="AI40" s="485"/>
      <c r="AJ40" s="485"/>
      <c r="AK40" s="485"/>
    </row>
    <row r="41" spans="1:37" ht="22.7" customHeight="1">
      <c r="A41" s="88"/>
      <c r="B41" s="76"/>
      <c r="C41" s="76"/>
      <c r="D41" s="76"/>
      <c r="E41" s="76"/>
      <c r="F41" s="76"/>
      <c r="G41" s="76"/>
      <c r="H41" s="76"/>
      <c r="I41" s="76"/>
      <c r="J41" s="76"/>
      <c r="K41" s="76"/>
      <c r="L41" s="76"/>
      <c r="M41" s="76"/>
      <c r="N41" s="76"/>
      <c r="O41" s="76"/>
      <c r="P41" s="76"/>
      <c r="Q41" s="90"/>
      <c r="R41" s="90"/>
      <c r="S41" s="90"/>
      <c r="T41" s="90"/>
      <c r="U41" s="76"/>
      <c r="V41" s="76"/>
      <c r="W41" s="76"/>
      <c r="X41" s="76"/>
      <c r="Y41" s="76"/>
      <c r="Z41" s="76"/>
      <c r="AA41" s="76"/>
      <c r="AB41" s="76"/>
      <c r="AC41" s="76"/>
      <c r="AD41" s="76"/>
      <c r="AE41" s="76"/>
      <c r="AF41" s="90"/>
      <c r="AG41" s="90"/>
      <c r="AH41" s="90"/>
      <c r="AI41" s="90"/>
      <c r="AJ41" s="76"/>
      <c r="AK41" s="76"/>
    </row>
    <row r="42" spans="1:37" ht="22.7" customHeight="1">
      <c r="A42" s="94"/>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row>
    <row r="43" spans="1:37" ht="22.7" customHeight="1">
      <c r="A43" s="94"/>
      <c r="B43" s="81"/>
      <c r="C43" s="81"/>
      <c r="D43" s="81"/>
      <c r="E43" s="81"/>
      <c r="F43" s="81"/>
      <c r="G43" s="81"/>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37" ht="22.7" customHeight="1">
      <c r="A44" s="88"/>
      <c r="B44" s="69"/>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1:37" ht="22.7" customHeight="1">
      <c r="A45" s="88"/>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1:37" ht="22.7" customHeight="1">
      <c r="A46" s="88"/>
      <c r="B46" s="69"/>
      <c r="C46" s="69"/>
      <c r="D46" s="69"/>
      <c r="E46" s="76"/>
      <c r="F46" s="76"/>
      <c r="G46" s="76"/>
      <c r="H46" s="95"/>
      <c r="I46" s="95"/>
      <c r="J46" s="89"/>
      <c r="K46" s="95"/>
      <c r="L46" s="95"/>
      <c r="M46" s="89"/>
      <c r="N46" s="95"/>
      <c r="O46" s="95"/>
      <c r="P46" s="89"/>
      <c r="Q46" s="95"/>
      <c r="R46" s="95"/>
      <c r="S46" s="89"/>
      <c r="T46" s="95"/>
      <c r="U46" s="95"/>
      <c r="V46" s="89"/>
      <c r="W46" s="95"/>
      <c r="X46" s="95"/>
      <c r="Y46" s="89"/>
      <c r="Z46" s="95"/>
      <c r="AA46" s="95"/>
      <c r="AB46" s="89"/>
      <c r="AC46" s="95"/>
      <c r="AD46" s="95"/>
      <c r="AE46" s="89"/>
      <c r="AF46" s="95"/>
      <c r="AG46" s="95"/>
      <c r="AH46" s="89"/>
      <c r="AI46" s="95"/>
      <c r="AJ46" s="95"/>
      <c r="AK46" s="89"/>
    </row>
    <row r="47" spans="1:37" ht="22.7" customHeight="1">
      <c r="A47" s="88"/>
      <c r="B47" s="69"/>
      <c r="C47" s="69"/>
      <c r="D47" s="69"/>
      <c r="E47" s="76"/>
      <c r="F47" s="76"/>
      <c r="G47" s="76"/>
      <c r="H47" s="95"/>
      <c r="I47" s="95"/>
      <c r="J47" s="89"/>
      <c r="K47" s="95"/>
      <c r="L47" s="95"/>
      <c r="M47" s="89"/>
      <c r="N47" s="95"/>
      <c r="O47" s="95"/>
      <c r="P47" s="89"/>
      <c r="Q47" s="95"/>
      <c r="R47" s="95"/>
      <c r="S47" s="89"/>
      <c r="T47" s="95"/>
      <c r="U47" s="95"/>
      <c r="V47" s="89"/>
      <c r="W47" s="95"/>
      <c r="X47" s="95"/>
      <c r="Y47" s="89"/>
      <c r="Z47" s="95"/>
      <c r="AA47" s="95"/>
      <c r="AB47" s="89"/>
      <c r="AC47" s="95"/>
      <c r="AD47" s="95"/>
      <c r="AE47" s="89"/>
      <c r="AF47" s="95"/>
      <c r="AG47" s="95"/>
      <c r="AH47" s="89"/>
      <c r="AI47" s="95"/>
      <c r="AJ47" s="95"/>
      <c r="AK47" s="89"/>
    </row>
    <row r="48" spans="1:37" ht="22.7" customHeight="1">
      <c r="A48" s="88"/>
      <c r="B48" s="81"/>
      <c r="C48" s="81"/>
      <c r="D48" s="81"/>
      <c r="E48" s="81"/>
      <c r="F48" s="81"/>
      <c r="G48" s="81"/>
      <c r="H48" s="95"/>
      <c r="I48" s="95"/>
      <c r="J48" s="95"/>
      <c r="K48" s="95"/>
      <c r="L48" s="89"/>
      <c r="M48" s="89"/>
      <c r="N48" s="95"/>
      <c r="O48" s="95"/>
      <c r="P48" s="95"/>
      <c r="Q48" s="95"/>
      <c r="R48" s="89"/>
      <c r="S48" s="89"/>
      <c r="T48" s="95"/>
      <c r="U48" s="95"/>
      <c r="V48" s="95"/>
      <c r="W48" s="95"/>
      <c r="X48" s="89"/>
      <c r="Y48" s="89"/>
      <c r="Z48" s="95"/>
      <c r="AA48" s="95"/>
      <c r="AB48" s="95"/>
      <c r="AC48" s="95"/>
      <c r="AD48" s="89"/>
      <c r="AE48" s="89"/>
      <c r="AF48" s="95"/>
      <c r="AG48" s="95"/>
      <c r="AH48" s="95"/>
      <c r="AI48" s="95"/>
      <c r="AJ48" s="89"/>
      <c r="AK48" s="89"/>
    </row>
    <row r="49" spans="1:37" ht="22.7" customHeight="1">
      <c r="A49" s="88"/>
      <c r="B49" s="81"/>
      <c r="C49" s="81"/>
      <c r="D49" s="81"/>
      <c r="E49" s="81"/>
      <c r="F49" s="81"/>
      <c r="G49" s="81"/>
      <c r="H49" s="95"/>
      <c r="I49" s="95"/>
      <c r="J49" s="95"/>
      <c r="K49" s="95"/>
      <c r="L49" s="89"/>
      <c r="M49" s="89"/>
      <c r="N49" s="95"/>
      <c r="O49" s="95"/>
      <c r="P49" s="95"/>
      <c r="Q49" s="95"/>
      <c r="R49" s="89"/>
      <c r="S49" s="89"/>
      <c r="T49" s="95"/>
      <c r="U49" s="95"/>
      <c r="V49" s="95"/>
      <c r="W49" s="95"/>
      <c r="X49" s="89"/>
      <c r="Y49" s="89"/>
      <c r="Z49" s="95"/>
      <c r="AA49" s="95"/>
      <c r="AB49" s="95"/>
      <c r="AC49" s="95"/>
      <c r="AD49" s="89"/>
      <c r="AE49" s="89"/>
      <c r="AF49" s="95"/>
      <c r="AG49" s="95"/>
      <c r="AH49" s="95"/>
      <c r="AI49" s="95"/>
      <c r="AJ49" s="89"/>
      <c r="AK49" s="89"/>
    </row>
    <row r="50" spans="1:37" ht="22.7" customHeight="1">
      <c r="A50" s="88"/>
      <c r="B50" s="81"/>
      <c r="C50" s="81"/>
      <c r="D50" s="81"/>
      <c r="E50" s="81"/>
      <c r="F50" s="81"/>
      <c r="G50" s="81"/>
      <c r="H50" s="95"/>
      <c r="I50" s="95"/>
      <c r="J50" s="95"/>
      <c r="K50" s="95"/>
      <c r="L50" s="89"/>
      <c r="M50" s="89"/>
      <c r="N50" s="95"/>
      <c r="O50" s="95"/>
      <c r="P50" s="95"/>
      <c r="Q50" s="95"/>
      <c r="R50" s="89"/>
      <c r="S50" s="89"/>
      <c r="T50" s="95"/>
      <c r="U50" s="95"/>
      <c r="V50" s="95"/>
      <c r="W50" s="95"/>
      <c r="X50" s="89"/>
      <c r="Y50" s="89"/>
      <c r="Z50" s="95"/>
      <c r="AA50" s="95"/>
      <c r="AB50" s="95"/>
      <c r="AC50" s="95"/>
      <c r="AD50" s="89"/>
      <c r="AE50" s="89"/>
      <c r="AF50" s="95"/>
      <c r="AG50" s="95"/>
      <c r="AH50" s="95"/>
      <c r="AI50" s="95"/>
      <c r="AJ50" s="89"/>
      <c r="AK50" s="89"/>
    </row>
  </sheetData>
  <mergeCells count="115">
    <mergeCell ref="A26:G26"/>
    <mergeCell ref="H26:AK26"/>
    <mergeCell ref="A3:AK3"/>
    <mergeCell ref="U38:V38"/>
    <mergeCell ref="A35:AK35"/>
    <mergeCell ref="A36:L36"/>
    <mergeCell ref="A33:B33"/>
    <mergeCell ref="A28:AK28"/>
    <mergeCell ref="A19:B19"/>
    <mergeCell ref="H19:I19"/>
    <mergeCell ref="N19:Y19"/>
    <mergeCell ref="Z19:AK19"/>
    <mergeCell ref="AA8:AB10"/>
    <mergeCell ref="W8:Z10"/>
    <mergeCell ref="A8:J10"/>
    <mergeCell ref="K8:V10"/>
    <mergeCell ref="A6:J7"/>
    <mergeCell ref="K6:V7"/>
    <mergeCell ref="K5:V5"/>
    <mergeCell ref="A5:J5"/>
    <mergeCell ref="AK8:AK10"/>
    <mergeCell ref="AI8:AJ10"/>
    <mergeCell ref="AH8:AH10"/>
    <mergeCell ref="AF8:AG10"/>
    <mergeCell ref="W5:Z7"/>
    <mergeCell ref="AA5:AE7"/>
    <mergeCell ref="AF5:AK7"/>
    <mergeCell ref="N15:Y15"/>
    <mergeCell ref="Z15:AK15"/>
    <mergeCell ref="A11:J12"/>
    <mergeCell ref="W11:Z12"/>
    <mergeCell ref="AA11:AK12"/>
    <mergeCell ref="K11:V12"/>
    <mergeCell ref="A14:AK14"/>
    <mergeCell ref="A15:M15"/>
    <mergeCell ref="AE8:AE10"/>
    <mergeCell ref="AC8:AD10"/>
    <mergeCell ref="A20:B20"/>
    <mergeCell ref="H20:I20"/>
    <mergeCell ref="N20:Y20"/>
    <mergeCell ref="Z20:AK20"/>
    <mergeCell ref="A21:B21"/>
    <mergeCell ref="H21:I21"/>
    <mergeCell ref="N21:Y21"/>
    <mergeCell ref="Z21:AK21"/>
    <mergeCell ref="A17:B17"/>
    <mergeCell ref="H17:I17"/>
    <mergeCell ref="N17:Y17"/>
    <mergeCell ref="Z17:AK17"/>
    <mergeCell ref="A18:B18"/>
    <mergeCell ref="H18:I18"/>
    <mergeCell ref="N18:Y18"/>
    <mergeCell ref="Z18:AK18"/>
    <mergeCell ref="N24:Y24"/>
    <mergeCell ref="Z24:AK24"/>
    <mergeCell ref="A25:B25"/>
    <mergeCell ref="H25:I25"/>
    <mergeCell ref="N25:Y25"/>
    <mergeCell ref="Z25:AK25"/>
    <mergeCell ref="A22:B22"/>
    <mergeCell ref="H22:I22"/>
    <mergeCell ref="N22:Y22"/>
    <mergeCell ref="Z22:AK22"/>
    <mergeCell ref="A23:B23"/>
    <mergeCell ref="H23:I23"/>
    <mergeCell ref="N23:Y23"/>
    <mergeCell ref="Z23:AK23"/>
    <mergeCell ref="M40:N40"/>
    <mergeCell ref="Z36:AK36"/>
    <mergeCell ref="Z37:AK37"/>
    <mergeCell ref="Z38:AK38"/>
    <mergeCell ref="Z39:AK39"/>
    <mergeCell ref="Z40:AK40"/>
    <mergeCell ref="R37:S37"/>
    <mergeCell ref="U37:V37"/>
    <mergeCell ref="A37:L37"/>
    <mergeCell ref="A38:L38"/>
    <mergeCell ref="A39:L39"/>
    <mergeCell ref="A40:L40"/>
    <mergeCell ref="M36:Y36"/>
    <mergeCell ref="M37:N37"/>
    <mergeCell ref="M38:N38"/>
    <mergeCell ref="M39:N39"/>
    <mergeCell ref="O40:Q40"/>
    <mergeCell ref="R40:S40"/>
    <mergeCell ref="U40:V40"/>
    <mergeCell ref="X40:Y40"/>
    <mergeCell ref="O37:Q37"/>
    <mergeCell ref="X37:Y37"/>
    <mergeCell ref="O38:Q38"/>
    <mergeCell ref="R38:S38"/>
    <mergeCell ref="X38:Y38"/>
    <mergeCell ref="O39:Q39"/>
    <mergeCell ref="R39:S39"/>
    <mergeCell ref="U39:V39"/>
    <mergeCell ref="X39:Y39"/>
    <mergeCell ref="H16:I16"/>
    <mergeCell ref="A16:B16"/>
    <mergeCell ref="Z16:AK16"/>
    <mergeCell ref="N16:Y16"/>
    <mergeCell ref="H33:I33"/>
    <mergeCell ref="N29:AK29"/>
    <mergeCell ref="N30:AK30"/>
    <mergeCell ref="N31:AK31"/>
    <mergeCell ref="N32:AK32"/>
    <mergeCell ref="N33:AK33"/>
    <mergeCell ref="A31:B31"/>
    <mergeCell ref="H31:I31"/>
    <mergeCell ref="A32:B32"/>
    <mergeCell ref="H32:I32"/>
    <mergeCell ref="A29:M29"/>
    <mergeCell ref="A30:B30"/>
    <mergeCell ref="H30:I30"/>
    <mergeCell ref="A24:B24"/>
    <mergeCell ref="H24:I24"/>
  </mergeCells>
  <phoneticPr fontId="1"/>
  <dataValidations count="2">
    <dataValidation type="list" allowBlank="1" showInputMessage="1" showErrorMessage="1" sqref="AA8:AB10">
      <formula1>"明治,大正,昭和,平成"</formula1>
    </dataValidation>
    <dataValidation type="list" allowBlank="1" showInputMessage="1" showErrorMessage="1" sqref="A16:B25 H16:I25 A30:B33 H30:I33 O37:Q40">
      <formula1>"昭和,平成"</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1"/>
  <sheetViews>
    <sheetView view="pageBreakPreview" zoomScaleNormal="100" zoomScaleSheetLayoutView="100" workbookViewId="0">
      <selection activeCell="A2" sqref="A2"/>
    </sheetView>
  </sheetViews>
  <sheetFormatPr defaultColWidth="2.5" defaultRowHeight="15" customHeight="1"/>
  <cols>
    <col min="1" max="7" width="2.75" style="79" customWidth="1"/>
    <col min="8" max="37" width="3.125" style="79" customWidth="1"/>
    <col min="38" max="16384" width="2.5" style="79"/>
  </cols>
  <sheetData>
    <row r="1" spans="1:40" ht="15.75" customHeight="1">
      <c r="A1" s="79" t="s">
        <v>259</v>
      </c>
    </row>
    <row r="2" spans="1:40" ht="15.75" customHeight="1"/>
    <row r="3" spans="1:40" ht="18.75">
      <c r="A3" s="495" t="s">
        <v>260</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row>
    <row r="4" spans="1:40" ht="15.75" customHeight="1"/>
    <row r="5" spans="1:40" ht="17.25">
      <c r="A5" s="99" t="s">
        <v>261</v>
      </c>
    </row>
    <row r="6" spans="1:40" ht="9.9499999999999993" customHeight="1"/>
    <row r="7" spans="1:40" ht="22.7" customHeight="1">
      <c r="A7" s="487"/>
      <c r="B7" s="487"/>
      <c r="C7" s="487" t="s">
        <v>263</v>
      </c>
      <c r="D7" s="487"/>
      <c r="E7" s="487"/>
      <c r="F7" s="487"/>
      <c r="G7" s="487"/>
      <c r="H7" s="487"/>
      <c r="I7" s="487" t="s">
        <v>264</v>
      </c>
      <c r="J7" s="487"/>
      <c r="K7" s="487"/>
      <c r="L7" s="487"/>
      <c r="M7" s="487"/>
      <c r="N7" s="487"/>
      <c r="O7" s="487"/>
      <c r="P7" s="487"/>
      <c r="Q7" s="487" t="s">
        <v>242</v>
      </c>
      <c r="R7" s="487"/>
      <c r="S7" s="487"/>
      <c r="T7" s="487" t="s">
        <v>256</v>
      </c>
      <c r="U7" s="487"/>
      <c r="V7" s="487"/>
      <c r="W7" s="487"/>
      <c r="X7" s="487"/>
      <c r="Y7" s="487"/>
      <c r="Z7" s="486" t="s">
        <v>262</v>
      </c>
      <c r="AA7" s="486"/>
      <c r="AB7" s="486"/>
      <c r="AC7" s="486" t="s">
        <v>265</v>
      </c>
      <c r="AD7" s="486"/>
      <c r="AE7" s="486"/>
      <c r="AF7" s="486" t="s">
        <v>266</v>
      </c>
      <c r="AG7" s="487"/>
      <c r="AH7" s="487"/>
      <c r="AI7" s="486" t="s">
        <v>267</v>
      </c>
      <c r="AJ7" s="487"/>
      <c r="AK7" s="487"/>
    </row>
    <row r="8" spans="1:40" ht="22.7" customHeight="1">
      <c r="A8" s="487"/>
      <c r="B8" s="487"/>
      <c r="C8" s="487"/>
      <c r="D8" s="487"/>
      <c r="E8" s="487"/>
      <c r="F8" s="487"/>
      <c r="G8" s="487"/>
      <c r="H8" s="487"/>
      <c r="I8" s="487"/>
      <c r="J8" s="487"/>
      <c r="K8" s="487"/>
      <c r="L8" s="487"/>
      <c r="M8" s="487"/>
      <c r="N8" s="487"/>
      <c r="O8" s="487"/>
      <c r="P8" s="487"/>
      <c r="Q8" s="487"/>
      <c r="R8" s="487"/>
      <c r="S8" s="487"/>
      <c r="T8" s="487"/>
      <c r="U8" s="487"/>
      <c r="V8" s="487"/>
      <c r="W8" s="487"/>
      <c r="X8" s="487"/>
      <c r="Y8" s="487"/>
      <c r="Z8" s="486"/>
      <c r="AA8" s="486"/>
      <c r="AB8" s="486"/>
      <c r="AC8" s="486"/>
      <c r="AD8" s="486"/>
      <c r="AE8" s="486"/>
      <c r="AF8" s="487"/>
      <c r="AG8" s="487"/>
      <c r="AH8" s="487"/>
      <c r="AI8" s="487"/>
      <c r="AJ8" s="487"/>
      <c r="AK8" s="487"/>
    </row>
    <row r="9" spans="1:40" ht="27" customHeight="1">
      <c r="A9" s="486">
        <v>1</v>
      </c>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row>
    <row r="10" spans="1:40" ht="27" customHeight="1">
      <c r="A10" s="486">
        <v>2</v>
      </c>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row>
    <row r="11" spans="1:40" ht="27" customHeight="1">
      <c r="A11" s="486">
        <v>3</v>
      </c>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row>
    <row r="12" spans="1:40" ht="27" customHeight="1">
      <c r="A12" s="486">
        <v>4</v>
      </c>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row>
    <row r="13" spans="1:40" ht="27" customHeight="1">
      <c r="A13" s="486">
        <v>5</v>
      </c>
      <c r="B13" s="486"/>
      <c r="C13" s="486"/>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row>
    <row r="14" spans="1:40" ht="27" customHeight="1">
      <c r="A14" s="486">
        <v>6</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76"/>
      <c r="AM14" s="76"/>
      <c r="AN14" s="76"/>
    </row>
    <row r="15" spans="1:40" ht="27" customHeight="1">
      <c r="A15" s="486">
        <v>7</v>
      </c>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76"/>
      <c r="AM15" s="76"/>
      <c r="AN15" s="76"/>
    </row>
    <row r="16" spans="1:40" ht="27" customHeight="1">
      <c r="A16" s="486">
        <v>8</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row>
    <row r="17" spans="1:37" ht="27" customHeight="1">
      <c r="A17" s="486">
        <v>9</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row>
    <row r="18" spans="1:37" ht="27" customHeight="1">
      <c r="A18" s="486">
        <v>10</v>
      </c>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row>
    <row r="19" spans="1:37" ht="27" customHeight="1">
      <c r="A19" s="486">
        <v>11</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row>
    <row r="20" spans="1:37" ht="27" customHeight="1">
      <c r="A20" s="486">
        <v>12</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row>
    <row r="21" spans="1:37" ht="27" customHeight="1">
      <c r="A21" s="486">
        <v>13</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row>
    <row r="22" spans="1:37" ht="27" customHeight="1">
      <c r="A22" s="486">
        <v>14</v>
      </c>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row>
    <row r="23" spans="1:37" ht="27" customHeight="1">
      <c r="A23" s="486">
        <v>15</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row>
    <row r="24" spans="1:37" ht="27" customHeight="1">
      <c r="A24" s="486">
        <v>16</v>
      </c>
      <c r="B24" s="486"/>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row>
    <row r="25" spans="1:37" ht="27" customHeight="1">
      <c r="A25" s="486">
        <v>17</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row>
    <row r="26" spans="1:37" ht="27" customHeight="1">
      <c r="A26" s="486">
        <v>18</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row>
    <row r="27" spans="1:37" ht="27" customHeight="1">
      <c r="A27" s="486">
        <v>19</v>
      </c>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row>
    <row r="28" spans="1:37" ht="27" customHeight="1">
      <c r="A28" s="486">
        <v>20</v>
      </c>
      <c r="B28" s="486"/>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row>
    <row r="29" spans="1:37" ht="15.7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ht="17.25">
      <c r="A30" s="99" t="s">
        <v>268</v>
      </c>
    </row>
    <row r="31" spans="1:37" ht="9.9499999999999993" customHeight="1"/>
    <row r="32" spans="1:37" ht="22.7" customHeight="1">
      <c r="A32" s="486"/>
      <c r="B32" s="486"/>
      <c r="C32" s="486" t="s">
        <v>269</v>
      </c>
      <c r="D32" s="486"/>
      <c r="E32" s="486"/>
      <c r="F32" s="486"/>
      <c r="G32" s="486"/>
      <c r="H32" s="486"/>
      <c r="I32" s="486"/>
      <c r="J32" s="486"/>
      <c r="K32" s="486" t="s">
        <v>270</v>
      </c>
      <c r="L32" s="486"/>
      <c r="M32" s="486"/>
      <c r="N32" s="486"/>
      <c r="O32" s="486"/>
      <c r="P32" s="486"/>
      <c r="Q32" s="486" t="s">
        <v>73</v>
      </c>
      <c r="R32" s="486"/>
      <c r="S32" s="486"/>
      <c r="T32" s="486"/>
      <c r="U32" s="486"/>
      <c r="V32" s="486"/>
      <c r="W32" s="486" t="s">
        <v>23</v>
      </c>
      <c r="X32" s="486"/>
      <c r="Y32" s="486"/>
      <c r="Z32" s="486"/>
      <c r="AA32" s="486"/>
      <c r="AB32" s="486"/>
      <c r="AC32" s="486" t="s">
        <v>271</v>
      </c>
      <c r="AD32" s="486"/>
      <c r="AE32" s="486"/>
      <c r="AF32" s="486"/>
      <c r="AG32" s="486"/>
      <c r="AH32" s="486"/>
      <c r="AI32" s="486"/>
      <c r="AJ32" s="486"/>
      <c r="AK32" s="486"/>
    </row>
    <row r="33" spans="1:37" ht="27" customHeight="1">
      <c r="A33" s="486">
        <v>1</v>
      </c>
      <c r="B33" s="486"/>
      <c r="C33" s="486"/>
      <c r="D33" s="486"/>
      <c r="E33" s="486"/>
      <c r="F33" s="486"/>
      <c r="G33" s="486"/>
      <c r="H33" s="486"/>
      <c r="I33" s="486"/>
      <c r="J33" s="486"/>
      <c r="K33" s="503"/>
      <c r="L33" s="503"/>
      <c r="M33" s="503"/>
      <c r="N33" s="503"/>
      <c r="O33" s="503"/>
      <c r="P33" s="503"/>
      <c r="Q33" s="504"/>
      <c r="R33" s="504"/>
      <c r="S33" s="504"/>
      <c r="T33" s="504"/>
      <c r="U33" s="504"/>
      <c r="V33" s="504"/>
      <c r="W33" s="504"/>
      <c r="X33" s="504"/>
      <c r="Y33" s="504"/>
      <c r="Z33" s="504"/>
      <c r="AA33" s="504"/>
      <c r="AB33" s="504"/>
      <c r="AC33" s="486"/>
      <c r="AD33" s="486"/>
      <c r="AE33" s="486"/>
      <c r="AF33" s="486"/>
      <c r="AG33" s="486"/>
      <c r="AH33" s="486"/>
      <c r="AI33" s="486"/>
      <c r="AJ33" s="486"/>
      <c r="AK33" s="486"/>
    </row>
    <row r="34" spans="1:37" ht="27" customHeight="1">
      <c r="A34" s="486">
        <v>2</v>
      </c>
      <c r="B34" s="486"/>
      <c r="C34" s="486"/>
      <c r="D34" s="486"/>
      <c r="E34" s="486"/>
      <c r="F34" s="486"/>
      <c r="G34" s="486"/>
      <c r="H34" s="486"/>
      <c r="I34" s="486"/>
      <c r="J34" s="486"/>
      <c r="K34" s="503"/>
      <c r="L34" s="503"/>
      <c r="M34" s="503"/>
      <c r="N34" s="503"/>
      <c r="O34" s="503"/>
      <c r="P34" s="503"/>
      <c r="Q34" s="504"/>
      <c r="R34" s="504"/>
      <c r="S34" s="504"/>
      <c r="T34" s="504"/>
      <c r="U34" s="504"/>
      <c r="V34" s="504"/>
      <c r="W34" s="504"/>
      <c r="X34" s="504"/>
      <c r="Y34" s="504"/>
      <c r="Z34" s="504"/>
      <c r="AA34" s="504"/>
      <c r="AB34" s="504"/>
      <c r="AC34" s="486"/>
      <c r="AD34" s="486"/>
      <c r="AE34" s="486"/>
      <c r="AF34" s="486"/>
      <c r="AG34" s="486"/>
      <c r="AH34" s="486"/>
      <c r="AI34" s="486"/>
      <c r="AJ34" s="486"/>
      <c r="AK34" s="486"/>
    </row>
    <row r="35" spans="1:37" ht="27" customHeight="1">
      <c r="A35" s="486">
        <v>3</v>
      </c>
      <c r="B35" s="486"/>
      <c r="C35" s="486"/>
      <c r="D35" s="486"/>
      <c r="E35" s="486"/>
      <c r="F35" s="486"/>
      <c r="G35" s="486"/>
      <c r="H35" s="486"/>
      <c r="I35" s="486"/>
      <c r="J35" s="486"/>
      <c r="K35" s="503"/>
      <c r="L35" s="503"/>
      <c r="M35" s="503"/>
      <c r="N35" s="503"/>
      <c r="O35" s="503"/>
      <c r="P35" s="503"/>
      <c r="Q35" s="504"/>
      <c r="R35" s="504"/>
      <c r="S35" s="504"/>
      <c r="T35" s="504"/>
      <c r="U35" s="504"/>
      <c r="V35" s="504"/>
      <c r="W35" s="504"/>
      <c r="X35" s="504"/>
      <c r="Y35" s="504"/>
      <c r="Z35" s="504"/>
      <c r="AA35" s="504"/>
      <c r="AB35" s="504"/>
      <c r="AC35" s="486"/>
      <c r="AD35" s="486"/>
      <c r="AE35" s="486"/>
      <c r="AF35" s="486"/>
      <c r="AG35" s="486"/>
      <c r="AH35" s="486"/>
      <c r="AI35" s="486"/>
      <c r="AJ35" s="486"/>
      <c r="AK35" s="486"/>
    </row>
    <row r="36" spans="1:37" ht="27" customHeight="1">
      <c r="A36" s="486">
        <v>4</v>
      </c>
      <c r="B36" s="486"/>
      <c r="C36" s="486"/>
      <c r="D36" s="486"/>
      <c r="E36" s="486"/>
      <c r="F36" s="486"/>
      <c r="G36" s="486"/>
      <c r="H36" s="486"/>
      <c r="I36" s="486"/>
      <c r="J36" s="486"/>
      <c r="K36" s="503"/>
      <c r="L36" s="503"/>
      <c r="M36" s="503"/>
      <c r="N36" s="503"/>
      <c r="O36" s="503"/>
      <c r="P36" s="503"/>
      <c r="Q36" s="504"/>
      <c r="R36" s="504"/>
      <c r="S36" s="504"/>
      <c r="T36" s="504"/>
      <c r="U36" s="504"/>
      <c r="V36" s="504"/>
      <c r="W36" s="504"/>
      <c r="X36" s="504"/>
      <c r="Y36" s="504"/>
      <c r="Z36" s="504"/>
      <c r="AA36" s="504"/>
      <c r="AB36" s="504"/>
      <c r="AC36" s="486"/>
      <c r="AD36" s="486"/>
      <c r="AE36" s="486"/>
      <c r="AF36" s="486"/>
      <c r="AG36" s="486"/>
      <c r="AH36" s="486"/>
      <c r="AI36" s="486"/>
      <c r="AJ36" s="486"/>
      <c r="AK36" s="486"/>
    </row>
    <row r="37" spans="1:37" ht="27" customHeight="1">
      <c r="A37" s="486">
        <v>5</v>
      </c>
      <c r="B37" s="486"/>
      <c r="C37" s="486"/>
      <c r="D37" s="486"/>
      <c r="E37" s="486"/>
      <c r="F37" s="486"/>
      <c r="G37" s="486"/>
      <c r="H37" s="486"/>
      <c r="I37" s="486"/>
      <c r="J37" s="486"/>
      <c r="K37" s="503"/>
      <c r="L37" s="503"/>
      <c r="M37" s="503"/>
      <c r="N37" s="503"/>
      <c r="O37" s="503"/>
      <c r="P37" s="503"/>
      <c r="Q37" s="504"/>
      <c r="R37" s="504"/>
      <c r="S37" s="504"/>
      <c r="T37" s="504"/>
      <c r="U37" s="504"/>
      <c r="V37" s="504"/>
      <c r="W37" s="504"/>
      <c r="X37" s="504"/>
      <c r="Y37" s="504"/>
      <c r="Z37" s="504"/>
      <c r="AA37" s="504"/>
      <c r="AB37" s="504"/>
      <c r="AC37" s="486"/>
      <c r="AD37" s="486"/>
      <c r="AE37" s="486"/>
      <c r="AF37" s="486"/>
      <c r="AG37" s="486"/>
      <c r="AH37" s="486"/>
      <c r="AI37" s="486"/>
      <c r="AJ37" s="486"/>
      <c r="AK37" s="486"/>
    </row>
    <row r="38" spans="1:37" ht="27" customHeight="1">
      <c r="A38" s="486">
        <v>6</v>
      </c>
      <c r="B38" s="486"/>
      <c r="C38" s="486"/>
      <c r="D38" s="486"/>
      <c r="E38" s="486"/>
      <c r="F38" s="486"/>
      <c r="G38" s="486"/>
      <c r="H38" s="486"/>
      <c r="I38" s="486"/>
      <c r="J38" s="486"/>
      <c r="K38" s="503"/>
      <c r="L38" s="503"/>
      <c r="M38" s="503"/>
      <c r="N38" s="503"/>
      <c r="O38" s="503"/>
      <c r="P38" s="503"/>
      <c r="Q38" s="504"/>
      <c r="R38" s="504"/>
      <c r="S38" s="504"/>
      <c r="T38" s="504"/>
      <c r="U38" s="504"/>
      <c r="V38" s="504"/>
      <c r="W38" s="504"/>
      <c r="X38" s="504"/>
      <c r="Y38" s="504"/>
      <c r="Z38" s="504"/>
      <c r="AA38" s="504"/>
      <c r="AB38" s="504"/>
      <c r="AC38" s="486"/>
      <c r="AD38" s="486"/>
      <c r="AE38" s="486"/>
      <c r="AF38" s="486"/>
      <c r="AG38" s="486"/>
      <c r="AH38" s="486"/>
      <c r="AI38" s="486"/>
      <c r="AJ38" s="486"/>
      <c r="AK38" s="486"/>
    </row>
    <row r="39" spans="1:37" ht="27" customHeight="1">
      <c r="A39" s="486">
        <v>7</v>
      </c>
      <c r="B39" s="486"/>
      <c r="C39" s="486"/>
      <c r="D39" s="486"/>
      <c r="E39" s="486"/>
      <c r="F39" s="486"/>
      <c r="G39" s="486"/>
      <c r="H39" s="486"/>
      <c r="I39" s="486"/>
      <c r="J39" s="486"/>
      <c r="K39" s="503"/>
      <c r="L39" s="503"/>
      <c r="M39" s="503"/>
      <c r="N39" s="503"/>
      <c r="O39" s="503"/>
      <c r="P39" s="503"/>
      <c r="Q39" s="504"/>
      <c r="R39" s="504"/>
      <c r="S39" s="504"/>
      <c r="T39" s="504"/>
      <c r="U39" s="504"/>
      <c r="V39" s="504"/>
      <c r="W39" s="504"/>
      <c r="X39" s="504"/>
      <c r="Y39" s="504"/>
      <c r="Z39" s="504"/>
      <c r="AA39" s="504"/>
      <c r="AB39" s="504"/>
      <c r="AC39" s="486"/>
      <c r="AD39" s="486"/>
      <c r="AE39" s="486"/>
      <c r="AF39" s="486"/>
      <c r="AG39" s="486"/>
      <c r="AH39" s="486"/>
      <c r="AI39" s="486"/>
      <c r="AJ39" s="486"/>
      <c r="AK39" s="486"/>
    </row>
    <row r="40" spans="1:37" ht="27" customHeight="1">
      <c r="A40" s="486">
        <v>8</v>
      </c>
      <c r="B40" s="486"/>
      <c r="C40" s="486"/>
      <c r="D40" s="486"/>
      <c r="E40" s="486"/>
      <c r="F40" s="486"/>
      <c r="G40" s="486"/>
      <c r="H40" s="486"/>
      <c r="I40" s="486"/>
      <c r="J40" s="486"/>
      <c r="K40" s="503"/>
      <c r="L40" s="503"/>
      <c r="M40" s="503"/>
      <c r="N40" s="503"/>
      <c r="O40" s="503"/>
      <c r="P40" s="503"/>
      <c r="Q40" s="504"/>
      <c r="R40" s="504"/>
      <c r="S40" s="504"/>
      <c r="T40" s="504"/>
      <c r="U40" s="504"/>
      <c r="V40" s="504"/>
      <c r="W40" s="504"/>
      <c r="X40" s="504"/>
      <c r="Y40" s="504"/>
      <c r="Z40" s="504"/>
      <c r="AA40" s="504"/>
      <c r="AB40" s="504"/>
      <c r="AC40" s="486"/>
      <c r="AD40" s="486"/>
      <c r="AE40" s="486"/>
      <c r="AF40" s="486"/>
      <c r="AG40" s="486"/>
      <c r="AH40" s="486"/>
      <c r="AI40" s="486"/>
      <c r="AJ40" s="486"/>
      <c r="AK40" s="486"/>
    </row>
    <row r="41" spans="1:37" ht="27" customHeight="1">
      <c r="A41" s="486">
        <v>9</v>
      </c>
      <c r="B41" s="486"/>
      <c r="C41" s="486"/>
      <c r="D41" s="486"/>
      <c r="E41" s="486"/>
      <c r="F41" s="486"/>
      <c r="G41" s="486"/>
      <c r="H41" s="486"/>
      <c r="I41" s="486"/>
      <c r="J41" s="486"/>
      <c r="K41" s="503"/>
      <c r="L41" s="503"/>
      <c r="M41" s="503"/>
      <c r="N41" s="503"/>
      <c r="O41" s="503"/>
      <c r="P41" s="503"/>
      <c r="Q41" s="504"/>
      <c r="R41" s="504"/>
      <c r="S41" s="504"/>
      <c r="T41" s="504"/>
      <c r="U41" s="504"/>
      <c r="V41" s="504"/>
      <c r="W41" s="504"/>
      <c r="X41" s="504"/>
      <c r="Y41" s="504"/>
      <c r="Z41" s="504"/>
      <c r="AA41" s="504"/>
      <c r="AB41" s="504"/>
      <c r="AC41" s="486"/>
      <c r="AD41" s="486"/>
      <c r="AE41" s="486"/>
      <c r="AF41" s="486"/>
      <c r="AG41" s="486"/>
      <c r="AH41" s="486"/>
      <c r="AI41" s="486"/>
      <c r="AJ41" s="486"/>
      <c r="AK41" s="486"/>
    </row>
    <row r="42" spans="1:37" ht="27" customHeight="1">
      <c r="A42" s="486" t="s">
        <v>272</v>
      </c>
      <c r="B42" s="486"/>
      <c r="C42" s="505"/>
      <c r="D42" s="505"/>
      <c r="E42" s="505"/>
      <c r="F42" s="505"/>
      <c r="G42" s="505"/>
      <c r="H42" s="505"/>
      <c r="I42" s="505"/>
      <c r="J42" s="505"/>
      <c r="K42" s="506"/>
      <c r="L42" s="506"/>
      <c r="M42" s="506"/>
      <c r="N42" s="506"/>
      <c r="O42" s="506"/>
      <c r="P42" s="506"/>
      <c r="Q42" s="504">
        <f>SUM(Q33:V41)</f>
        <v>0</v>
      </c>
      <c r="R42" s="504"/>
      <c r="S42" s="504"/>
      <c r="T42" s="504"/>
      <c r="U42" s="504"/>
      <c r="V42" s="504"/>
      <c r="W42" s="504">
        <f>SUM(W33:AB41)</f>
        <v>0</v>
      </c>
      <c r="X42" s="504"/>
      <c r="Y42" s="504"/>
      <c r="Z42" s="504"/>
      <c r="AA42" s="504"/>
      <c r="AB42" s="504"/>
      <c r="AC42" s="505"/>
      <c r="AD42" s="505"/>
      <c r="AE42" s="505"/>
      <c r="AF42" s="505"/>
      <c r="AG42" s="505"/>
      <c r="AH42" s="505"/>
      <c r="AI42" s="505"/>
      <c r="AJ42" s="505"/>
      <c r="AK42" s="505"/>
    </row>
    <row r="43" spans="1:37" ht="22.7" customHeight="1">
      <c r="A43" s="94"/>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37" ht="22.7" customHeight="1">
      <c r="A44" s="94"/>
      <c r="B44" s="81"/>
      <c r="C44" s="81"/>
      <c r="D44" s="81"/>
      <c r="E44" s="81"/>
      <c r="F44" s="81"/>
      <c r="G44" s="81"/>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1:37" ht="22.7" customHeight="1">
      <c r="A45" s="88"/>
      <c r="B45" s="69"/>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1:37" ht="22.7" customHeight="1">
      <c r="A46" s="88"/>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row>
    <row r="47" spans="1:37" ht="22.7" customHeight="1">
      <c r="A47" s="88"/>
      <c r="B47" s="69"/>
      <c r="C47" s="69"/>
      <c r="D47" s="69"/>
      <c r="E47" s="76"/>
      <c r="F47" s="76"/>
      <c r="G47" s="76"/>
      <c r="H47" s="95"/>
      <c r="I47" s="95"/>
      <c r="J47" s="89"/>
      <c r="K47" s="95"/>
      <c r="L47" s="95"/>
      <c r="M47" s="89"/>
      <c r="N47" s="95"/>
      <c r="O47" s="95"/>
      <c r="P47" s="89"/>
      <c r="Q47" s="95"/>
      <c r="R47" s="95"/>
      <c r="S47" s="89"/>
      <c r="T47" s="95"/>
      <c r="U47" s="95"/>
      <c r="V47" s="89"/>
      <c r="W47" s="95"/>
      <c r="X47" s="95"/>
      <c r="Y47" s="89"/>
      <c r="Z47" s="95"/>
      <c r="AA47" s="95"/>
      <c r="AB47" s="89"/>
      <c r="AC47" s="95"/>
      <c r="AD47" s="95"/>
      <c r="AE47" s="89"/>
      <c r="AF47" s="95"/>
      <c r="AG47" s="95"/>
      <c r="AH47" s="89"/>
      <c r="AI47" s="95"/>
      <c r="AJ47" s="95"/>
      <c r="AK47" s="89"/>
    </row>
    <row r="48" spans="1:37" ht="22.7" customHeight="1">
      <c r="A48" s="88"/>
      <c r="B48" s="69"/>
      <c r="C48" s="69"/>
      <c r="D48" s="69"/>
      <c r="E48" s="76"/>
      <c r="F48" s="76"/>
      <c r="G48" s="76"/>
      <c r="H48" s="95"/>
      <c r="I48" s="95"/>
      <c r="J48" s="89"/>
      <c r="K48" s="95"/>
      <c r="L48" s="95"/>
      <c r="M48" s="89"/>
      <c r="N48" s="95"/>
      <c r="O48" s="95"/>
      <c r="P48" s="89"/>
      <c r="Q48" s="95"/>
      <c r="R48" s="95"/>
      <c r="S48" s="89"/>
      <c r="T48" s="95"/>
      <c r="U48" s="95"/>
      <c r="V48" s="89"/>
      <c r="W48" s="95"/>
      <c r="X48" s="95"/>
      <c r="Y48" s="89"/>
      <c r="Z48" s="95"/>
      <c r="AA48" s="95"/>
      <c r="AB48" s="89"/>
      <c r="AC48" s="95"/>
      <c r="AD48" s="95"/>
      <c r="AE48" s="89"/>
      <c r="AF48" s="95"/>
      <c r="AG48" s="95"/>
      <c r="AH48" s="89"/>
      <c r="AI48" s="95"/>
      <c r="AJ48" s="95"/>
      <c r="AK48" s="89"/>
    </row>
    <row r="49" spans="1:37" ht="22.7" customHeight="1">
      <c r="A49" s="88"/>
      <c r="B49" s="81"/>
      <c r="C49" s="81"/>
      <c r="D49" s="81"/>
      <c r="E49" s="81"/>
      <c r="F49" s="81"/>
      <c r="G49" s="81"/>
      <c r="H49" s="95"/>
      <c r="I49" s="95"/>
      <c r="J49" s="95"/>
      <c r="K49" s="95"/>
      <c r="L49" s="89"/>
      <c r="M49" s="89"/>
      <c r="N49" s="95"/>
      <c r="O49" s="95"/>
      <c r="P49" s="95"/>
      <c r="Q49" s="95"/>
      <c r="R49" s="89"/>
      <c r="S49" s="89"/>
      <c r="T49" s="95"/>
      <c r="U49" s="95"/>
      <c r="V49" s="95"/>
      <c r="W49" s="95"/>
      <c r="X49" s="89"/>
      <c r="Y49" s="89"/>
      <c r="Z49" s="95"/>
      <c r="AA49" s="95"/>
      <c r="AB49" s="95"/>
      <c r="AC49" s="95"/>
      <c r="AD49" s="89"/>
      <c r="AE49" s="89"/>
      <c r="AF49" s="95"/>
      <c r="AG49" s="95"/>
      <c r="AH49" s="95"/>
      <c r="AI49" s="95"/>
      <c r="AJ49" s="89"/>
      <c r="AK49" s="89"/>
    </row>
    <row r="50" spans="1:37" ht="22.7" customHeight="1">
      <c r="A50" s="88"/>
      <c r="B50" s="81"/>
      <c r="C50" s="81"/>
      <c r="D50" s="81"/>
      <c r="E50" s="81"/>
      <c r="F50" s="81"/>
      <c r="G50" s="81"/>
      <c r="H50" s="95"/>
      <c r="I50" s="95"/>
      <c r="J50" s="95"/>
      <c r="K50" s="95"/>
      <c r="L50" s="89"/>
      <c r="M50" s="89"/>
      <c r="N50" s="95"/>
      <c r="O50" s="95"/>
      <c r="P50" s="95"/>
      <c r="Q50" s="95"/>
      <c r="R50" s="89"/>
      <c r="S50" s="89"/>
      <c r="T50" s="95"/>
      <c r="U50" s="95"/>
      <c r="V50" s="95"/>
      <c r="W50" s="95"/>
      <c r="X50" s="89"/>
      <c r="Y50" s="89"/>
      <c r="Z50" s="95"/>
      <c r="AA50" s="95"/>
      <c r="AB50" s="95"/>
      <c r="AC50" s="95"/>
      <c r="AD50" s="89"/>
      <c r="AE50" s="89"/>
      <c r="AF50" s="95"/>
      <c r="AG50" s="95"/>
      <c r="AH50" s="95"/>
      <c r="AI50" s="95"/>
      <c r="AJ50" s="89"/>
      <c r="AK50" s="89"/>
    </row>
    <row r="51" spans="1:37" ht="22.7" customHeight="1">
      <c r="A51" s="88"/>
      <c r="B51" s="81"/>
      <c r="C51" s="81"/>
      <c r="D51" s="81"/>
      <c r="E51" s="81"/>
      <c r="F51" s="81"/>
      <c r="G51" s="81"/>
      <c r="H51" s="95"/>
      <c r="I51" s="95"/>
      <c r="J51" s="95"/>
      <c r="K51" s="95"/>
      <c r="L51" s="89"/>
      <c r="M51" s="89"/>
      <c r="N51" s="95"/>
      <c r="O51" s="95"/>
      <c r="P51" s="95"/>
      <c r="Q51" s="95"/>
      <c r="R51" s="89"/>
      <c r="S51" s="89"/>
      <c r="T51" s="95"/>
      <c r="U51" s="95"/>
      <c r="V51" s="95"/>
      <c r="W51" s="95"/>
      <c r="X51" s="89"/>
      <c r="Y51" s="89"/>
      <c r="Z51" s="95"/>
      <c r="AA51" s="95"/>
      <c r="AB51" s="95"/>
      <c r="AC51" s="95"/>
      <c r="AD51" s="89"/>
      <c r="AE51" s="89"/>
      <c r="AF51" s="95"/>
      <c r="AG51" s="95"/>
      <c r="AH51" s="95"/>
      <c r="AI51" s="95"/>
      <c r="AJ51" s="89"/>
      <c r="AK51" s="89"/>
    </row>
  </sheetData>
  <mergeCells count="256">
    <mergeCell ref="A3:AK3"/>
    <mergeCell ref="AF7:AH8"/>
    <mergeCell ref="AI7:AK8"/>
    <mergeCell ref="A7:B8"/>
    <mergeCell ref="A9:B9"/>
    <mergeCell ref="C9:H9"/>
    <mergeCell ref="I9:P9"/>
    <mergeCell ref="Q9:S9"/>
    <mergeCell ref="T9:Y9"/>
    <mergeCell ref="Z9:AB9"/>
    <mergeCell ref="AC9:AE9"/>
    <mergeCell ref="Z7:AB8"/>
    <mergeCell ref="C7:H8"/>
    <mergeCell ref="I7:P8"/>
    <mergeCell ref="Q7:S8"/>
    <mergeCell ref="T7:Y8"/>
    <mergeCell ref="AC7:AE8"/>
    <mergeCell ref="AF9:AH9"/>
    <mergeCell ref="AI9:AK9"/>
    <mergeCell ref="A10:B10"/>
    <mergeCell ref="C10:H10"/>
    <mergeCell ref="I10:P10"/>
    <mergeCell ref="Q10:S10"/>
    <mergeCell ref="T10:Y10"/>
    <mergeCell ref="Z10:AB10"/>
    <mergeCell ref="AC10:AE10"/>
    <mergeCell ref="AF10:AH10"/>
    <mergeCell ref="AI10:AK10"/>
    <mergeCell ref="A11:B11"/>
    <mergeCell ref="C11:H11"/>
    <mergeCell ref="I11:P11"/>
    <mergeCell ref="Q11:S11"/>
    <mergeCell ref="T11:Y11"/>
    <mergeCell ref="Z11:AB11"/>
    <mergeCell ref="AC11:AE11"/>
    <mergeCell ref="AF11:AH11"/>
    <mergeCell ref="AI11:AK11"/>
    <mergeCell ref="AC12:AE12"/>
    <mergeCell ref="AF12:AH12"/>
    <mergeCell ref="AI12:AK12"/>
    <mergeCell ref="A13:B13"/>
    <mergeCell ref="C13:H13"/>
    <mergeCell ref="I13:P13"/>
    <mergeCell ref="Q13:S13"/>
    <mergeCell ref="T13:Y13"/>
    <mergeCell ref="Z13:AB13"/>
    <mergeCell ref="AC13:AE13"/>
    <mergeCell ref="A12:B12"/>
    <mergeCell ref="C12:H12"/>
    <mergeCell ref="I12:P12"/>
    <mergeCell ref="Q12:S12"/>
    <mergeCell ref="T12:Y12"/>
    <mergeCell ref="Z12:AB12"/>
    <mergeCell ref="AF13:AH13"/>
    <mergeCell ref="AI13:AK13"/>
    <mergeCell ref="A14:B14"/>
    <mergeCell ref="C14:H14"/>
    <mergeCell ref="I14:P14"/>
    <mergeCell ref="Q14:S14"/>
    <mergeCell ref="T14:Y14"/>
    <mergeCell ref="Z14:AB14"/>
    <mergeCell ref="AC14:AE14"/>
    <mergeCell ref="AF14:AH14"/>
    <mergeCell ref="AI14:AK14"/>
    <mergeCell ref="A15:B15"/>
    <mergeCell ref="C15:H15"/>
    <mergeCell ref="I15:P15"/>
    <mergeCell ref="Q15:S15"/>
    <mergeCell ref="T15:Y15"/>
    <mergeCell ref="Z15:AB15"/>
    <mergeCell ref="AC15:AE15"/>
    <mergeCell ref="AF15:AH15"/>
    <mergeCell ref="AI15:AK15"/>
    <mergeCell ref="AC16:AE16"/>
    <mergeCell ref="AF16:AH16"/>
    <mergeCell ref="AI16:AK16"/>
    <mergeCell ref="A17:B17"/>
    <mergeCell ref="C17:H17"/>
    <mergeCell ref="I17:P17"/>
    <mergeCell ref="Q17:S17"/>
    <mergeCell ref="T17:Y17"/>
    <mergeCell ref="Z17:AB17"/>
    <mergeCell ref="AC17:AE17"/>
    <mergeCell ref="A16:B16"/>
    <mergeCell ref="C16:H16"/>
    <mergeCell ref="I16:P16"/>
    <mergeCell ref="Q16:S16"/>
    <mergeCell ref="T16:Y16"/>
    <mergeCell ref="Z16:AB16"/>
    <mergeCell ref="AF17:AH17"/>
    <mergeCell ref="AI17:AK17"/>
    <mergeCell ref="A18:B18"/>
    <mergeCell ref="C18:H18"/>
    <mergeCell ref="I18:P18"/>
    <mergeCell ref="Q18:S18"/>
    <mergeCell ref="T18:Y18"/>
    <mergeCell ref="Z18:AB18"/>
    <mergeCell ref="AC18:AE18"/>
    <mergeCell ref="AF18:AH18"/>
    <mergeCell ref="AI18:AK18"/>
    <mergeCell ref="A19:B19"/>
    <mergeCell ref="C19:H19"/>
    <mergeCell ref="I19:P19"/>
    <mergeCell ref="Q19:S19"/>
    <mergeCell ref="T19:Y19"/>
    <mergeCell ref="Z19:AB19"/>
    <mergeCell ref="AC19:AE19"/>
    <mergeCell ref="AF19:AH19"/>
    <mergeCell ref="AI19:AK19"/>
    <mergeCell ref="AC20:AE20"/>
    <mergeCell ref="AF20:AH20"/>
    <mergeCell ref="AI20:AK20"/>
    <mergeCell ref="A21:B21"/>
    <mergeCell ref="C21:H21"/>
    <mergeCell ref="I21:P21"/>
    <mergeCell ref="Q21:S21"/>
    <mergeCell ref="T21:Y21"/>
    <mergeCell ref="Z21:AB21"/>
    <mergeCell ref="AC21:AE21"/>
    <mergeCell ref="A20:B20"/>
    <mergeCell ref="C20:H20"/>
    <mergeCell ref="I20:P20"/>
    <mergeCell ref="Q20:S20"/>
    <mergeCell ref="T20:Y20"/>
    <mergeCell ref="Z20:AB20"/>
    <mergeCell ref="AF21:AH21"/>
    <mergeCell ref="AI21:AK21"/>
    <mergeCell ref="A22:B22"/>
    <mergeCell ref="C22:H22"/>
    <mergeCell ref="I22:P22"/>
    <mergeCell ref="Q22:S22"/>
    <mergeCell ref="T22:Y22"/>
    <mergeCell ref="Z22:AB22"/>
    <mergeCell ref="AC22:AE22"/>
    <mergeCell ref="AF22:AH22"/>
    <mergeCell ref="AI22:AK22"/>
    <mergeCell ref="A23:B23"/>
    <mergeCell ref="C23:H23"/>
    <mergeCell ref="I23:P23"/>
    <mergeCell ref="Q23:S23"/>
    <mergeCell ref="T23:Y23"/>
    <mergeCell ref="Z23:AB23"/>
    <mergeCell ref="AC23:AE23"/>
    <mergeCell ref="AF23:AH23"/>
    <mergeCell ref="AI23:AK23"/>
    <mergeCell ref="AC24:AE24"/>
    <mergeCell ref="AF24:AH24"/>
    <mergeCell ref="AI24:AK24"/>
    <mergeCell ref="A25:B25"/>
    <mergeCell ref="C25:H25"/>
    <mergeCell ref="I25:P25"/>
    <mergeCell ref="Q25:S25"/>
    <mergeCell ref="T25:Y25"/>
    <mergeCell ref="Z25:AB25"/>
    <mergeCell ref="AC25:AE25"/>
    <mergeCell ref="A24:B24"/>
    <mergeCell ref="C24:H24"/>
    <mergeCell ref="I24:P24"/>
    <mergeCell ref="Q24:S24"/>
    <mergeCell ref="T24:Y24"/>
    <mergeCell ref="Z24:AB24"/>
    <mergeCell ref="AF25:AH25"/>
    <mergeCell ref="AI25:AK25"/>
    <mergeCell ref="A26:B26"/>
    <mergeCell ref="C26:H26"/>
    <mergeCell ref="I26:P26"/>
    <mergeCell ref="Q26:S26"/>
    <mergeCell ref="T26:Y26"/>
    <mergeCell ref="Z26:AB26"/>
    <mergeCell ref="AC26:AE26"/>
    <mergeCell ref="AF26:AH26"/>
    <mergeCell ref="AI26:AK26"/>
    <mergeCell ref="A27:B27"/>
    <mergeCell ref="C27:H27"/>
    <mergeCell ref="I27:P27"/>
    <mergeCell ref="Q27:S27"/>
    <mergeCell ref="T27:Y27"/>
    <mergeCell ref="Z27:AB27"/>
    <mergeCell ref="AC27:AE27"/>
    <mergeCell ref="AF27:AH27"/>
    <mergeCell ref="AI27:AK27"/>
    <mergeCell ref="W32:AB32"/>
    <mergeCell ref="AC32:AK32"/>
    <mergeCell ref="Q32:V32"/>
    <mergeCell ref="K32:P32"/>
    <mergeCell ref="C32:J32"/>
    <mergeCell ref="A32:B32"/>
    <mergeCell ref="AC28:AE28"/>
    <mergeCell ref="AF28:AH28"/>
    <mergeCell ref="AI28:AK28"/>
    <mergeCell ref="A28:B28"/>
    <mergeCell ref="C28:H28"/>
    <mergeCell ref="I28:P28"/>
    <mergeCell ref="Q28:S28"/>
    <mergeCell ref="T28:Y28"/>
    <mergeCell ref="Z28:AB28"/>
    <mergeCell ref="A34:B34"/>
    <mergeCell ref="C34:J34"/>
    <mergeCell ref="K34:P34"/>
    <mergeCell ref="Q34:V34"/>
    <mergeCell ref="W34:AB34"/>
    <mergeCell ref="AC34:AK34"/>
    <mergeCell ref="A33:B33"/>
    <mergeCell ref="C33:J33"/>
    <mergeCell ref="K33:P33"/>
    <mergeCell ref="Q33:V33"/>
    <mergeCell ref="W33:AB33"/>
    <mergeCell ref="AC33:AK33"/>
    <mergeCell ref="A36:B36"/>
    <mergeCell ref="C36:J36"/>
    <mergeCell ref="K36:P36"/>
    <mergeCell ref="Q36:V36"/>
    <mergeCell ref="W36:AB36"/>
    <mergeCell ref="AC36:AK36"/>
    <mergeCell ref="A35:B35"/>
    <mergeCell ref="C35:J35"/>
    <mergeCell ref="K35:P35"/>
    <mergeCell ref="Q35:V35"/>
    <mergeCell ref="W35:AB35"/>
    <mergeCell ref="AC35:AK35"/>
    <mergeCell ref="A38:B38"/>
    <mergeCell ref="C38:J38"/>
    <mergeCell ref="K38:P38"/>
    <mergeCell ref="Q38:V38"/>
    <mergeCell ref="W38:AB38"/>
    <mergeCell ref="AC38:AK38"/>
    <mergeCell ref="A37:B37"/>
    <mergeCell ref="C37:J37"/>
    <mergeCell ref="K37:P37"/>
    <mergeCell ref="Q37:V37"/>
    <mergeCell ref="W37:AB37"/>
    <mergeCell ref="AC37:AK37"/>
    <mergeCell ref="A40:B40"/>
    <mergeCell ref="C40:J40"/>
    <mergeCell ref="K40:P40"/>
    <mergeCell ref="Q40:V40"/>
    <mergeCell ref="W40:AB40"/>
    <mergeCell ref="AC40:AK40"/>
    <mergeCell ref="A39:B39"/>
    <mergeCell ref="C39:J39"/>
    <mergeCell ref="K39:P39"/>
    <mergeCell ref="Q39:V39"/>
    <mergeCell ref="W39:AB39"/>
    <mergeCell ref="AC39:AK39"/>
    <mergeCell ref="A41:B41"/>
    <mergeCell ref="C41:J41"/>
    <mergeCell ref="K41:P41"/>
    <mergeCell ref="Q41:V41"/>
    <mergeCell ref="W41:AB41"/>
    <mergeCell ref="AC41:AK41"/>
    <mergeCell ref="A42:B42"/>
    <mergeCell ref="C42:J42"/>
    <mergeCell ref="K42:P42"/>
    <mergeCell ref="Q42:V42"/>
    <mergeCell ref="W42:AB42"/>
    <mergeCell ref="AC42:AK42"/>
  </mergeCells>
  <phoneticPr fontId="1"/>
  <dataValidations count="1">
    <dataValidation type="list" allowBlank="1" showInputMessage="1" showErrorMessage="1" sqref="Z9:AB28">
      <formula1>"常勤,その他"</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view="pageBreakPreview" zoomScaleNormal="100" zoomScaleSheetLayoutView="100" workbookViewId="0">
      <selection activeCell="AN10" sqref="AN10"/>
    </sheetView>
  </sheetViews>
  <sheetFormatPr defaultColWidth="2.5" defaultRowHeight="15" customHeight="1"/>
  <cols>
    <col min="1" max="7" width="2.75" style="79" customWidth="1"/>
    <col min="8" max="37" width="3.125" style="79" customWidth="1"/>
    <col min="38" max="16384" width="2.5" style="79"/>
  </cols>
  <sheetData>
    <row r="1" spans="1:37" ht="15.75" customHeight="1">
      <c r="A1" s="79" t="s">
        <v>278</v>
      </c>
    </row>
    <row r="2" spans="1:37" ht="15.75" customHeight="1"/>
    <row r="3" spans="1:37" ht="15.75" customHeight="1"/>
    <row r="4" spans="1:37" ht="22.7" customHeight="1">
      <c r="A4" s="514" t="s">
        <v>279</v>
      </c>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row>
    <row r="5" spans="1:37" ht="22.7" customHeight="1">
      <c r="A5" s="515" t="s">
        <v>280</v>
      </c>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row>
    <row r="6" spans="1:37" ht="22.7"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row>
    <row r="7" spans="1:37" ht="22.7" customHeight="1">
      <c r="A7" s="69"/>
      <c r="B7" s="69"/>
      <c r="C7" s="69"/>
      <c r="D7" s="69"/>
      <c r="E7" s="69"/>
      <c r="F7" s="69"/>
      <c r="G7" s="69"/>
      <c r="H7" s="69"/>
      <c r="I7" s="69"/>
      <c r="J7" s="69"/>
      <c r="K7" s="69"/>
      <c r="L7" s="69"/>
      <c r="M7" s="69"/>
      <c r="N7" s="69"/>
      <c r="O7" s="69"/>
      <c r="P7" s="69"/>
      <c r="Q7" s="69"/>
      <c r="R7" s="69"/>
      <c r="S7" s="69"/>
      <c r="T7" s="69"/>
      <c r="U7" s="69"/>
      <c r="V7" s="69"/>
      <c r="W7" s="69"/>
      <c r="X7" s="69"/>
      <c r="Y7" s="516" t="s">
        <v>348</v>
      </c>
      <c r="Z7" s="516"/>
      <c r="AA7" s="516"/>
      <c r="AB7" s="516"/>
      <c r="AC7" s="516"/>
      <c r="AD7" s="83" t="s">
        <v>42</v>
      </c>
      <c r="AE7" s="516"/>
      <c r="AF7" s="516"/>
      <c r="AG7" s="83" t="s">
        <v>165</v>
      </c>
      <c r="AH7" s="516"/>
      <c r="AI7" s="516"/>
      <c r="AJ7" s="83" t="s">
        <v>166</v>
      </c>
      <c r="AK7" s="69"/>
    </row>
    <row r="8" spans="1:37" ht="22.7" customHeight="1">
      <c r="A8" s="69"/>
      <c r="B8" s="69"/>
      <c r="C8" s="69"/>
      <c r="D8" s="69"/>
      <c r="E8" s="69"/>
      <c r="F8" s="69"/>
      <c r="G8" s="69"/>
      <c r="H8" s="69"/>
      <c r="I8" s="69"/>
      <c r="J8" s="69"/>
      <c r="K8" s="69"/>
      <c r="L8" s="69"/>
      <c r="M8" s="69"/>
      <c r="N8" s="69"/>
      <c r="O8" s="82"/>
      <c r="P8" s="82"/>
      <c r="Q8" s="82"/>
      <c r="R8" s="82"/>
      <c r="S8" s="82"/>
      <c r="T8" s="82"/>
      <c r="U8" s="82"/>
      <c r="V8" s="82"/>
      <c r="W8" s="82"/>
      <c r="X8" s="82"/>
      <c r="Y8" s="82"/>
      <c r="Z8" s="82"/>
      <c r="AA8" s="82"/>
      <c r="AB8" s="82"/>
      <c r="AC8" s="82"/>
      <c r="AD8" s="82"/>
      <c r="AE8" s="82"/>
      <c r="AF8" s="82"/>
      <c r="AG8" s="82"/>
      <c r="AH8" s="82"/>
      <c r="AI8" s="82"/>
      <c r="AJ8" s="82"/>
      <c r="AK8" s="82"/>
    </row>
    <row r="9" spans="1:37" ht="22.7" customHeight="1">
      <c r="A9" s="69"/>
      <c r="B9" s="76" t="s">
        <v>344</v>
      </c>
      <c r="C9" s="69"/>
      <c r="D9" s="69"/>
      <c r="E9" s="69"/>
      <c r="F9" s="69"/>
      <c r="G9" s="69"/>
      <c r="H9" s="69"/>
      <c r="I9" s="69"/>
      <c r="J9" s="69"/>
      <c r="K9" s="69"/>
      <c r="L9" s="76"/>
      <c r="M9" s="76"/>
      <c r="N9" s="76"/>
      <c r="O9" s="76"/>
      <c r="P9" s="76"/>
      <c r="Q9" s="76"/>
      <c r="R9" s="76"/>
      <c r="S9" s="76"/>
      <c r="T9" s="76"/>
      <c r="U9" s="76"/>
      <c r="V9" s="76"/>
      <c r="W9" s="69"/>
      <c r="X9" s="69"/>
      <c r="Y9" s="69"/>
      <c r="Z9" s="69"/>
      <c r="AA9" s="76"/>
      <c r="AB9" s="76"/>
      <c r="AC9" s="76"/>
      <c r="AD9" s="76"/>
      <c r="AE9" s="76"/>
      <c r="AF9" s="76"/>
      <c r="AG9" s="76"/>
      <c r="AH9" s="76"/>
      <c r="AI9" s="76"/>
      <c r="AJ9" s="76"/>
      <c r="AK9" s="76"/>
    </row>
    <row r="10" spans="1:37" ht="22.7" customHeight="1">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s="100" customFormat="1" ht="22.7" customHeight="1">
      <c r="R11" s="101" t="s">
        <v>281</v>
      </c>
      <c r="T11" s="512" t="s">
        <v>283</v>
      </c>
      <c r="U11" s="512"/>
      <c r="V11" s="512"/>
      <c r="W11" s="512"/>
      <c r="X11" s="512"/>
      <c r="Z11" s="513"/>
      <c r="AA11" s="513"/>
      <c r="AB11" s="513"/>
      <c r="AC11" s="513"/>
      <c r="AD11" s="513"/>
      <c r="AE11" s="513"/>
      <c r="AF11" s="513"/>
      <c r="AG11" s="513"/>
      <c r="AH11" s="513"/>
      <c r="AI11" s="513"/>
      <c r="AJ11" s="513"/>
      <c r="AK11" s="513"/>
    </row>
    <row r="12" spans="1:37" s="1" customFormat="1" ht="22.7" customHeight="1">
      <c r="Y12" s="75"/>
      <c r="Z12" s="513"/>
      <c r="AA12" s="513"/>
      <c r="AB12" s="513"/>
      <c r="AC12" s="513"/>
      <c r="AD12" s="513"/>
      <c r="AE12" s="513"/>
      <c r="AF12" s="513"/>
      <c r="AG12" s="513"/>
      <c r="AH12" s="513"/>
      <c r="AI12" s="513"/>
      <c r="AJ12" s="513"/>
      <c r="AK12" s="513"/>
    </row>
    <row r="13" spans="1:37" s="1" customFormat="1" ht="22.7" customHeight="1">
      <c r="T13" s="512" t="s">
        <v>243</v>
      </c>
      <c r="U13" s="512"/>
      <c r="V13" s="512"/>
      <c r="W13" s="512"/>
      <c r="X13" s="512"/>
      <c r="Y13" s="100"/>
      <c r="Z13" s="511"/>
      <c r="AA13" s="511"/>
      <c r="AB13" s="511"/>
      <c r="AC13" s="511"/>
      <c r="AD13" s="511"/>
      <c r="AE13" s="511"/>
      <c r="AF13" s="511"/>
      <c r="AG13" s="511"/>
      <c r="AH13" s="511"/>
      <c r="AI13" s="511"/>
      <c r="AJ13" s="511"/>
      <c r="AK13" s="100"/>
    </row>
    <row r="14" spans="1:37" s="1" customFormat="1" ht="22.7" customHeight="1">
      <c r="T14" s="102"/>
      <c r="U14" s="102"/>
      <c r="V14" s="102"/>
      <c r="W14" s="102"/>
      <c r="X14" s="102"/>
      <c r="Y14" s="100"/>
      <c r="Z14" s="511"/>
      <c r="AA14" s="511"/>
      <c r="AB14" s="511"/>
      <c r="AC14" s="511"/>
      <c r="AD14" s="511"/>
      <c r="AE14" s="511"/>
      <c r="AF14" s="511"/>
      <c r="AG14" s="511"/>
      <c r="AH14" s="511"/>
      <c r="AI14" s="511"/>
      <c r="AJ14" s="100"/>
      <c r="AK14" s="100"/>
    </row>
    <row r="15" spans="1:37" ht="22.7" customHeight="1">
      <c r="A15" s="69"/>
      <c r="B15" s="69"/>
      <c r="C15" s="69"/>
      <c r="D15" s="69"/>
      <c r="E15" s="69"/>
      <c r="F15" s="69"/>
      <c r="G15" s="69"/>
      <c r="H15" s="69"/>
      <c r="I15" s="69"/>
      <c r="J15" s="69"/>
      <c r="K15" s="69"/>
      <c r="L15" s="69"/>
      <c r="M15" s="69"/>
      <c r="N15" s="69"/>
      <c r="O15" s="69"/>
      <c r="P15" s="69"/>
      <c r="Q15" s="69"/>
      <c r="R15" s="69"/>
      <c r="S15" s="69"/>
      <c r="T15" s="510" t="s">
        <v>282</v>
      </c>
      <c r="U15" s="510"/>
      <c r="V15" s="510"/>
      <c r="W15" s="510"/>
      <c r="X15" s="510"/>
      <c r="Y15" s="510"/>
      <c r="Z15" s="510"/>
      <c r="AA15" s="510"/>
      <c r="AB15" s="510"/>
      <c r="AC15" s="510"/>
      <c r="AD15" s="510"/>
      <c r="AE15" s="510"/>
      <c r="AF15" s="510"/>
      <c r="AG15" s="510"/>
      <c r="AH15" s="510"/>
      <c r="AI15" s="510"/>
      <c r="AJ15" s="510"/>
      <c r="AK15" s="69"/>
    </row>
    <row r="16" spans="1:37" ht="22.7" customHeight="1">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ht="22.7" customHeight="1">
      <c r="A17" s="510" t="s">
        <v>284</v>
      </c>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row>
    <row r="18" spans="1:37" ht="22.7" customHeight="1">
      <c r="A18" s="510"/>
      <c r="B18" s="510"/>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row>
    <row r="19" spans="1:37" ht="22.7" customHeight="1">
      <c r="A19" s="69"/>
      <c r="B19" s="69"/>
      <c r="C19" s="69"/>
      <c r="D19" s="69"/>
      <c r="E19" s="69"/>
      <c r="F19" s="69"/>
      <c r="G19" s="69"/>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ht="22.7" customHeight="1">
      <c r="A20" s="316" t="s">
        <v>285</v>
      </c>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row>
    <row r="21" spans="1:37" ht="22.7" customHeight="1">
      <c r="A21" s="509" t="s">
        <v>286</v>
      </c>
      <c r="B21" s="509"/>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row>
    <row r="22" spans="1:37" ht="22.7" customHeight="1">
      <c r="A22" s="509"/>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row>
    <row r="23" spans="1:37" ht="22.7" customHeight="1">
      <c r="A23" s="509"/>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row>
    <row r="24" spans="1:37" ht="22.7" customHeight="1">
      <c r="A24" s="316" t="s">
        <v>287</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row>
    <row r="25" spans="1:37" ht="14.25">
      <c r="A25" s="509" t="s">
        <v>288</v>
      </c>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row>
    <row r="26" spans="1:37" ht="14.25">
      <c r="A26" s="509"/>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row>
    <row r="27" spans="1:37" s="76" customFormat="1" ht="14.25">
      <c r="A27" s="104" t="s">
        <v>291</v>
      </c>
      <c r="B27" s="508" t="s">
        <v>289</v>
      </c>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row>
    <row r="28" spans="1:37" s="76" customFormat="1" ht="22.7" customHeight="1">
      <c r="A28" s="104" t="s">
        <v>292</v>
      </c>
      <c r="B28" s="509" t="s">
        <v>290</v>
      </c>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row>
    <row r="29" spans="1:37" s="76" customFormat="1" ht="22.7" customHeight="1">
      <c r="A29" s="104"/>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row>
    <row r="30" spans="1:37" s="76" customFormat="1" ht="14.25">
      <c r="A30" s="104"/>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row>
    <row r="31" spans="1:37" s="76" customFormat="1" ht="14.25">
      <c r="A31" s="104" t="s">
        <v>293</v>
      </c>
      <c r="B31" s="509" t="s">
        <v>294</v>
      </c>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row>
    <row r="32" spans="1:37" s="76" customFormat="1" ht="29.1" customHeight="1">
      <c r="A32" s="104"/>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row>
    <row r="33" spans="1:37" s="76" customFormat="1" ht="14.25">
      <c r="A33" s="104" t="s">
        <v>295</v>
      </c>
      <c r="B33" s="508" t="s">
        <v>296</v>
      </c>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row>
    <row r="34" spans="1:37" s="76" customFormat="1" ht="14.25">
      <c r="A34" s="104" t="s">
        <v>297</v>
      </c>
      <c r="B34" s="509" t="s">
        <v>298</v>
      </c>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c r="AK34" s="509"/>
    </row>
    <row r="35" spans="1:37" s="76" customFormat="1" ht="14.25">
      <c r="A35" s="104"/>
      <c r="B35" s="509"/>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row>
    <row r="36" spans="1:37" s="76" customFormat="1" ht="22.7" customHeight="1">
      <c r="A36" s="104" t="s">
        <v>299</v>
      </c>
      <c r="B36" s="509" t="s">
        <v>300</v>
      </c>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row>
    <row r="37" spans="1:37" s="76" customFormat="1" ht="22.7" customHeight="1">
      <c r="A37" s="104"/>
      <c r="B37" s="509"/>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row>
    <row r="38" spans="1:37" s="76" customFormat="1" ht="14.25">
      <c r="A38" s="104"/>
      <c r="B38" s="509"/>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row>
    <row r="39" spans="1:37" s="76" customFormat="1" ht="14.25">
      <c r="A39" s="104" t="s">
        <v>301</v>
      </c>
      <c r="B39" s="508" t="s">
        <v>302</v>
      </c>
      <c r="C39" s="508"/>
      <c r="D39" s="508"/>
      <c r="E39" s="508"/>
      <c r="F39" s="508"/>
      <c r="G39" s="508"/>
      <c r="H39" s="508"/>
      <c r="I39" s="508"/>
      <c r="J39" s="508"/>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row>
    <row r="40" spans="1:37" s="76" customFormat="1" ht="14.25">
      <c r="A40" s="104" t="s">
        <v>303</v>
      </c>
      <c r="B40" s="509" t="s">
        <v>304</v>
      </c>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row>
    <row r="41" spans="1:37" s="76" customFormat="1" ht="14.25">
      <c r="A41" s="104"/>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row>
    <row r="42" spans="1:37" s="76" customFormat="1" ht="14.25">
      <c r="A42" s="104" t="s">
        <v>305</v>
      </c>
      <c r="B42" s="509" t="s">
        <v>306</v>
      </c>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row>
    <row r="43" spans="1:37" s="76" customFormat="1" ht="14.25">
      <c r="A43" s="104"/>
      <c r="B43" s="509"/>
      <c r="C43" s="509"/>
      <c r="D43" s="509"/>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row>
    <row r="44" spans="1:37" s="76" customFormat="1" ht="14.25">
      <c r="A44" s="507" t="s">
        <v>307</v>
      </c>
      <c r="B44" s="507"/>
      <c r="C44" s="508" t="s">
        <v>308</v>
      </c>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row>
    <row r="45" spans="1:37" s="76" customFormat="1" ht="22.7" customHeight="1">
      <c r="A45" s="104"/>
      <c r="B45" s="509" t="s">
        <v>309</v>
      </c>
      <c r="C45" s="509"/>
      <c r="D45" s="509"/>
      <c r="E45" s="509"/>
      <c r="F45" s="509"/>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c r="AH45" s="509"/>
      <c r="AI45" s="509"/>
      <c r="AJ45" s="509"/>
      <c r="AK45" s="509"/>
    </row>
    <row r="46" spans="1:37" s="76" customFormat="1" ht="22.7" customHeight="1">
      <c r="A46" s="104"/>
      <c r="B46" s="509"/>
      <c r="C46" s="509"/>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c r="AH46" s="509"/>
      <c r="AI46" s="509"/>
      <c r="AJ46" s="509"/>
      <c r="AK46" s="509"/>
    </row>
    <row r="47" spans="1:37" s="76" customFormat="1" ht="22.7" customHeight="1">
      <c r="A47" s="104"/>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row>
    <row r="48" spans="1:37" s="76" customFormat="1" ht="22.7" customHeight="1">
      <c r="A48" s="104"/>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row>
    <row r="49" spans="1:37" ht="22.7" customHeight="1">
      <c r="A49" s="88"/>
      <c r="B49" s="69"/>
      <c r="C49" s="69"/>
      <c r="D49" s="69"/>
      <c r="E49" s="76"/>
      <c r="F49" s="76"/>
      <c r="G49" s="76"/>
      <c r="H49" s="95"/>
      <c r="I49" s="95"/>
      <c r="J49" s="89"/>
      <c r="K49" s="95"/>
      <c r="L49" s="95"/>
      <c r="M49" s="89"/>
      <c r="N49" s="95"/>
      <c r="O49" s="95"/>
      <c r="P49" s="89"/>
      <c r="Q49" s="95"/>
      <c r="R49" s="95"/>
      <c r="S49" s="89"/>
      <c r="T49" s="95"/>
      <c r="U49" s="95"/>
      <c r="V49" s="89"/>
      <c r="W49" s="95"/>
      <c r="X49" s="95"/>
      <c r="Y49" s="89"/>
      <c r="Z49" s="95"/>
      <c r="AA49" s="95"/>
      <c r="AB49" s="89"/>
      <c r="AC49" s="95"/>
      <c r="AD49" s="95"/>
      <c r="AE49" s="89"/>
      <c r="AF49" s="95"/>
      <c r="AG49" s="95"/>
      <c r="AH49" s="89"/>
      <c r="AI49" s="95"/>
      <c r="AJ49" s="95"/>
      <c r="AK49" s="89"/>
    </row>
    <row r="50" spans="1:37" ht="22.7" customHeight="1">
      <c r="A50" s="88"/>
      <c r="B50" s="81"/>
      <c r="C50" s="81"/>
      <c r="D50" s="81"/>
      <c r="E50" s="81"/>
      <c r="F50" s="81"/>
      <c r="G50" s="81"/>
      <c r="H50" s="95"/>
      <c r="I50" s="95"/>
      <c r="J50" s="95"/>
      <c r="K50" s="95"/>
      <c r="L50" s="89"/>
      <c r="M50" s="89"/>
      <c r="N50" s="95"/>
      <c r="O50" s="95"/>
      <c r="P50" s="95"/>
      <c r="Q50" s="95"/>
      <c r="R50" s="89"/>
      <c r="S50" s="89"/>
      <c r="T50" s="95"/>
      <c r="U50" s="95"/>
      <c r="V50" s="95"/>
      <c r="W50" s="95"/>
      <c r="X50" s="89"/>
      <c r="Y50" s="89"/>
      <c r="Z50" s="95"/>
      <c r="AA50" s="95"/>
      <c r="AB50" s="95"/>
      <c r="AC50" s="95"/>
      <c r="AD50" s="89"/>
      <c r="AE50" s="89"/>
      <c r="AF50" s="95"/>
      <c r="AG50" s="95"/>
      <c r="AH50" s="95"/>
      <c r="AI50" s="95"/>
      <c r="AJ50" s="89"/>
      <c r="AK50" s="89"/>
    </row>
    <row r="51" spans="1:37" ht="22.7" customHeight="1">
      <c r="A51" s="88"/>
      <c r="B51" s="81"/>
      <c r="C51" s="81"/>
      <c r="D51" s="81"/>
      <c r="E51" s="81"/>
      <c r="F51" s="81"/>
      <c r="G51" s="81"/>
      <c r="H51" s="95"/>
      <c r="I51" s="95"/>
      <c r="J51" s="95"/>
      <c r="K51" s="95"/>
      <c r="L51" s="89"/>
      <c r="M51" s="89"/>
      <c r="N51" s="95"/>
      <c r="O51" s="95"/>
      <c r="P51" s="95"/>
      <c r="Q51" s="95"/>
      <c r="R51" s="89"/>
      <c r="S51" s="89"/>
      <c r="T51" s="95"/>
      <c r="U51" s="95"/>
      <c r="V51" s="95"/>
      <c r="W51" s="95"/>
      <c r="X51" s="89"/>
      <c r="Y51" s="89"/>
      <c r="Z51" s="95"/>
      <c r="AA51" s="95"/>
      <c r="AB51" s="95"/>
      <c r="AC51" s="95"/>
      <c r="AD51" s="89"/>
      <c r="AE51" s="89"/>
      <c r="AF51" s="95"/>
      <c r="AG51" s="95"/>
      <c r="AH51" s="95"/>
      <c r="AI51" s="95"/>
      <c r="AJ51" s="89"/>
      <c r="AK51" s="89"/>
    </row>
    <row r="52" spans="1:37" ht="22.7" customHeight="1">
      <c r="A52" s="88"/>
      <c r="B52" s="81"/>
      <c r="C52" s="81"/>
      <c r="D52" s="81"/>
      <c r="E52" s="81"/>
      <c r="F52" s="81"/>
      <c r="G52" s="81"/>
      <c r="H52" s="95"/>
      <c r="I52" s="95"/>
      <c r="J52" s="95"/>
      <c r="K52" s="95"/>
      <c r="L52" s="89"/>
      <c r="M52" s="89"/>
      <c r="N52" s="95"/>
      <c r="O52" s="95"/>
      <c r="P52" s="95"/>
      <c r="Q52" s="95"/>
      <c r="R52" s="89"/>
      <c r="S52" s="89"/>
      <c r="T52" s="95"/>
      <c r="U52" s="95"/>
      <c r="V52" s="95"/>
      <c r="W52" s="95"/>
      <c r="X52" s="89"/>
      <c r="Y52" s="89"/>
      <c r="Z52" s="95"/>
      <c r="AA52" s="95"/>
      <c r="AB52" s="95"/>
      <c r="AC52" s="95"/>
      <c r="AD52" s="89"/>
      <c r="AE52" s="89"/>
      <c r="AF52" s="95"/>
      <c r="AG52" s="95"/>
      <c r="AH52" s="95"/>
      <c r="AI52" s="95"/>
      <c r="AJ52" s="89"/>
      <c r="AK52" s="89"/>
    </row>
  </sheetData>
  <mergeCells count="29">
    <mergeCell ref="T11:X11"/>
    <mergeCell ref="T13:X13"/>
    <mergeCell ref="Z11:AK12"/>
    <mergeCell ref="A4:AK4"/>
    <mergeCell ref="A5:AK5"/>
    <mergeCell ref="Y7:AA7"/>
    <mergeCell ref="AB7:AC7"/>
    <mergeCell ref="AE7:AF7"/>
    <mergeCell ref="AH7:AI7"/>
    <mergeCell ref="T15:AJ15"/>
    <mergeCell ref="A17:AK18"/>
    <mergeCell ref="A21:AK23"/>
    <mergeCell ref="A20:AK20"/>
    <mergeCell ref="Z13:AJ13"/>
    <mergeCell ref="Z14:AI14"/>
    <mergeCell ref="A24:AK24"/>
    <mergeCell ref="A25:AK26"/>
    <mergeCell ref="B27:AK27"/>
    <mergeCell ref="B28:AK30"/>
    <mergeCell ref="B31:AK32"/>
    <mergeCell ref="A44:B44"/>
    <mergeCell ref="C44:AK44"/>
    <mergeCell ref="B45:AK46"/>
    <mergeCell ref="B33:AK33"/>
    <mergeCell ref="B34:AK35"/>
    <mergeCell ref="B36:AK38"/>
    <mergeCell ref="B39:AK39"/>
    <mergeCell ref="B40:AK41"/>
    <mergeCell ref="B42:AK43"/>
  </mergeCells>
  <phoneticPr fontId="1"/>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ignoredErrors>
    <ignoredError sqref="A44 A27:A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7"/>
  <sheetViews>
    <sheetView view="pageBreakPreview" zoomScaleNormal="100" zoomScaleSheetLayoutView="100" workbookViewId="0">
      <selection activeCell="A2" sqref="A2"/>
    </sheetView>
  </sheetViews>
  <sheetFormatPr defaultColWidth="2.5" defaultRowHeight="15" customHeight="1"/>
  <cols>
    <col min="1" max="7" width="2.75" style="79" customWidth="1"/>
    <col min="8" max="37" width="3.125" style="79" customWidth="1"/>
    <col min="38" max="16384" width="2.5" style="79"/>
  </cols>
  <sheetData>
    <row r="1" spans="1:37" ht="15.75" customHeight="1">
      <c r="A1" s="79" t="s">
        <v>273</v>
      </c>
    </row>
    <row r="2" spans="1:37" ht="15.75" customHeight="1"/>
    <row r="3" spans="1:37" ht="18.75">
      <c r="A3" s="495" t="s">
        <v>274</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row>
    <row r="4" spans="1:37" ht="15.75" customHeight="1"/>
    <row r="5" spans="1:37" ht="22.7" customHeight="1">
      <c r="A5" s="487"/>
      <c r="B5" s="487"/>
      <c r="C5" s="487" t="s">
        <v>263</v>
      </c>
      <c r="D5" s="487"/>
      <c r="E5" s="487"/>
      <c r="F5" s="487"/>
      <c r="G5" s="487"/>
      <c r="H5" s="487" t="s">
        <v>264</v>
      </c>
      <c r="I5" s="487"/>
      <c r="J5" s="487"/>
      <c r="K5" s="487"/>
      <c r="L5" s="487"/>
      <c r="M5" s="487"/>
      <c r="N5" s="487" t="s">
        <v>21</v>
      </c>
      <c r="O5" s="487"/>
      <c r="P5" s="487"/>
      <c r="Q5" s="487"/>
      <c r="R5" s="487"/>
      <c r="S5" s="487"/>
      <c r="T5" s="487"/>
      <c r="U5" s="487"/>
      <c r="V5" s="487" t="s">
        <v>276</v>
      </c>
      <c r="W5" s="487"/>
      <c r="X5" s="487"/>
      <c r="Y5" s="487" t="s">
        <v>275</v>
      </c>
      <c r="Z5" s="487"/>
      <c r="AA5" s="487"/>
      <c r="AB5" s="487"/>
      <c r="AC5" s="487" t="s">
        <v>277</v>
      </c>
      <c r="AD5" s="487"/>
      <c r="AE5" s="487"/>
      <c r="AF5" s="487"/>
      <c r="AG5" s="487"/>
      <c r="AH5" s="487"/>
      <c r="AI5" s="487"/>
      <c r="AJ5" s="487"/>
      <c r="AK5" s="487"/>
    </row>
    <row r="6" spans="1:37" ht="45" customHeight="1">
      <c r="A6" s="487">
        <v>1</v>
      </c>
      <c r="B6" s="487"/>
      <c r="C6" s="487"/>
      <c r="D6" s="487"/>
      <c r="E6" s="487"/>
      <c r="F6" s="487"/>
      <c r="G6" s="487"/>
      <c r="H6" s="487"/>
      <c r="I6" s="487"/>
      <c r="J6" s="487"/>
      <c r="K6" s="487"/>
      <c r="L6" s="487"/>
      <c r="M6" s="487"/>
      <c r="N6" s="480"/>
      <c r="O6" s="479"/>
      <c r="P6" s="96"/>
      <c r="Q6" s="96" t="s">
        <v>42</v>
      </c>
      <c r="R6" s="96"/>
      <c r="S6" s="96" t="s">
        <v>165</v>
      </c>
      <c r="T6" s="96"/>
      <c r="U6" s="78" t="s">
        <v>166</v>
      </c>
      <c r="V6" s="487"/>
      <c r="W6" s="487"/>
      <c r="X6" s="487"/>
      <c r="Y6" s="487"/>
      <c r="Z6" s="487"/>
      <c r="AA6" s="487"/>
      <c r="AB6" s="487"/>
      <c r="AC6" s="517"/>
      <c r="AD6" s="517"/>
      <c r="AE6" s="517"/>
      <c r="AF6" s="517"/>
      <c r="AG6" s="517"/>
      <c r="AH6" s="517"/>
      <c r="AI6" s="517"/>
      <c r="AJ6" s="517"/>
      <c r="AK6" s="517"/>
    </row>
    <row r="7" spans="1:37" ht="45" customHeight="1">
      <c r="A7" s="487">
        <v>2</v>
      </c>
      <c r="B7" s="487"/>
      <c r="C7" s="487"/>
      <c r="D7" s="487"/>
      <c r="E7" s="487"/>
      <c r="F7" s="487"/>
      <c r="G7" s="487"/>
      <c r="H7" s="487"/>
      <c r="I7" s="487"/>
      <c r="J7" s="487"/>
      <c r="K7" s="487"/>
      <c r="L7" s="487"/>
      <c r="M7" s="487"/>
      <c r="N7" s="480"/>
      <c r="O7" s="479"/>
      <c r="P7" s="96"/>
      <c r="Q7" s="96" t="s">
        <v>42</v>
      </c>
      <c r="R7" s="96"/>
      <c r="S7" s="96" t="s">
        <v>165</v>
      </c>
      <c r="T7" s="96"/>
      <c r="U7" s="78" t="s">
        <v>166</v>
      </c>
      <c r="V7" s="487"/>
      <c r="W7" s="487"/>
      <c r="X7" s="487"/>
      <c r="Y7" s="487"/>
      <c r="Z7" s="487"/>
      <c r="AA7" s="487"/>
      <c r="AB7" s="487"/>
      <c r="AC7" s="517"/>
      <c r="AD7" s="517"/>
      <c r="AE7" s="517"/>
      <c r="AF7" s="517"/>
      <c r="AG7" s="517"/>
      <c r="AH7" s="517"/>
      <c r="AI7" s="517"/>
      <c r="AJ7" s="517"/>
      <c r="AK7" s="517"/>
    </row>
    <row r="8" spans="1:37" ht="45" customHeight="1">
      <c r="A8" s="487">
        <v>3</v>
      </c>
      <c r="B8" s="487"/>
      <c r="C8" s="487"/>
      <c r="D8" s="487"/>
      <c r="E8" s="487"/>
      <c r="F8" s="487"/>
      <c r="G8" s="487"/>
      <c r="H8" s="487"/>
      <c r="I8" s="487"/>
      <c r="J8" s="487"/>
      <c r="K8" s="487"/>
      <c r="L8" s="487"/>
      <c r="M8" s="487"/>
      <c r="N8" s="480"/>
      <c r="O8" s="479"/>
      <c r="P8" s="96"/>
      <c r="Q8" s="96" t="s">
        <v>42</v>
      </c>
      <c r="R8" s="96"/>
      <c r="S8" s="96" t="s">
        <v>165</v>
      </c>
      <c r="T8" s="96"/>
      <c r="U8" s="78" t="s">
        <v>166</v>
      </c>
      <c r="V8" s="487"/>
      <c r="W8" s="487"/>
      <c r="X8" s="487"/>
      <c r="Y8" s="487"/>
      <c r="Z8" s="487"/>
      <c r="AA8" s="487"/>
      <c r="AB8" s="487"/>
      <c r="AC8" s="517"/>
      <c r="AD8" s="517"/>
      <c r="AE8" s="517"/>
      <c r="AF8" s="517"/>
      <c r="AG8" s="517"/>
      <c r="AH8" s="517"/>
      <c r="AI8" s="517"/>
      <c r="AJ8" s="517"/>
      <c r="AK8" s="517"/>
    </row>
    <row r="9" spans="1:37" ht="45" customHeight="1">
      <c r="A9" s="487">
        <v>4</v>
      </c>
      <c r="B9" s="487"/>
      <c r="C9" s="487"/>
      <c r="D9" s="487"/>
      <c r="E9" s="487"/>
      <c r="F9" s="487"/>
      <c r="G9" s="487"/>
      <c r="H9" s="487"/>
      <c r="I9" s="487"/>
      <c r="J9" s="487"/>
      <c r="K9" s="487"/>
      <c r="L9" s="487"/>
      <c r="M9" s="487"/>
      <c r="N9" s="480"/>
      <c r="O9" s="479"/>
      <c r="P9" s="96"/>
      <c r="Q9" s="96" t="s">
        <v>42</v>
      </c>
      <c r="R9" s="96"/>
      <c r="S9" s="96" t="s">
        <v>165</v>
      </c>
      <c r="T9" s="96"/>
      <c r="U9" s="78" t="s">
        <v>166</v>
      </c>
      <c r="V9" s="487"/>
      <c r="W9" s="487"/>
      <c r="X9" s="487"/>
      <c r="Y9" s="487"/>
      <c r="Z9" s="487"/>
      <c r="AA9" s="487"/>
      <c r="AB9" s="487"/>
      <c r="AC9" s="517"/>
      <c r="AD9" s="517"/>
      <c r="AE9" s="517"/>
      <c r="AF9" s="517"/>
      <c r="AG9" s="517"/>
      <c r="AH9" s="517"/>
      <c r="AI9" s="517"/>
      <c r="AJ9" s="517"/>
      <c r="AK9" s="517"/>
    </row>
    <row r="10" spans="1:37" ht="45" customHeight="1">
      <c r="A10" s="487">
        <v>5</v>
      </c>
      <c r="B10" s="487"/>
      <c r="C10" s="487"/>
      <c r="D10" s="487"/>
      <c r="E10" s="487"/>
      <c r="F10" s="487"/>
      <c r="G10" s="487"/>
      <c r="H10" s="487"/>
      <c r="I10" s="487"/>
      <c r="J10" s="487"/>
      <c r="K10" s="487"/>
      <c r="L10" s="487"/>
      <c r="M10" s="487"/>
      <c r="N10" s="480"/>
      <c r="O10" s="479"/>
      <c r="P10" s="96"/>
      <c r="Q10" s="96" t="s">
        <v>42</v>
      </c>
      <c r="R10" s="96"/>
      <c r="S10" s="96" t="s">
        <v>165</v>
      </c>
      <c r="T10" s="96"/>
      <c r="U10" s="78" t="s">
        <v>166</v>
      </c>
      <c r="V10" s="487"/>
      <c r="W10" s="487"/>
      <c r="X10" s="487"/>
      <c r="Y10" s="487"/>
      <c r="Z10" s="487"/>
      <c r="AA10" s="487"/>
      <c r="AB10" s="487"/>
      <c r="AC10" s="517"/>
      <c r="AD10" s="517"/>
      <c r="AE10" s="517"/>
      <c r="AF10" s="517"/>
      <c r="AG10" s="517"/>
      <c r="AH10" s="517"/>
      <c r="AI10" s="517"/>
      <c r="AJ10" s="517"/>
      <c r="AK10" s="517"/>
    </row>
    <row r="11" spans="1:37" ht="45" customHeight="1">
      <c r="A11" s="487">
        <v>6</v>
      </c>
      <c r="B11" s="487"/>
      <c r="C11" s="487"/>
      <c r="D11" s="487"/>
      <c r="E11" s="487"/>
      <c r="F11" s="487"/>
      <c r="G11" s="487"/>
      <c r="H11" s="487"/>
      <c r="I11" s="487"/>
      <c r="J11" s="487"/>
      <c r="K11" s="487"/>
      <c r="L11" s="487"/>
      <c r="M11" s="487"/>
      <c r="N11" s="480"/>
      <c r="O11" s="479"/>
      <c r="P11" s="96"/>
      <c r="Q11" s="96" t="s">
        <v>42</v>
      </c>
      <c r="R11" s="96"/>
      <c r="S11" s="96" t="s">
        <v>165</v>
      </c>
      <c r="T11" s="96"/>
      <c r="U11" s="78" t="s">
        <v>166</v>
      </c>
      <c r="V11" s="487"/>
      <c r="W11" s="487"/>
      <c r="X11" s="487"/>
      <c r="Y11" s="487"/>
      <c r="Z11" s="487"/>
      <c r="AA11" s="487"/>
      <c r="AB11" s="487"/>
      <c r="AC11" s="517"/>
      <c r="AD11" s="517"/>
      <c r="AE11" s="517"/>
      <c r="AF11" s="517"/>
      <c r="AG11" s="517"/>
      <c r="AH11" s="517"/>
      <c r="AI11" s="517"/>
      <c r="AJ11" s="517"/>
      <c r="AK11" s="517"/>
    </row>
    <row r="12" spans="1:37" ht="45" customHeight="1">
      <c r="A12" s="487">
        <v>7</v>
      </c>
      <c r="B12" s="487"/>
      <c r="C12" s="487"/>
      <c r="D12" s="487"/>
      <c r="E12" s="487"/>
      <c r="F12" s="487"/>
      <c r="G12" s="487"/>
      <c r="H12" s="487"/>
      <c r="I12" s="487"/>
      <c r="J12" s="487"/>
      <c r="K12" s="487"/>
      <c r="L12" s="487"/>
      <c r="M12" s="487"/>
      <c r="N12" s="480"/>
      <c r="O12" s="479"/>
      <c r="P12" s="96"/>
      <c r="Q12" s="96" t="s">
        <v>42</v>
      </c>
      <c r="R12" s="96"/>
      <c r="S12" s="96" t="s">
        <v>165</v>
      </c>
      <c r="T12" s="96"/>
      <c r="U12" s="78" t="s">
        <v>166</v>
      </c>
      <c r="V12" s="487"/>
      <c r="W12" s="487"/>
      <c r="X12" s="487"/>
      <c r="Y12" s="487"/>
      <c r="Z12" s="487"/>
      <c r="AA12" s="487"/>
      <c r="AB12" s="487"/>
      <c r="AC12" s="517"/>
      <c r="AD12" s="517"/>
      <c r="AE12" s="517"/>
      <c r="AF12" s="517"/>
      <c r="AG12" s="517"/>
      <c r="AH12" s="517"/>
      <c r="AI12" s="517"/>
      <c r="AJ12" s="517"/>
      <c r="AK12" s="517"/>
    </row>
    <row r="13" spans="1:37" ht="45" customHeight="1">
      <c r="A13" s="487">
        <v>8</v>
      </c>
      <c r="B13" s="487"/>
      <c r="C13" s="487"/>
      <c r="D13" s="487"/>
      <c r="E13" s="487"/>
      <c r="F13" s="487"/>
      <c r="G13" s="487"/>
      <c r="H13" s="487"/>
      <c r="I13" s="487"/>
      <c r="J13" s="487"/>
      <c r="K13" s="487"/>
      <c r="L13" s="487"/>
      <c r="M13" s="487"/>
      <c r="N13" s="480"/>
      <c r="O13" s="479"/>
      <c r="P13" s="96"/>
      <c r="Q13" s="96" t="s">
        <v>42</v>
      </c>
      <c r="R13" s="96"/>
      <c r="S13" s="96" t="s">
        <v>165</v>
      </c>
      <c r="T13" s="96"/>
      <c r="U13" s="78" t="s">
        <v>166</v>
      </c>
      <c r="V13" s="487"/>
      <c r="W13" s="487"/>
      <c r="X13" s="487"/>
      <c r="Y13" s="487"/>
      <c r="Z13" s="487"/>
      <c r="AA13" s="487"/>
      <c r="AB13" s="487"/>
      <c r="AC13" s="517"/>
      <c r="AD13" s="517"/>
      <c r="AE13" s="517"/>
      <c r="AF13" s="517"/>
      <c r="AG13" s="517"/>
      <c r="AH13" s="517"/>
      <c r="AI13" s="517"/>
      <c r="AJ13" s="517"/>
      <c r="AK13" s="517"/>
    </row>
    <row r="14" spans="1:37" ht="45" customHeight="1">
      <c r="A14" s="487">
        <v>9</v>
      </c>
      <c r="B14" s="487"/>
      <c r="C14" s="487"/>
      <c r="D14" s="487"/>
      <c r="E14" s="487"/>
      <c r="F14" s="487"/>
      <c r="G14" s="487"/>
      <c r="H14" s="487"/>
      <c r="I14" s="487"/>
      <c r="J14" s="487"/>
      <c r="K14" s="487"/>
      <c r="L14" s="487"/>
      <c r="M14" s="487"/>
      <c r="N14" s="480"/>
      <c r="O14" s="479"/>
      <c r="P14" s="96"/>
      <c r="Q14" s="96" t="s">
        <v>42</v>
      </c>
      <c r="R14" s="96"/>
      <c r="S14" s="96" t="s">
        <v>165</v>
      </c>
      <c r="T14" s="96"/>
      <c r="U14" s="78" t="s">
        <v>166</v>
      </c>
      <c r="V14" s="487"/>
      <c r="W14" s="487"/>
      <c r="X14" s="487"/>
      <c r="Y14" s="487"/>
      <c r="Z14" s="487"/>
      <c r="AA14" s="487"/>
      <c r="AB14" s="487"/>
      <c r="AC14" s="517"/>
      <c r="AD14" s="517"/>
      <c r="AE14" s="517"/>
      <c r="AF14" s="517"/>
      <c r="AG14" s="517"/>
      <c r="AH14" s="517"/>
      <c r="AI14" s="517"/>
      <c r="AJ14" s="517"/>
      <c r="AK14" s="517"/>
    </row>
    <row r="15" spans="1:37" ht="45" customHeight="1">
      <c r="A15" s="487">
        <v>10</v>
      </c>
      <c r="B15" s="487"/>
      <c r="C15" s="487"/>
      <c r="D15" s="487"/>
      <c r="E15" s="487"/>
      <c r="F15" s="487"/>
      <c r="G15" s="487"/>
      <c r="H15" s="487"/>
      <c r="I15" s="487"/>
      <c r="J15" s="487"/>
      <c r="K15" s="487"/>
      <c r="L15" s="487"/>
      <c r="M15" s="487"/>
      <c r="N15" s="480"/>
      <c r="O15" s="479"/>
      <c r="P15" s="96"/>
      <c r="Q15" s="96" t="s">
        <v>42</v>
      </c>
      <c r="R15" s="96"/>
      <c r="S15" s="96" t="s">
        <v>165</v>
      </c>
      <c r="T15" s="96"/>
      <c r="U15" s="78" t="s">
        <v>166</v>
      </c>
      <c r="V15" s="487"/>
      <c r="W15" s="487"/>
      <c r="X15" s="487"/>
      <c r="Y15" s="487"/>
      <c r="Z15" s="487"/>
      <c r="AA15" s="487"/>
      <c r="AB15" s="487"/>
      <c r="AC15" s="517"/>
      <c r="AD15" s="517"/>
      <c r="AE15" s="517"/>
      <c r="AF15" s="517"/>
      <c r="AG15" s="517"/>
      <c r="AH15" s="517"/>
      <c r="AI15" s="517"/>
      <c r="AJ15" s="517"/>
      <c r="AK15" s="517"/>
    </row>
    <row r="16" spans="1:37" ht="45" customHeight="1">
      <c r="A16" s="487">
        <v>11</v>
      </c>
      <c r="B16" s="487"/>
      <c r="C16" s="487"/>
      <c r="D16" s="487"/>
      <c r="E16" s="487"/>
      <c r="F16" s="487"/>
      <c r="G16" s="487"/>
      <c r="H16" s="487"/>
      <c r="I16" s="487"/>
      <c r="J16" s="487"/>
      <c r="K16" s="487"/>
      <c r="L16" s="487"/>
      <c r="M16" s="487"/>
      <c r="N16" s="480"/>
      <c r="O16" s="479"/>
      <c r="P16" s="96"/>
      <c r="Q16" s="96" t="s">
        <v>42</v>
      </c>
      <c r="R16" s="96"/>
      <c r="S16" s="96" t="s">
        <v>165</v>
      </c>
      <c r="T16" s="96"/>
      <c r="U16" s="78" t="s">
        <v>166</v>
      </c>
      <c r="V16" s="487"/>
      <c r="W16" s="487"/>
      <c r="X16" s="487"/>
      <c r="Y16" s="487"/>
      <c r="Z16" s="487"/>
      <c r="AA16" s="487"/>
      <c r="AB16" s="487"/>
      <c r="AC16" s="517"/>
      <c r="AD16" s="517"/>
      <c r="AE16" s="517"/>
      <c r="AF16" s="517"/>
      <c r="AG16" s="517"/>
      <c r="AH16" s="517"/>
      <c r="AI16" s="517"/>
      <c r="AJ16" s="517"/>
      <c r="AK16" s="517"/>
    </row>
    <row r="17" spans="1:40" ht="45" customHeight="1">
      <c r="A17" s="487">
        <v>12</v>
      </c>
      <c r="B17" s="487"/>
      <c r="C17" s="487"/>
      <c r="D17" s="487"/>
      <c r="E17" s="487"/>
      <c r="F17" s="487"/>
      <c r="G17" s="487"/>
      <c r="H17" s="487"/>
      <c r="I17" s="487"/>
      <c r="J17" s="487"/>
      <c r="K17" s="487"/>
      <c r="L17" s="487"/>
      <c r="M17" s="487"/>
      <c r="N17" s="480"/>
      <c r="O17" s="479"/>
      <c r="P17" s="96"/>
      <c r="Q17" s="96" t="s">
        <v>42</v>
      </c>
      <c r="R17" s="96"/>
      <c r="S17" s="96" t="s">
        <v>165</v>
      </c>
      <c r="T17" s="96"/>
      <c r="U17" s="78" t="s">
        <v>166</v>
      </c>
      <c r="V17" s="487"/>
      <c r="W17" s="487"/>
      <c r="X17" s="487"/>
      <c r="Y17" s="487"/>
      <c r="Z17" s="487"/>
      <c r="AA17" s="487"/>
      <c r="AB17" s="487"/>
      <c r="AC17" s="517"/>
      <c r="AD17" s="517"/>
      <c r="AE17" s="517"/>
      <c r="AF17" s="517"/>
      <c r="AG17" s="517"/>
      <c r="AH17" s="517"/>
      <c r="AI17" s="517"/>
      <c r="AJ17" s="517"/>
      <c r="AK17" s="517"/>
    </row>
    <row r="18" spans="1:40" ht="45" customHeight="1">
      <c r="A18" s="487">
        <v>13</v>
      </c>
      <c r="B18" s="487"/>
      <c r="C18" s="487"/>
      <c r="D18" s="487"/>
      <c r="E18" s="487"/>
      <c r="F18" s="487"/>
      <c r="G18" s="487"/>
      <c r="H18" s="487"/>
      <c r="I18" s="487"/>
      <c r="J18" s="487"/>
      <c r="K18" s="487"/>
      <c r="L18" s="487"/>
      <c r="M18" s="487"/>
      <c r="N18" s="480"/>
      <c r="O18" s="479"/>
      <c r="P18" s="96"/>
      <c r="Q18" s="96" t="s">
        <v>42</v>
      </c>
      <c r="R18" s="96"/>
      <c r="S18" s="96" t="s">
        <v>165</v>
      </c>
      <c r="T18" s="96"/>
      <c r="U18" s="78" t="s">
        <v>166</v>
      </c>
      <c r="V18" s="487"/>
      <c r="W18" s="487"/>
      <c r="X18" s="487"/>
      <c r="Y18" s="487"/>
      <c r="Z18" s="487"/>
      <c r="AA18" s="487"/>
      <c r="AB18" s="487"/>
      <c r="AC18" s="517"/>
      <c r="AD18" s="517"/>
      <c r="AE18" s="517"/>
      <c r="AF18" s="517"/>
      <c r="AG18" s="517"/>
      <c r="AH18" s="517"/>
      <c r="AI18" s="517"/>
      <c r="AJ18" s="517"/>
      <c r="AK18" s="517"/>
    </row>
    <row r="19" spans="1:40" ht="45" customHeight="1">
      <c r="A19" s="487">
        <v>14</v>
      </c>
      <c r="B19" s="487"/>
      <c r="C19" s="487"/>
      <c r="D19" s="487"/>
      <c r="E19" s="487"/>
      <c r="F19" s="487"/>
      <c r="G19" s="487"/>
      <c r="H19" s="487"/>
      <c r="I19" s="487"/>
      <c r="J19" s="487"/>
      <c r="K19" s="487"/>
      <c r="L19" s="487"/>
      <c r="M19" s="487"/>
      <c r="N19" s="480"/>
      <c r="O19" s="479"/>
      <c r="P19" s="96"/>
      <c r="Q19" s="96" t="s">
        <v>42</v>
      </c>
      <c r="R19" s="96"/>
      <c r="S19" s="96" t="s">
        <v>165</v>
      </c>
      <c r="T19" s="96"/>
      <c r="U19" s="78" t="s">
        <v>166</v>
      </c>
      <c r="V19" s="487"/>
      <c r="W19" s="487"/>
      <c r="X19" s="487"/>
      <c r="Y19" s="487"/>
      <c r="Z19" s="487"/>
      <c r="AA19" s="487"/>
      <c r="AB19" s="487"/>
      <c r="AC19" s="517"/>
      <c r="AD19" s="517"/>
      <c r="AE19" s="517"/>
      <c r="AF19" s="517"/>
      <c r="AG19" s="517"/>
      <c r="AH19" s="517"/>
      <c r="AI19" s="517"/>
      <c r="AJ19" s="517"/>
      <c r="AK19" s="517"/>
    </row>
    <row r="20" spans="1:40" ht="45" customHeight="1">
      <c r="A20" s="487">
        <v>15</v>
      </c>
      <c r="B20" s="487"/>
      <c r="C20" s="487"/>
      <c r="D20" s="487"/>
      <c r="E20" s="487"/>
      <c r="F20" s="487"/>
      <c r="G20" s="487"/>
      <c r="H20" s="487"/>
      <c r="I20" s="487"/>
      <c r="J20" s="487"/>
      <c r="K20" s="487"/>
      <c r="L20" s="487"/>
      <c r="M20" s="487"/>
      <c r="N20" s="480"/>
      <c r="O20" s="479"/>
      <c r="P20" s="96"/>
      <c r="Q20" s="96" t="s">
        <v>42</v>
      </c>
      <c r="R20" s="96"/>
      <c r="S20" s="96" t="s">
        <v>165</v>
      </c>
      <c r="T20" s="96"/>
      <c r="U20" s="78" t="s">
        <v>166</v>
      </c>
      <c r="V20" s="487"/>
      <c r="W20" s="487"/>
      <c r="X20" s="487"/>
      <c r="Y20" s="487"/>
      <c r="Z20" s="487"/>
      <c r="AA20" s="487"/>
      <c r="AB20" s="487"/>
      <c r="AC20" s="517"/>
      <c r="AD20" s="517"/>
      <c r="AE20" s="517"/>
      <c r="AF20" s="517"/>
      <c r="AG20" s="517"/>
      <c r="AH20" s="517"/>
      <c r="AI20" s="517"/>
      <c r="AJ20" s="517"/>
      <c r="AK20" s="517"/>
    </row>
    <row r="21" spans="1:40" ht="45" customHeight="1">
      <c r="A21" s="487">
        <v>16</v>
      </c>
      <c r="B21" s="487"/>
      <c r="C21" s="487"/>
      <c r="D21" s="487"/>
      <c r="E21" s="487"/>
      <c r="F21" s="487"/>
      <c r="G21" s="487"/>
      <c r="H21" s="487"/>
      <c r="I21" s="487"/>
      <c r="J21" s="487"/>
      <c r="K21" s="487"/>
      <c r="L21" s="487"/>
      <c r="M21" s="487"/>
      <c r="N21" s="480"/>
      <c r="O21" s="479"/>
      <c r="P21" s="96"/>
      <c r="Q21" s="96" t="s">
        <v>42</v>
      </c>
      <c r="R21" s="96"/>
      <c r="S21" s="96" t="s">
        <v>165</v>
      </c>
      <c r="T21" s="96"/>
      <c r="U21" s="78" t="s">
        <v>166</v>
      </c>
      <c r="V21" s="487"/>
      <c r="W21" s="487"/>
      <c r="X21" s="487"/>
      <c r="Y21" s="487"/>
      <c r="Z21" s="487"/>
      <c r="AA21" s="487"/>
      <c r="AB21" s="487"/>
      <c r="AC21" s="517"/>
      <c r="AD21" s="517"/>
      <c r="AE21" s="517"/>
      <c r="AF21" s="517"/>
      <c r="AG21" s="517"/>
      <c r="AH21" s="517"/>
      <c r="AI21" s="517"/>
      <c r="AJ21" s="517"/>
      <c r="AK21" s="517"/>
    </row>
    <row r="22" spans="1:40" ht="45" customHeight="1">
      <c r="A22" s="487">
        <v>17</v>
      </c>
      <c r="B22" s="487"/>
      <c r="C22" s="487"/>
      <c r="D22" s="487"/>
      <c r="E22" s="487"/>
      <c r="F22" s="487"/>
      <c r="G22" s="487"/>
      <c r="H22" s="487"/>
      <c r="I22" s="487"/>
      <c r="J22" s="487"/>
      <c r="K22" s="487"/>
      <c r="L22" s="487"/>
      <c r="M22" s="487"/>
      <c r="N22" s="480"/>
      <c r="O22" s="479"/>
      <c r="P22" s="96"/>
      <c r="Q22" s="96" t="s">
        <v>42</v>
      </c>
      <c r="R22" s="96"/>
      <c r="S22" s="96" t="s">
        <v>165</v>
      </c>
      <c r="T22" s="96"/>
      <c r="U22" s="78" t="s">
        <v>166</v>
      </c>
      <c r="V22" s="487"/>
      <c r="W22" s="487"/>
      <c r="X22" s="487"/>
      <c r="Y22" s="487"/>
      <c r="Z22" s="487"/>
      <c r="AA22" s="487"/>
      <c r="AB22" s="487"/>
      <c r="AC22" s="517"/>
      <c r="AD22" s="517"/>
      <c r="AE22" s="517"/>
      <c r="AF22" s="517"/>
      <c r="AG22" s="517"/>
      <c r="AH22" s="517"/>
      <c r="AI22" s="517"/>
      <c r="AJ22" s="517"/>
      <c r="AK22" s="517"/>
    </row>
    <row r="23" spans="1:40" ht="45" customHeight="1">
      <c r="A23" s="487">
        <v>18</v>
      </c>
      <c r="B23" s="487"/>
      <c r="C23" s="487"/>
      <c r="D23" s="487"/>
      <c r="E23" s="487"/>
      <c r="F23" s="487"/>
      <c r="G23" s="487"/>
      <c r="H23" s="487"/>
      <c r="I23" s="487"/>
      <c r="J23" s="487"/>
      <c r="K23" s="487"/>
      <c r="L23" s="487"/>
      <c r="M23" s="487"/>
      <c r="N23" s="480"/>
      <c r="O23" s="479"/>
      <c r="P23" s="96"/>
      <c r="Q23" s="96" t="s">
        <v>42</v>
      </c>
      <c r="R23" s="96"/>
      <c r="S23" s="96" t="s">
        <v>165</v>
      </c>
      <c r="T23" s="96"/>
      <c r="U23" s="78" t="s">
        <v>166</v>
      </c>
      <c r="V23" s="487"/>
      <c r="W23" s="487"/>
      <c r="X23" s="487"/>
      <c r="Y23" s="487"/>
      <c r="Z23" s="487"/>
      <c r="AA23" s="487"/>
      <c r="AB23" s="487"/>
      <c r="AC23" s="517"/>
      <c r="AD23" s="517"/>
      <c r="AE23" s="517"/>
      <c r="AF23" s="517"/>
      <c r="AG23" s="517"/>
      <c r="AH23" s="517"/>
      <c r="AI23" s="517"/>
      <c r="AJ23" s="517"/>
      <c r="AK23" s="517"/>
    </row>
    <row r="24" spans="1:40" ht="45" customHeight="1">
      <c r="A24" s="487">
        <v>19</v>
      </c>
      <c r="B24" s="487"/>
      <c r="C24" s="487"/>
      <c r="D24" s="487"/>
      <c r="E24" s="487"/>
      <c r="F24" s="487"/>
      <c r="G24" s="487"/>
      <c r="H24" s="487"/>
      <c r="I24" s="487"/>
      <c r="J24" s="487"/>
      <c r="K24" s="487"/>
      <c r="L24" s="487"/>
      <c r="M24" s="487"/>
      <c r="N24" s="480"/>
      <c r="O24" s="479"/>
      <c r="P24" s="96"/>
      <c r="Q24" s="96" t="s">
        <v>42</v>
      </c>
      <c r="R24" s="96"/>
      <c r="S24" s="96" t="s">
        <v>165</v>
      </c>
      <c r="T24" s="96"/>
      <c r="U24" s="78" t="s">
        <v>166</v>
      </c>
      <c r="V24" s="487"/>
      <c r="W24" s="487"/>
      <c r="X24" s="487"/>
      <c r="Y24" s="487"/>
      <c r="Z24" s="487"/>
      <c r="AA24" s="487"/>
      <c r="AB24" s="487"/>
      <c r="AC24" s="517"/>
      <c r="AD24" s="517"/>
      <c r="AE24" s="517"/>
      <c r="AF24" s="517"/>
      <c r="AG24" s="517"/>
      <c r="AH24" s="517"/>
      <c r="AI24" s="517"/>
      <c r="AJ24" s="517"/>
      <c r="AK24" s="517"/>
    </row>
    <row r="25" spans="1:40" ht="45" customHeight="1">
      <c r="A25" s="487">
        <v>20</v>
      </c>
      <c r="B25" s="487"/>
      <c r="C25" s="487"/>
      <c r="D25" s="487"/>
      <c r="E25" s="487"/>
      <c r="F25" s="487"/>
      <c r="G25" s="487"/>
      <c r="H25" s="487"/>
      <c r="I25" s="487"/>
      <c r="J25" s="487"/>
      <c r="K25" s="487"/>
      <c r="L25" s="487"/>
      <c r="M25" s="487"/>
      <c r="N25" s="480"/>
      <c r="O25" s="479"/>
      <c r="P25" s="96"/>
      <c r="Q25" s="96" t="s">
        <v>42</v>
      </c>
      <c r="R25" s="96"/>
      <c r="S25" s="96" t="s">
        <v>165</v>
      </c>
      <c r="T25" s="96"/>
      <c r="U25" s="78" t="s">
        <v>166</v>
      </c>
      <c r="V25" s="487"/>
      <c r="W25" s="487"/>
      <c r="X25" s="487"/>
      <c r="Y25" s="487"/>
      <c r="Z25" s="487"/>
      <c r="AA25" s="487"/>
      <c r="AB25" s="487"/>
      <c r="AC25" s="517"/>
      <c r="AD25" s="517"/>
      <c r="AE25" s="517"/>
      <c r="AF25" s="517"/>
      <c r="AG25" s="517"/>
      <c r="AH25" s="517"/>
      <c r="AI25" s="517"/>
      <c r="AJ25" s="517"/>
      <c r="AK25" s="517"/>
    </row>
    <row r="26" spans="1:40" ht="22.7" customHeight="1">
      <c r="A26" s="69"/>
      <c r="B26" s="69"/>
      <c r="C26" s="69"/>
      <c r="D26" s="69"/>
      <c r="E26" s="69"/>
      <c r="F26" s="69"/>
      <c r="G26" s="69"/>
      <c r="H26" s="69"/>
      <c r="I26" s="69"/>
      <c r="J26" s="69"/>
      <c r="K26" s="69"/>
      <c r="L26" s="69"/>
      <c r="M26" s="82"/>
      <c r="N26" s="82"/>
      <c r="O26" s="69"/>
      <c r="P26" s="84"/>
      <c r="Q26" s="84"/>
      <c r="R26" s="84"/>
      <c r="S26" s="84"/>
      <c r="T26" s="69"/>
      <c r="U26" s="69"/>
      <c r="V26" s="69"/>
      <c r="W26" s="69"/>
      <c r="X26" s="69"/>
      <c r="Y26" s="69"/>
      <c r="Z26" s="69"/>
      <c r="AA26" s="69"/>
      <c r="AB26" s="69"/>
      <c r="AC26" s="69"/>
      <c r="AD26" s="69"/>
      <c r="AE26" s="69"/>
      <c r="AF26" s="69"/>
      <c r="AG26" s="69"/>
      <c r="AH26" s="69"/>
      <c r="AI26" s="69"/>
      <c r="AJ26" s="69"/>
      <c r="AK26" s="69"/>
    </row>
    <row r="27" spans="1:40" ht="22.7" customHeigh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40" ht="22.7"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40" ht="22.7" customHeight="1">
      <c r="A29" s="69"/>
      <c r="B29" s="69"/>
      <c r="C29" s="69"/>
      <c r="D29" s="69"/>
      <c r="E29" s="69"/>
      <c r="F29" s="69"/>
      <c r="G29" s="69"/>
      <c r="H29" s="69"/>
      <c r="I29" s="69"/>
      <c r="J29" s="69"/>
      <c r="K29" s="69"/>
      <c r="L29" s="69"/>
      <c r="M29" s="69"/>
      <c r="N29" s="69"/>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40" ht="22.7" customHeight="1">
      <c r="A30" s="69"/>
      <c r="B30" s="69"/>
      <c r="C30" s="69"/>
      <c r="D30" s="69"/>
      <c r="E30" s="69"/>
      <c r="F30" s="69"/>
      <c r="G30" s="69"/>
      <c r="H30" s="69"/>
      <c r="I30" s="69"/>
      <c r="J30" s="69"/>
      <c r="K30" s="69"/>
      <c r="L30" s="76"/>
      <c r="M30" s="76"/>
      <c r="N30" s="76"/>
      <c r="O30" s="76"/>
      <c r="P30" s="76"/>
      <c r="Q30" s="76"/>
      <c r="R30" s="76"/>
      <c r="S30" s="76"/>
      <c r="T30" s="76"/>
      <c r="U30" s="76"/>
      <c r="V30" s="76"/>
      <c r="W30" s="69"/>
      <c r="X30" s="69"/>
      <c r="Y30" s="69"/>
      <c r="Z30" s="69"/>
      <c r="AA30" s="76"/>
      <c r="AB30" s="76"/>
      <c r="AC30" s="76"/>
      <c r="AD30" s="76"/>
      <c r="AE30" s="76"/>
      <c r="AF30" s="76"/>
      <c r="AG30" s="76"/>
      <c r="AH30" s="76"/>
      <c r="AI30" s="76"/>
      <c r="AJ30" s="76"/>
      <c r="AK30" s="76"/>
    </row>
    <row r="31" spans="1:40" ht="22.7"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40" ht="22.7" customHeight="1">
      <c r="A32" s="85"/>
      <c r="B32" s="69"/>
      <c r="C32" s="69"/>
      <c r="D32" s="69"/>
      <c r="E32" s="69"/>
      <c r="F32" s="69"/>
      <c r="G32" s="69"/>
      <c r="H32" s="76"/>
      <c r="I32" s="76"/>
      <c r="J32" s="76"/>
      <c r="K32" s="76"/>
      <c r="L32" s="7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76"/>
      <c r="AM32" s="76"/>
      <c r="AN32" s="76"/>
    </row>
    <row r="33" spans="1:40" ht="22.7" customHeight="1">
      <c r="A33" s="85"/>
      <c r="B33" s="69"/>
      <c r="C33" s="69"/>
      <c r="D33" s="69"/>
      <c r="E33" s="69"/>
      <c r="F33" s="69"/>
      <c r="G33" s="69"/>
      <c r="H33" s="76"/>
      <c r="I33" s="76"/>
      <c r="J33" s="76"/>
      <c r="K33" s="76"/>
      <c r="L33" s="76"/>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76"/>
      <c r="AM33" s="76"/>
      <c r="AN33" s="76"/>
    </row>
    <row r="34" spans="1:40" ht="22.7" customHeight="1">
      <c r="A34" s="85"/>
      <c r="B34" s="76"/>
      <c r="C34" s="76"/>
      <c r="D34" s="76"/>
      <c r="E34" s="76"/>
      <c r="F34" s="76"/>
      <c r="G34" s="76"/>
      <c r="H34" s="87"/>
      <c r="I34" s="87"/>
      <c r="J34" s="87"/>
      <c r="K34" s="87"/>
      <c r="L34" s="87"/>
      <c r="M34" s="76"/>
      <c r="N34" s="76"/>
      <c r="O34" s="87"/>
      <c r="P34" s="87"/>
      <c r="Q34" s="87"/>
      <c r="R34" s="76"/>
      <c r="S34" s="87"/>
      <c r="T34" s="87"/>
      <c r="U34" s="87"/>
      <c r="V34" s="76"/>
      <c r="W34" s="76"/>
      <c r="X34" s="76"/>
      <c r="Y34" s="76"/>
      <c r="Z34" s="76"/>
      <c r="AA34" s="76"/>
      <c r="AB34" s="76"/>
      <c r="AC34" s="76"/>
      <c r="AD34" s="76"/>
      <c r="AE34" s="76"/>
      <c r="AF34" s="76"/>
      <c r="AG34" s="76"/>
      <c r="AH34" s="76"/>
      <c r="AI34" s="76"/>
      <c r="AJ34" s="76"/>
      <c r="AK34" s="76"/>
    </row>
    <row r="35" spans="1:40" ht="22.7" customHeight="1">
      <c r="A35" s="85"/>
      <c r="B35" s="81"/>
      <c r="C35" s="81"/>
      <c r="D35" s="81"/>
      <c r="E35" s="81"/>
      <c r="F35" s="81"/>
      <c r="G35" s="81"/>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40" ht="22.7" customHeight="1">
      <c r="A36" s="69"/>
      <c r="B36" s="69"/>
      <c r="C36" s="69"/>
      <c r="D36" s="69"/>
      <c r="E36" s="69"/>
      <c r="F36" s="69"/>
      <c r="G36" s="69"/>
      <c r="H36" s="87"/>
      <c r="I36" s="87"/>
      <c r="J36" s="87"/>
      <c r="K36" s="87"/>
      <c r="L36" s="87"/>
      <c r="M36" s="76"/>
      <c r="N36" s="76"/>
      <c r="O36" s="87"/>
      <c r="P36" s="87"/>
      <c r="Q36" s="87"/>
      <c r="R36" s="76"/>
      <c r="S36" s="87"/>
      <c r="T36" s="87"/>
      <c r="U36" s="87"/>
      <c r="V36" s="76"/>
      <c r="W36" s="76"/>
      <c r="X36" s="76"/>
      <c r="Y36" s="76"/>
      <c r="Z36" s="76"/>
      <c r="AA36" s="76"/>
      <c r="AB36" s="76"/>
      <c r="AC36" s="76"/>
      <c r="AD36" s="76"/>
      <c r="AE36" s="76"/>
      <c r="AF36" s="76"/>
      <c r="AG36" s="76"/>
      <c r="AH36" s="76"/>
      <c r="AI36" s="76"/>
      <c r="AJ36" s="76"/>
      <c r="AK36" s="76"/>
    </row>
    <row r="37" spans="1:40" ht="22.7"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row>
    <row r="38" spans="1:40" ht="22.7"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row>
    <row r="39" spans="1:40" ht="22.7"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row>
    <row r="40" spans="1:40" ht="22.7"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row>
    <row r="41" spans="1:40" ht="22.7" customHeight="1">
      <c r="A41" s="69"/>
      <c r="B41" s="69"/>
      <c r="C41" s="69"/>
      <c r="D41" s="69"/>
      <c r="E41" s="69"/>
      <c r="F41" s="69"/>
      <c r="G41" s="69"/>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row>
    <row r="42" spans="1:40" ht="22.7" customHeight="1">
      <c r="A42" s="69"/>
      <c r="B42" s="69"/>
      <c r="C42" s="69"/>
      <c r="D42" s="69"/>
      <c r="E42" s="69"/>
      <c r="F42" s="69"/>
      <c r="G42" s="69"/>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row>
    <row r="43" spans="1:40" ht="22.7"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row>
    <row r="44" spans="1:40" ht="22.7"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row>
    <row r="45" spans="1:40" ht="22.7"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row>
    <row r="46" spans="1:40" ht="22.7" customHeight="1">
      <c r="A46" s="69"/>
      <c r="B46" s="69"/>
      <c r="C46" s="69"/>
      <c r="D46" s="69"/>
      <c r="E46" s="69"/>
      <c r="F46" s="69"/>
      <c r="G46" s="69"/>
      <c r="H46" s="87"/>
      <c r="I46" s="87"/>
      <c r="J46" s="87"/>
      <c r="K46" s="87"/>
      <c r="L46" s="76"/>
      <c r="M46" s="76"/>
      <c r="N46" s="87"/>
      <c r="O46" s="87"/>
      <c r="P46" s="87"/>
      <c r="Q46" s="87"/>
      <c r="R46" s="76"/>
      <c r="S46" s="76"/>
      <c r="T46" s="87"/>
      <c r="U46" s="87"/>
      <c r="V46" s="87"/>
      <c r="W46" s="87"/>
      <c r="X46" s="76"/>
      <c r="Y46" s="76"/>
      <c r="Z46" s="87"/>
      <c r="AA46" s="87"/>
      <c r="AB46" s="87"/>
      <c r="AC46" s="87"/>
      <c r="AD46" s="76"/>
      <c r="AE46" s="76"/>
      <c r="AF46" s="87"/>
      <c r="AG46" s="87"/>
      <c r="AH46" s="87"/>
      <c r="AI46" s="87"/>
      <c r="AJ46" s="76"/>
      <c r="AK46" s="76"/>
    </row>
    <row r="47" spans="1:40" ht="22.7" customHeight="1">
      <c r="A47" s="69"/>
      <c r="B47" s="69"/>
      <c r="C47" s="69"/>
      <c r="D47" s="69"/>
      <c r="E47" s="69"/>
      <c r="F47" s="69"/>
      <c r="G47" s="69"/>
      <c r="H47" s="80"/>
      <c r="I47" s="87"/>
      <c r="J47" s="87"/>
      <c r="K47" s="87"/>
      <c r="L47" s="76"/>
      <c r="M47" s="76"/>
      <c r="N47" s="80"/>
      <c r="O47" s="87"/>
      <c r="P47" s="87"/>
      <c r="Q47" s="87"/>
      <c r="R47" s="76"/>
      <c r="S47" s="76"/>
      <c r="T47" s="80"/>
      <c r="U47" s="87"/>
      <c r="V47" s="87"/>
      <c r="W47" s="87"/>
      <c r="X47" s="76"/>
      <c r="Y47" s="76"/>
      <c r="Z47" s="80"/>
      <c r="AA47" s="87"/>
      <c r="AB47" s="87"/>
      <c r="AC47" s="87"/>
      <c r="AD47" s="76"/>
      <c r="AE47" s="76"/>
      <c r="AF47" s="80"/>
      <c r="AG47" s="87"/>
      <c r="AH47" s="87"/>
      <c r="AI47" s="87"/>
      <c r="AJ47" s="76"/>
      <c r="AK47" s="76"/>
    </row>
    <row r="48" spans="1:40" ht="22.7" customHeight="1">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ht="22.7" customHeight="1">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row>
    <row r="50" spans="1:37" ht="22.7" customHeight="1">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row>
    <row r="51" spans="1:37" ht="22.7" customHeight="1">
      <c r="A51" s="69"/>
      <c r="B51" s="69"/>
      <c r="C51" s="69"/>
      <c r="D51" s="69"/>
      <c r="E51" s="69"/>
      <c r="F51" s="69"/>
      <c r="G51" s="69"/>
      <c r="H51" s="87"/>
      <c r="I51" s="87"/>
      <c r="J51" s="87"/>
      <c r="K51" s="87"/>
      <c r="L51" s="76"/>
      <c r="M51" s="76"/>
      <c r="N51" s="87"/>
      <c r="O51" s="87"/>
      <c r="P51" s="87"/>
      <c r="Q51" s="87"/>
      <c r="R51" s="76"/>
      <c r="S51" s="76"/>
      <c r="T51" s="87"/>
      <c r="U51" s="87"/>
      <c r="V51" s="87"/>
      <c r="W51" s="87"/>
      <c r="X51" s="76"/>
      <c r="Y51" s="76"/>
      <c r="Z51" s="87"/>
      <c r="AA51" s="87"/>
      <c r="AB51" s="87"/>
      <c r="AC51" s="87"/>
      <c r="AD51" s="76"/>
      <c r="AE51" s="76"/>
      <c r="AF51" s="87"/>
      <c r="AG51" s="87"/>
      <c r="AH51" s="87"/>
      <c r="AI51" s="87"/>
      <c r="AJ51" s="76"/>
      <c r="AK51" s="76"/>
    </row>
    <row r="52" spans="1:37" ht="22.7" customHeight="1">
      <c r="A52" s="69"/>
      <c r="B52" s="69"/>
      <c r="C52" s="69"/>
      <c r="D52" s="69"/>
      <c r="E52" s="69"/>
      <c r="F52" s="69"/>
      <c r="G52" s="69"/>
      <c r="H52" s="80"/>
      <c r="I52" s="87"/>
      <c r="J52" s="87"/>
      <c r="K52" s="87"/>
      <c r="L52" s="76"/>
      <c r="M52" s="76"/>
      <c r="N52" s="80"/>
      <c r="O52" s="87"/>
      <c r="P52" s="87"/>
      <c r="Q52" s="87"/>
      <c r="R52" s="76"/>
      <c r="S52" s="76"/>
      <c r="T52" s="80"/>
      <c r="U52" s="87"/>
      <c r="V52" s="87"/>
      <c r="W52" s="87"/>
      <c r="X52" s="76"/>
      <c r="Y52" s="76"/>
      <c r="Z52" s="80"/>
      <c r="AA52" s="87"/>
      <c r="AB52" s="87"/>
      <c r="AC52" s="87"/>
      <c r="AD52" s="76"/>
      <c r="AE52" s="76"/>
      <c r="AF52" s="80"/>
      <c r="AG52" s="87"/>
      <c r="AH52" s="87"/>
      <c r="AI52" s="87"/>
      <c r="AJ52" s="76"/>
      <c r="AK52" s="76"/>
    </row>
    <row r="53" spans="1:37" ht="22.7" customHeight="1">
      <c r="A53" s="88"/>
      <c r="B53" s="76"/>
      <c r="C53" s="76"/>
      <c r="D53" s="76"/>
      <c r="E53" s="76"/>
      <c r="F53" s="76"/>
      <c r="G53" s="76"/>
      <c r="H53" s="76"/>
      <c r="I53" s="76"/>
      <c r="J53" s="76"/>
      <c r="K53" s="76"/>
      <c r="L53" s="76"/>
      <c r="M53" s="76"/>
      <c r="N53" s="76"/>
      <c r="O53" s="76"/>
      <c r="P53" s="76"/>
      <c r="Q53" s="76"/>
      <c r="R53" s="69"/>
      <c r="S53" s="76"/>
      <c r="T53" s="76"/>
      <c r="U53" s="76"/>
      <c r="V53" s="76"/>
      <c r="W53" s="69"/>
      <c r="X53" s="76"/>
      <c r="Y53" s="76"/>
      <c r="Z53" s="76"/>
      <c r="AA53" s="76"/>
      <c r="AB53" s="76"/>
      <c r="AC53" s="76"/>
      <c r="AD53" s="76"/>
      <c r="AE53" s="76"/>
      <c r="AF53" s="76"/>
      <c r="AG53" s="76"/>
      <c r="AH53" s="76"/>
      <c r="AI53" s="76"/>
      <c r="AJ53" s="76"/>
      <c r="AK53" s="76"/>
    </row>
    <row r="54" spans="1:37" ht="22.7" customHeight="1">
      <c r="A54" s="88"/>
      <c r="B54" s="76"/>
      <c r="C54" s="76"/>
      <c r="D54" s="76"/>
      <c r="E54" s="76"/>
      <c r="F54" s="76"/>
      <c r="G54" s="76"/>
      <c r="H54" s="90"/>
      <c r="I54" s="90"/>
      <c r="J54" s="90"/>
      <c r="K54" s="90"/>
      <c r="L54" s="91"/>
      <c r="M54" s="90"/>
      <c r="N54" s="90"/>
      <c r="O54" s="90"/>
      <c r="P54" s="90"/>
      <c r="Q54" s="91"/>
      <c r="R54" s="87"/>
      <c r="S54" s="91"/>
      <c r="T54" s="92"/>
      <c r="U54" s="92"/>
      <c r="V54" s="91"/>
      <c r="W54" s="87"/>
      <c r="X54" s="91"/>
      <c r="Y54" s="92"/>
      <c r="Z54" s="92"/>
      <c r="AA54" s="91"/>
      <c r="AB54" s="87"/>
      <c r="AC54" s="91"/>
      <c r="AD54" s="92"/>
      <c r="AE54" s="92"/>
      <c r="AF54" s="91"/>
      <c r="AG54" s="87"/>
      <c r="AH54" s="91"/>
      <c r="AI54" s="92"/>
      <c r="AJ54" s="92"/>
      <c r="AK54" s="91"/>
    </row>
    <row r="55" spans="1:37" ht="22.7" customHeight="1">
      <c r="A55" s="88"/>
      <c r="B55" s="81"/>
      <c r="C55" s="81"/>
      <c r="D55" s="81"/>
      <c r="E55" s="81"/>
      <c r="F55" s="81"/>
      <c r="G55" s="81"/>
      <c r="H55" s="76"/>
      <c r="I55" s="91"/>
      <c r="J55" s="91"/>
      <c r="K55" s="91"/>
      <c r="L55" s="91"/>
      <c r="M55" s="76"/>
      <c r="N55" s="76"/>
      <c r="O55" s="76"/>
      <c r="P55" s="76"/>
      <c r="Q55" s="76"/>
      <c r="R55" s="93"/>
      <c r="S55" s="93"/>
      <c r="T55" s="93"/>
      <c r="U55" s="91"/>
      <c r="V55" s="91"/>
      <c r="W55" s="93"/>
      <c r="X55" s="93"/>
      <c r="Y55" s="93"/>
      <c r="Z55" s="91"/>
      <c r="AA55" s="91"/>
      <c r="AB55" s="93"/>
      <c r="AC55" s="93"/>
      <c r="AD55" s="93"/>
      <c r="AE55" s="91"/>
      <c r="AF55" s="91"/>
      <c r="AG55" s="93"/>
      <c r="AH55" s="93"/>
      <c r="AI55" s="93"/>
      <c r="AJ55" s="91"/>
      <c r="AK55" s="91"/>
    </row>
    <row r="56" spans="1:37" ht="22.7" customHeight="1">
      <c r="A56" s="88"/>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row>
    <row r="57" spans="1:37" ht="22.7" customHeight="1">
      <c r="A57" s="88"/>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row>
    <row r="58" spans="1:37" ht="22.7" customHeight="1">
      <c r="A58" s="88"/>
      <c r="B58" s="76"/>
      <c r="C58" s="76"/>
      <c r="D58" s="76"/>
      <c r="E58" s="76"/>
      <c r="F58" s="76"/>
      <c r="G58" s="76"/>
      <c r="H58" s="76"/>
      <c r="I58" s="76"/>
      <c r="J58" s="76"/>
      <c r="K58" s="76"/>
      <c r="L58" s="76"/>
      <c r="M58" s="76"/>
      <c r="N58" s="76"/>
      <c r="O58" s="76"/>
      <c r="P58" s="76"/>
      <c r="Q58" s="90"/>
      <c r="R58" s="90"/>
      <c r="S58" s="90"/>
      <c r="T58" s="90"/>
      <c r="U58" s="76"/>
      <c r="V58" s="76"/>
      <c r="W58" s="76"/>
      <c r="X58" s="76"/>
      <c r="Y58" s="76"/>
      <c r="Z58" s="76"/>
      <c r="AA58" s="76"/>
      <c r="AB58" s="76"/>
      <c r="AC58" s="76"/>
      <c r="AD58" s="76"/>
      <c r="AE58" s="76"/>
      <c r="AF58" s="90"/>
      <c r="AG58" s="90"/>
      <c r="AH58" s="90"/>
      <c r="AI58" s="90"/>
      <c r="AJ58" s="76"/>
      <c r="AK58" s="76"/>
    </row>
    <row r="59" spans="1:37" ht="22.7" customHeight="1">
      <c r="A59" s="94"/>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row>
    <row r="60" spans="1:37" ht="22.7" customHeight="1">
      <c r="A60" s="94"/>
      <c r="B60" s="81"/>
      <c r="C60" s="81"/>
      <c r="D60" s="81"/>
      <c r="E60" s="81"/>
      <c r="F60" s="81"/>
      <c r="G60" s="81"/>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row>
    <row r="61" spans="1:37" ht="22.7" customHeight="1">
      <c r="A61" s="88"/>
      <c r="B61" s="69"/>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row>
    <row r="62" spans="1:37" ht="22.7" customHeight="1">
      <c r="A62" s="88"/>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row>
    <row r="63" spans="1:37" ht="22.7" customHeight="1">
      <c r="A63" s="88"/>
      <c r="B63" s="69"/>
      <c r="C63" s="69"/>
      <c r="D63" s="69"/>
      <c r="E63" s="76"/>
      <c r="F63" s="76"/>
      <c r="G63" s="76"/>
      <c r="H63" s="95"/>
      <c r="I63" s="95"/>
      <c r="J63" s="89"/>
      <c r="K63" s="95"/>
      <c r="L63" s="95"/>
      <c r="M63" s="89"/>
      <c r="N63" s="95"/>
      <c r="O63" s="95"/>
      <c r="P63" s="89"/>
      <c r="Q63" s="95"/>
      <c r="R63" s="95"/>
      <c r="S63" s="89"/>
      <c r="T63" s="95"/>
      <c r="U63" s="95"/>
      <c r="V63" s="89"/>
      <c r="W63" s="95"/>
      <c r="X63" s="95"/>
      <c r="Y63" s="89"/>
      <c r="Z63" s="95"/>
      <c r="AA63" s="95"/>
      <c r="AB63" s="89"/>
      <c r="AC63" s="95"/>
      <c r="AD63" s="95"/>
      <c r="AE63" s="89"/>
      <c r="AF63" s="95"/>
      <c r="AG63" s="95"/>
      <c r="AH63" s="89"/>
      <c r="AI63" s="95"/>
      <c r="AJ63" s="95"/>
      <c r="AK63" s="89"/>
    </row>
    <row r="64" spans="1:37" ht="22.7" customHeight="1">
      <c r="A64" s="88"/>
      <c r="B64" s="69"/>
      <c r="C64" s="69"/>
      <c r="D64" s="69"/>
      <c r="E64" s="76"/>
      <c r="F64" s="76"/>
      <c r="G64" s="76"/>
      <c r="H64" s="95"/>
      <c r="I64" s="95"/>
      <c r="J64" s="89"/>
      <c r="K64" s="95"/>
      <c r="L64" s="95"/>
      <c r="M64" s="89"/>
      <c r="N64" s="95"/>
      <c r="O64" s="95"/>
      <c r="P64" s="89"/>
      <c r="Q64" s="95"/>
      <c r="R64" s="95"/>
      <c r="S64" s="89"/>
      <c r="T64" s="95"/>
      <c r="U64" s="95"/>
      <c r="V64" s="89"/>
      <c r="W64" s="95"/>
      <c r="X64" s="95"/>
      <c r="Y64" s="89"/>
      <c r="Z64" s="95"/>
      <c r="AA64" s="95"/>
      <c r="AB64" s="89"/>
      <c r="AC64" s="95"/>
      <c r="AD64" s="95"/>
      <c r="AE64" s="89"/>
      <c r="AF64" s="95"/>
      <c r="AG64" s="95"/>
      <c r="AH64" s="89"/>
      <c r="AI64" s="95"/>
      <c r="AJ64" s="95"/>
      <c r="AK64" s="89"/>
    </row>
    <row r="65" spans="1:37" ht="22.7" customHeight="1">
      <c r="A65" s="88"/>
      <c r="B65" s="81"/>
      <c r="C65" s="81"/>
      <c r="D65" s="81"/>
      <c r="E65" s="81"/>
      <c r="F65" s="81"/>
      <c r="G65" s="81"/>
      <c r="H65" s="95"/>
      <c r="I65" s="95"/>
      <c r="J65" s="95"/>
      <c r="K65" s="95"/>
      <c r="L65" s="89"/>
      <c r="M65" s="89"/>
      <c r="N65" s="95"/>
      <c r="O65" s="95"/>
      <c r="P65" s="95"/>
      <c r="Q65" s="95"/>
      <c r="R65" s="89"/>
      <c r="S65" s="89"/>
      <c r="T65" s="95"/>
      <c r="U65" s="95"/>
      <c r="V65" s="95"/>
      <c r="W65" s="95"/>
      <c r="X65" s="89"/>
      <c r="Y65" s="89"/>
      <c r="Z65" s="95"/>
      <c r="AA65" s="95"/>
      <c r="AB65" s="95"/>
      <c r="AC65" s="95"/>
      <c r="AD65" s="89"/>
      <c r="AE65" s="89"/>
      <c r="AF65" s="95"/>
      <c r="AG65" s="95"/>
      <c r="AH65" s="95"/>
      <c r="AI65" s="95"/>
      <c r="AJ65" s="89"/>
      <c r="AK65" s="89"/>
    </row>
    <row r="66" spans="1:37" ht="22.7" customHeight="1">
      <c r="A66" s="88"/>
      <c r="B66" s="81"/>
      <c r="C66" s="81"/>
      <c r="D66" s="81"/>
      <c r="E66" s="81"/>
      <c r="F66" s="81"/>
      <c r="G66" s="81"/>
      <c r="H66" s="95"/>
      <c r="I66" s="95"/>
      <c r="J66" s="95"/>
      <c r="K66" s="95"/>
      <c r="L66" s="89"/>
      <c r="M66" s="89"/>
      <c r="N66" s="95"/>
      <c r="O66" s="95"/>
      <c r="P66" s="95"/>
      <c r="Q66" s="95"/>
      <c r="R66" s="89"/>
      <c r="S66" s="89"/>
      <c r="T66" s="95"/>
      <c r="U66" s="95"/>
      <c r="V66" s="95"/>
      <c r="W66" s="95"/>
      <c r="X66" s="89"/>
      <c r="Y66" s="89"/>
      <c r="Z66" s="95"/>
      <c r="AA66" s="95"/>
      <c r="AB66" s="95"/>
      <c r="AC66" s="95"/>
      <c r="AD66" s="89"/>
      <c r="AE66" s="89"/>
      <c r="AF66" s="95"/>
      <c r="AG66" s="95"/>
      <c r="AH66" s="95"/>
      <c r="AI66" s="95"/>
      <c r="AJ66" s="89"/>
      <c r="AK66" s="89"/>
    </row>
    <row r="67" spans="1:37" ht="22.7" customHeight="1">
      <c r="A67" s="88"/>
      <c r="B67" s="81"/>
      <c r="C67" s="81"/>
      <c r="D67" s="81"/>
      <c r="E67" s="81"/>
      <c r="F67" s="81"/>
      <c r="G67" s="81"/>
      <c r="H67" s="95"/>
      <c r="I67" s="95"/>
      <c r="J67" s="95"/>
      <c r="K67" s="95"/>
      <c r="L67" s="89"/>
      <c r="M67" s="89"/>
      <c r="N67" s="95"/>
      <c r="O67" s="95"/>
      <c r="P67" s="95"/>
      <c r="Q67" s="95"/>
      <c r="R67" s="89"/>
      <c r="S67" s="89"/>
      <c r="T67" s="95"/>
      <c r="U67" s="95"/>
      <c r="V67" s="95"/>
      <c r="W67" s="95"/>
      <c r="X67" s="89"/>
      <c r="Y67" s="89"/>
      <c r="Z67" s="95"/>
      <c r="AA67" s="95"/>
      <c r="AB67" s="95"/>
      <c r="AC67" s="95"/>
      <c r="AD67" s="89"/>
      <c r="AE67" s="89"/>
      <c r="AF67" s="95"/>
      <c r="AG67" s="95"/>
      <c r="AH67" s="95"/>
      <c r="AI67" s="95"/>
      <c r="AJ67" s="89"/>
      <c r="AK67" s="89"/>
    </row>
  </sheetData>
  <mergeCells count="148">
    <mergeCell ref="A3:AK3"/>
    <mergeCell ref="A5:B5"/>
    <mergeCell ref="C5:G5"/>
    <mergeCell ref="H5:M5"/>
    <mergeCell ref="N6:O6"/>
    <mergeCell ref="N5:U5"/>
    <mergeCell ref="V5:X5"/>
    <mergeCell ref="Y5:AB5"/>
    <mergeCell ref="AC5:AK5"/>
    <mergeCell ref="V6:X6"/>
    <mergeCell ref="Y6:AB6"/>
    <mergeCell ref="AC6:AK6"/>
    <mergeCell ref="H6:M6"/>
    <mergeCell ref="C6:G6"/>
    <mergeCell ref="A6:B6"/>
    <mergeCell ref="A7:B7"/>
    <mergeCell ref="C7:G7"/>
    <mergeCell ref="H7:M7"/>
    <mergeCell ref="N7:O7"/>
    <mergeCell ref="V7:X7"/>
    <mergeCell ref="Y7:AB7"/>
    <mergeCell ref="AC7:AK7"/>
    <mergeCell ref="A8:B8"/>
    <mergeCell ref="C8:G8"/>
    <mergeCell ref="H8:M8"/>
    <mergeCell ref="N8:O8"/>
    <mergeCell ref="V8:X8"/>
    <mergeCell ref="Y8:AB8"/>
    <mergeCell ref="AC8:AK8"/>
    <mergeCell ref="AC9:AK9"/>
    <mergeCell ref="A10:B10"/>
    <mergeCell ref="C10:G10"/>
    <mergeCell ref="H10:M10"/>
    <mergeCell ref="N10:O10"/>
    <mergeCell ref="V10:X10"/>
    <mergeCell ref="Y10:AB10"/>
    <mergeCell ref="AC10:AK10"/>
    <mergeCell ref="A9:B9"/>
    <mergeCell ref="C9:G9"/>
    <mergeCell ref="H9:M9"/>
    <mergeCell ref="N9:O9"/>
    <mergeCell ref="V9:X9"/>
    <mergeCell ref="Y9:AB9"/>
    <mergeCell ref="AC11:AK11"/>
    <mergeCell ref="A12:B12"/>
    <mergeCell ref="C12:G12"/>
    <mergeCell ref="H12:M12"/>
    <mergeCell ref="N12:O12"/>
    <mergeCell ref="V12:X12"/>
    <mergeCell ref="Y12:AB12"/>
    <mergeCell ref="AC12:AK12"/>
    <mergeCell ref="A11:B11"/>
    <mergeCell ref="C11:G11"/>
    <mergeCell ref="H11:M11"/>
    <mergeCell ref="N11:O11"/>
    <mergeCell ref="V11:X11"/>
    <mergeCell ref="Y11:AB11"/>
    <mergeCell ref="AC13:AK13"/>
    <mergeCell ref="A14:B14"/>
    <mergeCell ref="C14:G14"/>
    <mergeCell ref="H14:M14"/>
    <mergeCell ref="N14:O14"/>
    <mergeCell ref="V14:X14"/>
    <mergeCell ref="Y14:AB14"/>
    <mergeCell ref="AC14:AK14"/>
    <mergeCell ref="A13:B13"/>
    <mergeCell ref="C13:G13"/>
    <mergeCell ref="H13:M13"/>
    <mergeCell ref="N13:O13"/>
    <mergeCell ref="V13:X13"/>
    <mergeCell ref="Y13:AB13"/>
    <mergeCell ref="AC15:AK15"/>
    <mergeCell ref="A16:B16"/>
    <mergeCell ref="C16:G16"/>
    <mergeCell ref="H16:M16"/>
    <mergeCell ref="N16:O16"/>
    <mergeCell ref="V16:X16"/>
    <mergeCell ref="Y16:AB16"/>
    <mergeCell ref="AC16:AK16"/>
    <mergeCell ref="A15:B15"/>
    <mergeCell ref="C15:G15"/>
    <mergeCell ref="H15:M15"/>
    <mergeCell ref="N15:O15"/>
    <mergeCell ref="V15:X15"/>
    <mergeCell ref="Y15:AB15"/>
    <mergeCell ref="AC17:AK17"/>
    <mergeCell ref="A18:B18"/>
    <mergeCell ref="C18:G18"/>
    <mergeCell ref="H18:M18"/>
    <mergeCell ref="N18:O18"/>
    <mergeCell ref="V18:X18"/>
    <mergeCell ref="Y18:AB18"/>
    <mergeCell ref="AC18:AK18"/>
    <mergeCell ref="A17:B17"/>
    <mergeCell ref="C17:G17"/>
    <mergeCell ref="H17:M17"/>
    <mergeCell ref="N17:O17"/>
    <mergeCell ref="V17:X17"/>
    <mergeCell ref="Y17:AB17"/>
    <mergeCell ref="AC19:AK19"/>
    <mergeCell ref="A20:B20"/>
    <mergeCell ref="C20:G20"/>
    <mergeCell ref="H20:M20"/>
    <mergeCell ref="N20:O20"/>
    <mergeCell ref="V20:X20"/>
    <mergeCell ref="Y20:AB20"/>
    <mergeCell ref="AC20:AK20"/>
    <mergeCell ref="A19:B19"/>
    <mergeCell ref="C19:G19"/>
    <mergeCell ref="H19:M19"/>
    <mergeCell ref="N19:O19"/>
    <mergeCell ref="V19:X19"/>
    <mergeCell ref="Y19:AB19"/>
    <mergeCell ref="AC21:AK21"/>
    <mergeCell ref="A22:B22"/>
    <mergeCell ref="C22:G22"/>
    <mergeCell ref="H22:M22"/>
    <mergeCell ref="N22:O22"/>
    <mergeCell ref="V22:X22"/>
    <mergeCell ref="Y22:AB22"/>
    <mergeCell ref="AC22:AK22"/>
    <mergeCell ref="A21:B21"/>
    <mergeCell ref="C21:G21"/>
    <mergeCell ref="H21:M21"/>
    <mergeCell ref="N21:O21"/>
    <mergeCell ref="V21:X21"/>
    <mergeCell ref="Y21:AB21"/>
    <mergeCell ref="AC25:AK25"/>
    <mergeCell ref="A25:B25"/>
    <mergeCell ref="C25:G25"/>
    <mergeCell ref="H25:M25"/>
    <mergeCell ref="N25:O25"/>
    <mergeCell ref="V25:X25"/>
    <mergeCell ref="Y25:AB25"/>
    <mergeCell ref="AC23:AK23"/>
    <mergeCell ref="A24:B24"/>
    <mergeCell ref="C24:G24"/>
    <mergeCell ref="H24:M24"/>
    <mergeCell ref="N24:O24"/>
    <mergeCell ref="V24:X24"/>
    <mergeCell ref="Y24:AB24"/>
    <mergeCell ref="AC24:AK24"/>
    <mergeCell ref="A23:B23"/>
    <mergeCell ref="C23:G23"/>
    <mergeCell ref="H23:M23"/>
    <mergeCell ref="N23:O23"/>
    <mergeCell ref="V23:X23"/>
    <mergeCell ref="Y23:AB23"/>
  </mergeCells>
  <phoneticPr fontId="1"/>
  <dataValidations count="5">
    <dataValidation type="list" allowBlank="1" showInputMessage="1" showErrorMessage="1" sqref="O38:Q40 AA38:AC40">
      <formula1>"1,2,3,4,5,6,7,8,9,10,11,12,13,14,15,16,17,18,19,20,21,22,23,24"</formula1>
    </dataValidation>
    <dataValidation type="list" allowBlank="1" showInputMessage="1" showErrorMessage="1" sqref="AF38:AH40 T38:V40">
      <formula1>"00,15,30,45"</formula1>
    </dataValidation>
    <dataValidation type="list" allowBlank="1" showInputMessage="1" showErrorMessage="1" sqref="K27:M28">
      <formula1>"（お選びください）,府,県,都,道"</formula1>
    </dataValidation>
    <dataValidation type="list" allowBlank="1" showInputMessage="1" showErrorMessage="1" sqref="R27:T28">
      <formula1>"（お選びください）,市,郡,区"</formula1>
    </dataValidation>
    <dataValidation type="list" allowBlank="1" showInputMessage="1" showErrorMessage="1" sqref="N6:O25">
      <formula1>"明治,大正,昭和,平成"</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付表２</vt:lpstr>
      <vt:lpstr>別添１</vt:lpstr>
      <vt:lpstr>別添２</vt:lpstr>
      <vt:lpstr>別添３</vt:lpstr>
      <vt:lpstr>別添４</vt:lpstr>
      <vt:lpstr>申請書!Print_Area</vt:lpstr>
      <vt:lpstr>付表２!Print_Area</vt:lpstr>
      <vt:lpstr>別添１!Print_Area</vt:lpstr>
      <vt:lpstr>別添２!Print_Area</vt:lpstr>
      <vt:lpstr>別添３!Print_Area</vt:lpstr>
      <vt:lpstr>別添４!Print_Area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2014-12-24T05:49:10Z</cp:lastPrinted>
  <dcterms:created xsi:type="dcterms:W3CDTF">2012-07-09T09:42:03Z</dcterms:created>
  <dcterms:modified xsi:type="dcterms:W3CDTF">2022-08-30T06:49:34Z</dcterms:modified>
</cp:coreProperties>
</file>