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3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drawings/drawing15.xml" ContentType="application/vnd.openxmlformats-officedocument.drawing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drawings/drawing16.xml" ContentType="application/vnd.openxmlformats-officedocument.drawing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drawings/drawing17.xml" ContentType="application/vnd.openxmlformats-officedocument.drawing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drawings/drawing18.xml" ContentType="application/vnd.openxmlformats-officedocument.drawing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drawings/drawing19.xml" ContentType="application/vnd.openxmlformats-officedocument.drawing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drawings/drawing22.xml" ContentType="application/vnd.openxmlformats-officedocument.drawing+xml"/>
  <Override PartName="/xl/ctrlProps/ctrlProp576.xml" ContentType="application/vnd.ms-excel.controlproperties+xml"/>
  <Override PartName="/xl/ctrlProps/ctrlProp577.xml" ContentType="application/vnd.ms-excel.controlproperties+xml"/>
  <Override PartName="/xl/drawings/drawing23.xml" ContentType="application/vnd.openxmlformats-officedocument.drawing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drawings/drawing24.xml" ContentType="application/vnd.openxmlformats-officedocument.drawing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drawings/drawing25.xml" ContentType="application/vnd.openxmlformats-officedocument.drawing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drawings/drawing26.xml" ContentType="application/vnd.openxmlformats-officedocument.drawing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drawings/drawing27.xml" ContentType="application/vnd.openxmlformats-officedocument.drawing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drawings/drawing28.xml" ContentType="application/vnd.openxmlformats-officedocument.drawing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健康福祉総務課\30　法人指導係\☆07.様式集\☆02.調書\R5年度\HP用\２回目\"/>
    </mc:Choice>
  </mc:AlternateContent>
  <bookViews>
    <workbookView xWindow="240" yWindow="105" windowWidth="14940" windowHeight="8100" tabRatio="1000"/>
  </bookViews>
  <sheets>
    <sheet name="表紙" sheetId="12" r:id="rId1"/>
    <sheet name="建物・設備" sheetId="13" r:id="rId2"/>
    <sheet name="施設概要" sheetId="14" r:id="rId3"/>
    <sheet name="職員配置等（1）" sheetId="16" r:id="rId4"/>
    <sheet name="職員配置等（2）" sheetId="27" r:id="rId5"/>
    <sheet name="職員配置等（3）" sheetId="17" r:id="rId6"/>
    <sheet name="職員配置等（４）（追加用１）" sheetId="18" r:id="rId7"/>
    <sheet name="職員配置等（４）（追加用２）" sheetId="19" r:id="rId8"/>
    <sheet name="職員配置等（４）（追加用３）" sheetId="20" r:id="rId9"/>
    <sheet name="職員配置等（４）（追加用４）" sheetId="21" r:id="rId10"/>
    <sheet name="職員配置等（４）（追加用５）" sheetId="22" r:id="rId11"/>
    <sheet name="職員配置等（４）（追加用６）" sheetId="23" r:id="rId12"/>
    <sheet name="職員配置等（４）（追加用７）" sheetId="24" r:id="rId13"/>
    <sheet name="職員配置等（４）（追加用８）" sheetId="25" r:id="rId14"/>
    <sheet name="職員配置等（４）（追加用９）" sheetId="26" r:id="rId15"/>
    <sheet name="職員配置等（５）" sheetId="28" r:id="rId16"/>
    <sheet name="職員配置等（５） （追加用１）" sheetId="29" r:id="rId17"/>
    <sheet name="職員配置等（６）" sheetId="30" r:id="rId18"/>
    <sheet name="職員配置等（６） （追加用１）" sheetId="31" r:id="rId19"/>
    <sheet name="職員配置等（８）" sheetId="32" r:id="rId20"/>
    <sheet name="職員会議・研修等" sheetId="33" r:id="rId21"/>
    <sheet name="児童の処遇（１）" sheetId="34" r:id="rId22"/>
    <sheet name="児童の処遇（２）" sheetId="35" r:id="rId23"/>
    <sheet name="児童の処遇（３）" sheetId="36" r:id="rId24"/>
    <sheet name="児童の処遇（３） （追加用１）" sheetId="37" r:id="rId25"/>
    <sheet name="児童の処遇（３） （追加用２）" sheetId="38" r:id="rId26"/>
    <sheet name="児童の処遇（４）" sheetId="39" r:id="rId27"/>
    <sheet name="児童の処遇（５）" sheetId="40" r:id="rId28"/>
    <sheet name="入所者預り金" sheetId="41" r:id="rId29"/>
    <sheet name="災害事故防止" sheetId="42" r:id="rId30"/>
    <sheet name="給食（１）" sheetId="43" r:id="rId31"/>
    <sheet name="給食（２）" sheetId="44" r:id="rId32"/>
    <sheet name="給食（３）" sheetId="45" r:id="rId33"/>
    <sheet name="給食（４）" sheetId="46" r:id="rId34"/>
    <sheet name="レジオネラ症防止対策 " sheetId="47" r:id="rId35"/>
    <sheet name="規程・書類等" sheetId="48" r:id="rId36"/>
  </sheets>
  <definedNames>
    <definedName name="_xlnm.Print_Area" localSheetId="35">規程・書類等!$B$2:$Q$54</definedName>
    <definedName name="_xlnm.Print_Area" localSheetId="30">'給食（１）'!$B$2:$BB$59</definedName>
    <definedName name="_xlnm.Print_Area" localSheetId="31">'給食（２）'!$B$2:$AP$39</definedName>
    <definedName name="_xlnm.Print_Area" localSheetId="32">'給食（３）'!$B$2:$AM$75</definedName>
    <definedName name="_xlnm.Print_Area" localSheetId="33">'給食（４）'!$B$2:$P$51</definedName>
    <definedName name="_xlnm.Print_Area" localSheetId="1">建物・設備!$B$2:$AV$55</definedName>
    <definedName name="_xlnm.Print_Area" localSheetId="29">災害事故防止!$B$2:$AW$60</definedName>
    <definedName name="_xlnm.Print_Area" localSheetId="2">施設概要!$B$2:$BE$39</definedName>
    <definedName name="_xlnm.Print_Area" localSheetId="21">'児童の処遇（１）'!$B$2:$BF$51</definedName>
    <definedName name="_xlnm.Print_Area" localSheetId="22">'児童の処遇（２）'!$B$2:$BC$71</definedName>
    <definedName name="_xlnm.Print_Area" localSheetId="23">'児童の処遇（３）'!$B$2:$AK$48</definedName>
    <definedName name="_xlnm.Print_Area" localSheetId="24">'児童の処遇（３） （追加用１）'!$B$2:$AK$48</definedName>
    <definedName name="_xlnm.Print_Area" localSheetId="25">'児童の処遇（３） （追加用２）'!$B$2:$AK$48</definedName>
    <definedName name="_xlnm.Print_Area" localSheetId="26">'児童の処遇（４）'!$B$2:$AR$44</definedName>
    <definedName name="_xlnm.Print_Area" localSheetId="27">'児童の処遇（５）'!$B$2:$AK$40</definedName>
    <definedName name="_xlnm.Print_Area" localSheetId="20">職員会議・研修等!$B$2:$U$46</definedName>
    <definedName name="_xlnm.Print_Area" localSheetId="3">'職員配置等（1）'!$B$2:$AX$51</definedName>
    <definedName name="_xlnm.Print_Area" localSheetId="4">'職員配置等（2）'!$A$1:$AT$44</definedName>
    <definedName name="_xlnm.Print_Area" localSheetId="5">'職員配置等（3）'!$B$2:$BE$41</definedName>
    <definedName name="_xlnm.Print_Area" localSheetId="6">'職員配置等（４）（追加用１）'!$B$2:$BE$41</definedName>
    <definedName name="_xlnm.Print_Area" localSheetId="7">'職員配置等（４）（追加用２）'!$B$2:$BE$41</definedName>
    <definedName name="_xlnm.Print_Area" localSheetId="8">'職員配置等（４）（追加用３）'!$B$2:$BE$41</definedName>
    <definedName name="_xlnm.Print_Area" localSheetId="10">'職員配置等（４）（追加用５）'!$B$2:$BE$41</definedName>
    <definedName name="_xlnm.Print_Area" localSheetId="11">'職員配置等（４）（追加用６）'!$B$2:$BE$41</definedName>
    <definedName name="_xlnm.Print_Area" localSheetId="12">'職員配置等（４）（追加用７）'!$B$2:$BE$41</definedName>
    <definedName name="_xlnm.Print_Area" localSheetId="13">'職員配置等（４）（追加用８）'!$B$2:$BE$41</definedName>
    <definedName name="_xlnm.Print_Area" localSheetId="14">'職員配置等（４）（追加用９）'!$A$1:$BE$41</definedName>
    <definedName name="_xlnm.Print_Area" localSheetId="15">'職員配置等（５）'!$B$2:$AC$52</definedName>
    <definedName name="_xlnm.Print_Area" localSheetId="16">'職員配置等（５） （追加用１）'!$B$2:$AC$52</definedName>
    <definedName name="_xlnm.Print_Area" localSheetId="17">'職員配置等（６）'!$B$2:$AA$78</definedName>
    <definedName name="_xlnm.Print_Area" localSheetId="18">'職員配置等（６） （追加用１）'!$B$2:$AA$78</definedName>
    <definedName name="_xlnm.Print_Area" localSheetId="19">'職員配置等（８）'!$B$2:$AD$25</definedName>
    <definedName name="_xlnm.Print_Area" localSheetId="28">入所者預り金!$B$2:$AK$36</definedName>
    <definedName name="_xlnm.Print_Area" localSheetId="0">表紙!$B$2:$AJ$43</definedName>
  </definedNames>
  <calcPr calcId="162913"/>
</workbook>
</file>

<file path=xl/calcChain.xml><?xml version="1.0" encoding="utf-8"?>
<calcChain xmlns="http://schemas.openxmlformats.org/spreadsheetml/2006/main">
  <c r="K14" i="45" l="1"/>
  <c r="Q14" i="45"/>
  <c r="W14" i="45"/>
  <c r="AB14" i="45"/>
  <c r="AH14" i="45"/>
  <c r="AT15" i="43"/>
  <c r="AT16" i="43"/>
  <c r="AT17" i="43"/>
  <c r="H18" i="43"/>
  <c r="R18" i="43"/>
  <c r="AT18" i="43" s="1"/>
  <c r="AA18" i="43"/>
  <c r="AL18" i="43"/>
  <c r="AT33" i="43"/>
  <c r="AT34" i="43"/>
  <c r="AT35" i="43"/>
  <c r="K14" i="41"/>
  <c r="AY9" i="34"/>
  <c r="AY10" i="34"/>
  <c r="H11" i="34"/>
  <c r="AY11" i="34" s="1"/>
  <c r="P11" i="34"/>
  <c r="W11" i="34"/>
  <c r="AG11" i="34"/>
  <c r="AQ11" i="34"/>
  <c r="BB17" i="34"/>
  <c r="BB19" i="34"/>
  <c r="BB21" i="34"/>
  <c r="H23" i="34"/>
  <c r="K23" i="34"/>
  <c r="O23" i="34"/>
  <c r="S23" i="34"/>
  <c r="BB23" i="34" s="1"/>
  <c r="V23" i="34"/>
  <c r="Z23" i="34"/>
  <c r="AC23" i="34"/>
  <c r="AI23" i="34"/>
  <c r="AM23" i="34"/>
  <c r="AR23" i="34"/>
  <c r="AV23" i="34"/>
  <c r="AY23" i="34"/>
  <c r="BB31" i="34"/>
  <c r="BB32" i="34"/>
  <c r="H33" i="34"/>
  <c r="BB33" i="34" s="1"/>
  <c r="N33" i="34"/>
  <c r="T33" i="34"/>
  <c r="AA33" i="34"/>
  <c r="AH33" i="34"/>
  <c r="AP33" i="34"/>
  <c r="AW33" i="34"/>
  <c r="BB38" i="34"/>
  <c r="BB39" i="34"/>
  <c r="BB40" i="34"/>
  <c r="BB41" i="34"/>
  <c r="BB49" i="34"/>
  <c r="AB8" i="29" l="1"/>
  <c r="AB11" i="29"/>
  <c r="AB14" i="29"/>
  <c r="AB17" i="29"/>
  <c r="AB20" i="29"/>
  <c r="AB23" i="29"/>
  <c r="AB26" i="29"/>
  <c r="AB29" i="29"/>
  <c r="AB32" i="29"/>
  <c r="AB35" i="29"/>
  <c r="AB38" i="29"/>
  <c r="AB41" i="29"/>
  <c r="AB44" i="29"/>
  <c r="AB47" i="29"/>
  <c r="AB8" i="28"/>
  <c r="AB11" i="28"/>
  <c r="AB14" i="28"/>
  <c r="AB17" i="28"/>
  <c r="AB20" i="28"/>
  <c r="AB23" i="28"/>
  <c r="AB26" i="28"/>
  <c r="AB29" i="28"/>
  <c r="AB32" i="28"/>
  <c r="AB35" i="28"/>
  <c r="AB38" i="28"/>
  <c r="AB41" i="28"/>
  <c r="AB44" i="28"/>
  <c r="AB47" i="28"/>
  <c r="L40" i="16" l="1"/>
  <c r="U40" i="16"/>
  <c r="AQ23" i="13" l="1"/>
  <c r="AK23" i="13"/>
  <c r="S51" i="13"/>
  <c r="S50" i="13"/>
  <c r="S49" i="13"/>
  <c r="H54" i="13"/>
  <c r="M54" i="13"/>
  <c r="S54" i="13" s="1"/>
  <c r="S48" i="13"/>
  <c r="S53" i="13"/>
  <c r="S52" i="13"/>
  <c r="AH12" i="26"/>
  <c r="AJ12" i="26"/>
  <c r="AL12" i="26"/>
  <c r="AN12" i="26"/>
  <c r="AQ12" i="26"/>
  <c r="AS12" i="26"/>
  <c r="AU12" i="26"/>
  <c r="AW12" i="26"/>
  <c r="AY12" i="26"/>
  <c r="AH13" i="26"/>
  <c r="AJ13" i="26"/>
  <c r="AL13" i="26"/>
  <c r="AN13" i="26"/>
  <c r="AQ13" i="26"/>
  <c r="AS13" i="26"/>
  <c r="AU13" i="26"/>
  <c r="AW13" i="26"/>
  <c r="AY13" i="26"/>
  <c r="AH14" i="26"/>
  <c r="AJ14" i="26"/>
  <c r="AL14" i="26"/>
  <c r="AN14" i="26"/>
  <c r="AQ14" i="26"/>
  <c r="AS14" i="26"/>
  <c r="AU14" i="26"/>
  <c r="AW14" i="26"/>
  <c r="AY14" i="26"/>
  <c r="AH15" i="26"/>
  <c r="AJ15" i="26"/>
  <c r="AL15" i="26"/>
  <c r="AN15" i="26"/>
  <c r="AQ15" i="26"/>
  <c r="AS15" i="26"/>
  <c r="AU15" i="26"/>
  <c r="AW15" i="26"/>
  <c r="AY15" i="26"/>
  <c r="AH16" i="26"/>
  <c r="AJ16" i="26"/>
  <c r="AL16" i="26"/>
  <c r="AN16" i="26"/>
  <c r="AQ16" i="26"/>
  <c r="AS16" i="26"/>
  <c r="AU16" i="26"/>
  <c r="AW16" i="26"/>
  <c r="AY16" i="26"/>
  <c r="AH17" i="26"/>
  <c r="AJ17" i="26"/>
  <c r="AL17" i="26"/>
  <c r="AN17" i="26"/>
  <c r="AQ17" i="26"/>
  <c r="AS17" i="26"/>
  <c r="AU17" i="26"/>
  <c r="AW17" i="26"/>
  <c r="AY17" i="26"/>
  <c r="AH18" i="26"/>
  <c r="AJ18" i="26"/>
  <c r="AL18" i="26"/>
  <c r="AN18" i="26"/>
  <c r="AQ18" i="26"/>
  <c r="AS18" i="26"/>
  <c r="AU18" i="26"/>
  <c r="AW18" i="26"/>
  <c r="AY18" i="26"/>
  <c r="AH19" i="26"/>
  <c r="AJ19" i="26"/>
  <c r="AL19" i="26"/>
  <c r="AN19" i="26"/>
  <c r="AQ19" i="26"/>
  <c r="AS19" i="26"/>
  <c r="AU19" i="26"/>
  <c r="AW19" i="26"/>
  <c r="AY19" i="26"/>
  <c r="AH20" i="26"/>
  <c r="AJ20" i="26"/>
  <c r="AL20" i="26"/>
  <c r="AN20" i="26"/>
  <c r="AQ20" i="26"/>
  <c r="AS20" i="26"/>
  <c r="AU20" i="26"/>
  <c r="AW20" i="26"/>
  <c r="AY20" i="26"/>
  <c r="AH21" i="26"/>
  <c r="AJ21" i="26"/>
  <c r="AL21" i="26"/>
  <c r="AN21" i="26"/>
  <c r="AQ21" i="26"/>
  <c r="AS21" i="26"/>
  <c r="AU21" i="26"/>
  <c r="AW21" i="26"/>
  <c r="AY21" i="26"/>
  <c r="AH22" i="26"/>
  <c r="AJ22" i="26"/>
  <c r="AL22" i="26"/>
  <c r="AN22" i="26"/>
  <c r="AQ22" i="26"/>
  <c r="AS22" i="26"/>
  <c r="AU22" i="26"/>
  <c r="AW22" i="26"/>
  <c r="AY22" i="26"/>
  <c r="AH23" i="26"/>
  <c r="AJ23" i="26"/>
  <c r="AL23" i="26"/>
  <c r="AN23" i="26"/>
  <c r="AQ23" i="26"/>
  <c r="AS23" i="26"/>
  <c r="AU23" i="26"/>
  <c r="AW23" i="26"/>
  <c r="AY23" i="26"/>
  <c r="AH24" i="26"/>
  <c r="AJ24" i="26"/>
  <c r="AL24" i="26"/>
  <c r="AN24" i="26"/>
  <c r="AQ24" i="26"/>
  <c r="AS24" i="26"/>
  <c r="AU24" i="26"/>
  <c r="AW24" i="26"/>
  <c r="AY24" i="26"/>
  <c r="AH25" i="26"/>
  <c r="AJ25" i="26"/>
  <c r="AL25" i="26"/>
  <c r="AN25" i="26"/>
  <c r="AQ25" i="26"/>
  <c r="AS25" i="26"/>
  <c r="AU25" i="26"/>
  <c r="AW25" i="26"/>
  <c r="AY25" i="26"/>
  <c r="AH26" i="26"/>
  <c r="AJ26" i="26"/>
  <c r="AL26" i="26"/>
  <c r="AN26" i="26"/>
  <c r="AQ26" i="26"/>
  <c r="AS26" i="26"/>
  <c r="AU26" i="26"/>
  <c r="AW26" i="26"/>
  <c r="AY26" i="26"/>
  <c r="F27" i="26"/>
  <c r="G27" i="26"/>
  <c r="G36" i="26" s="1"/>
  <c r="H27" i="26"/>
  <c r="I27" i="26"/>
  <c r="J27" i="26"/>
  <c r="K27" i="26"/>
  <c r="L27" i="26"/>
  <c r="M27" i="26"/>
  <c r="N27" i="26"/>
  <c r="O27" i="26"/>
  <c r="O36" i="26" s="1"/>
  <c r="P27" i="26"/>
  <c r="Q27" i="26"/>
  <c r="R27" i="26"/>
  <c r="S27" i="26"/>
  <c r="T27" i="26"/>
  <c r="U27" i="26"/>
  <c r="V27" i="26"/>
  <c r="W27" i="26"/>
  <c r="W36" i="26" s="1"/>
  <c r="X27" i="26"/>
  <c r="Y27" i="26"/>
  <c r="Z27" i="26"/>
  <c r="AA27" i="26"/>
  <c r="AB27" i="26"/>
  <c r="AC27" i="26"/>
  <c r="AD27" i="26"/>
  <c r="AE27" i="26"/>
  <c r="AF27" i="26"/>
  <c r="AG27" i="26"/>
  <c r="F28" i="26"/>
  <c r="G28" i="26"/>
  <c r="H28" i="26"/>
  <c r="I28" i="26"/>
  <c r="J28" i="26"/>
  <c r="K28" i="26"/>
  <c r="L28" i="26"/>
  <c r="M28" i="26"/>
  <c r="N28" i="26"/>
  <c r="O28" i="26"/>
  <c r="P28" i="26"/>
  <c r="Q28" i="26"/>
  <c r="R28" i="26"/>
  <c r="S28" i="26"/>
  <c r="T28" i="26"/>
  <c r="U28" i="26"/>
  <c r="V28" i="26"/>
  <c r="W28" i="26"/>
  <c r="X28" i="26"/>
  <c r="Y28" i="26"/>
  <c r="Z28" i="26"/>
  <c r="AA28" i="26"/>
  <c r="AB28" i="26"/>
  <c r="AC28" i="26"/>
  <c r="AD28" i="26"/>
  <c r="AE28" i="26"/>
  <c r="AF28" i="26"/>
  <c r="AG28" i="26"/>
  <c r="F29" i="26"/>
  <c r="G29" i="26"/>
  <c r="H29" i="26"/>
  <c r="I29" i="26"/>
  <c r="J29" i="26"/>
  <c r="K29" i="26"/>
  <c r="K36" i="26" s="1"/>
  <c r="L29" i="26"/>
  <c r="M29" i="26"/>
  <c r="N29" i="26"/>
  <c r="O29" i="26"/>
  <c r="P29" i="26"/>
  <c r="Q29" i="26"/>
  <c r="R29" i="26"/>
  <c r="S29" i="26"/>
  <c r="S36" i="26" s="1"/>
  <c r="T29" i="26"/>
  <c r="U29" i="26"/>
  <c r="V29" i="26"/>
  <c r="W29" i="26"/>
  <c r="X29" i="26"/>
  <c r="Y29" i="26"/>
  <c r="Z29" i="26"/>
  <c r="AA29" i="26"/>
  <c r="AB29" i="26"/>
  <c r="AC29" i="26"/>
  <c r="AD29" i="26"/>
  <c r="AE29" i="26"/>
  <c r="AF29" i="26"/>
  <c r="AG29" i="26"/>
  <c r="F30" i="26"/>
  <c r="G30" i="26"/>
  <c r="H30" i="26"/>
  <c r="I30" i="26"/>
  <c r="J30" i="26"/>
  <c r="K30" i="26"/>
  <c r="L30" i="26"/>
  <c r="M30" i="26"/>
  <c r="N30" i="26"/>
  <c r="O30" i="26"/>
  <c r="P30" i="26"/>
  <c r="Q30" i="26"/>
  <c r="R30" i="26"/>
  <c r="S30" i="26"/>
  <c r="T30" i="26"/>
  <c r="U30" i="26"/>
  <c r="V30" i="26"/>
  <c r="W30" i="26"/>
  <c r="X30" i="26"/>
  <c r="Y30" i="26"/>
  <c r="Z30" i="26"/>
  <c r="AA30" i="26"/>
  <c r="AB30" i="26"/>
  <c r="AC30" i="26"/>
  <c r="AD30" i="26"/>
  <c r="AE30" i="26"/>
  <c r="AF30" i="26"/>
  <c r="AG30" i="26"/>
  <c r="F31" i="26"/>
  <c r="G31" i="26"/>
  <c r="H31" i="26"/>
  <c r="I31" i="26"/>
  <c r="J31" i="26"/>
  <c r="K31" i="26"/>
  <c r="L31" i="26"/>
  <c r="M31" i="26"/>
  <c r="N31" i="26"/>
  <c r="O31" i="26"/>
  <c r="P31" i="26"/>
  <c r="Q31" i="26"/>
  <c r="R31" i="26"/>
  <c r="S31" i="26"/>
  <c r="T31" i="26"/>
  <c r="U31" i="26"/>
  <c r="V31" i="26"/>
  <c r="W31" i="26"/>
  <c r="X31" i="26"/>
  <c r="X36" i="26" s="1"/>
  <c r="Y31" i="26"/>
  <c r="Z31" i="26"/>
  <c r="AA31" i="26"/>
  <c r="AA36" i="26" s="1"/>
  <c r="AB31" i="26"/>
  <c r="AC31" i="26"/>
  <c r="AD31" i="26"/>
  <c r="AE31" i="26"/>
  <c r="AF31" i="26"/>
  <c r="AG31" i="26"/>
  <c r="F32" i="26"/>
  <c r="G32" i="26"/>
  <c r="H32" i="26"/>
  <c r="H36" i="26" s="1"/>
  <c r="I32" i="26"/>
  <c r="J32" i="26"/>
  <c r="K32" i="26"/>
  <c r="L32" i="26"/>
  <c r="L36" i="26" s="1"/>
  <c r="M32" i="26"/>
  <c r="N32" i="26"/>
  <c r="O32" i="26"/>
  <c r="P32" i="26"/>
  <c r="Q32" i="26"/>
  <c r="R32" i="26"/>
  <c r="S32" i="26"/>
  <c r="T32" i="26"/>
  <c r="T36" i="26" s="1"/>
  <c r="U32" i="26"/>
  <c r="V32" i="26"/>
  <c r="W32" i="26"/>
  <c r="X32" i="26"/>
  <c r="Y32" i="26"/>
  <c r="Z32" i="26"/>
  <c r="AA32" i="26"/>
  <c r="AB32" i="26"/>
  <c r="AC32" i="26"/>
  <c r="AD32" i="26"/>
  <c r="AE32" i="26"/>
  <c r="AF32" i="26"/>
  <c r="AG32" i="26"/>
  <c r="F33" i="26"/>
  <c r="G33" i="26"/>
  <c r="H33" i="26"/>
  <c r="I33" i="26"/>
  <c r="J33" i="26"/>
  <c r="K33" i="26"/>
  <c r="L33" i="26"/>
  <c r="M33" i="26"/>
  <c r="N33" i="26"/>
  <c r="O33" i="26"/>
  <c r="P33" i="26"/>
  <c r="Q33" i="26"/>
  <c r="R33" i="26"/>
  <c r="S33" i="26"/>
  <c r="T33" i="26"/>
  <c r="U33" i="26"/>
  <c r="V33" i="26"/>
  <c r="W33" i="26"/>
  <c r="X33" i="26"/>
  <c r="Y33" i="26"/>
  <c r="Z33" i="26"/>
  <c r="AA33" i="26"/>
  <c r="AB33" i="26"/>
  <c r="AC33" i="26"/>
  <c r="AD33" i="26"/>
  <c r="AE33" i="26"/>
  <c r="AF33" i="26"/>
  <c r="AG33" i="26"/>
  <c r="F34" i="26"/>
  <c r="G34" i="26"/>
  <c r="H34" i="26"/>
  <c r="I34" i="26"/>
  <c r="J34" i="26"/>
  <c r="K34" i="26"/>
  <c r="L34" i="26"/>
  <c r="M34" i="26"/>
  <c r="N34" i="26"/>
  <c r="O34" i="26"/>
  <c r="P34" i="26"/>
  <c r="P36" i="26" s="1"/>
  <c r="Q34" i="26"/>
  <c r="R34" i="26"/>
  <c r="S34" i="26"/>
  <c r="T34" i="26"/>
  <c r="U34" i="26"/>
  <c r="V34" i="26"/>
  <c r="W34" i="26"/>
  <c r="X34" i="26"/>
  <c r="Y34" i="26"/>
  <c r="Z34" i="26"/>
  <c r="AA34" i="26"/>
  <c r="AB34" i="26"/>
  <c r="AB36" i="26" s="1"/>
  <c r="AC34" i="26"/>
  <c r="AC36" i="26" s="1"/>
  <c r="AD34" i="26"/>
  <c r="AE34" i="26"/>
  <c r="AE36" i="26" s="1"/>
  <c r="AF34" i="26"/>
  <c r="AG34" i="26"/>
  <c r="AG36" i="26" s="1"/>
  <c r="F35" i="26"/>
  <c r="G35" i="26"/>
  <c r="H35" i="26"/>
  <c r="I35" i="26"/>
  <c r="I36" i="26" s="1"/>
  <c r="J35" i="26"/>
  <c r="K35" i="26"/>
  <c r="L35" i="26"/>
  <c r="M35" i="26"/>
  <c r="M36" i="26" s="1"/>
  <c r="N35" i="26"/>
  <c r="O35" i="26"/>
  <c r="P35" i="26"/>
  <c r="Q35" i="26"/>
  <c r="Q36" i="26" s="1"/>
  <c r="R35" i="26"/>
  <c r="S35" i="26"/>
  <c r="T35" i="26"/>
  <c r="U35" i="26"/>
  <c r="U36" i="26" s="1"/>
  <c r="V35" i="26"/>
  <c r="W35" i="26"/>
  <c r="X35" i="26"/>
  <c r="Y35" i="26"/>
  <c r="Y36" i="26" s="1"/>
  <c r="Z35" i="26"/>
  <c r="AA35" i="26"/>
  <c r="AB35" i="26"/>
  <c r="AC35" i="26"/>
  <c r="AD35" i="26"/>
  <c r="AD36" i="26" s="1"/>
  <c r="AE35" i="26"/>
  <c r="AF35" i="26"/>
  <c r="AG35" i="26"/>
  <c r="F36" i="26"/>
  <c r="J36" i="26"/>
  <c r="N36" i="26"/>
  <c r="R36" i="26"/>
  <c r="V36" i="26"/>
  <c r="Z36" i="26"/>
  <c r="AF36" i="26"/>
  <c r="AH12" i="25"/>
  <c r="AJ12" i="25"/>
  <c r="AL12" i="25"/>
  <c r="AN12" i="25"/>
  <c r="AQ12" i="25"/>
  <c r="AS12" i="25"/>
  <c r="AU12" i="25"/>
  <c r="AW12" i="25"/>
  <c r="AY12" i="25"/>
  <c r="AH13" i="25"/>
  <c r="AJ13" i="25"/>
  <c r="AL13" i="25"/>
  <c r="AN13" i="25"/>
  <c r="AQ13" i="25"/>
  <c r="AS13" i="25"/>
  <c r="AU13" i="25"/>
  <c r="AW13" i="25"/>
  <c r="AY13" i="25"/>
  <c r="AH14" i="25"/>
  <c r="AJ14" i="25"/>
  <c r="AL14" i="25"/>
  <c r="AN14" i="25"/>
  <c r="AQ14" i="25"/>
  <c r="AS14" i="25"/>
  <c r="AU14" i="25"/>
  <c r="AW14" i="25"/>
  <c r="AY14" i="25"/>
  <c r="AH15" i="25"/>
  <c r="AJ15" i="25"/>
  <c r="AL15" i="25"/>
  <c r="AN15" i="25"/>
  <c r="AQ15" i="25"/>
  <c r="AS15" i="25"/>
  <c r="AU15" i="25"/>
  <c r="AW15" i="25"/>
  <c r="AY15" i="25"/>
  <c r="AH16" i="25"/>
  <c r="AJ16" i="25"/>
  <c r="AL16" i="25"/>
  <c r="AN16" i="25"/>
  <c r="AQ16" i="25"/>
  <c r="AS16" i="25"/>
  <c r="AU16" i="25"/>
  <c r="AW16" i="25"/>
  <c r="AY16" i="25"/>
  <c r="AH17" i="25"/>
  <c r="AJ17" i="25"/>
  <c r="AL17" i="25"/>
  <c r="AN17" i="25"/>
  <c r="AQ17" i="25"/>
  <c r="AS17" i="25"/>
  <c r="AU17" i="25"/>
  <c r="AW17" i="25"/>
  <c r="AY17" i="25"/>
  <c r="AH18" i="25"/>
  <c r="AJ18" i="25"/>
  <c r="AL18" i="25"/>
  <c r="AN18" i="25"/>
  <c r="AQ18" i="25"/>
  <c r="AS18" i="25"/>
  <c r="AU18" i="25"/>
  <c r="AW18" i="25"/>
  <c r="AY18" i="25"/>
  <c r="AH19" i="25"/>
  <c r="AJ19" i="25"/>
  <c r="AL19" i="25"/>
  <c r="AN19" i="25"/>
  <c r="AQ19" i="25"/>
  <c r="AS19" i="25"/>
  <c r="AU19" i="25"/>
  <c r="AW19" i="25"/>
  <c r="AY19" i="25"/>
  <c r="AH20" i="25"/>
  <c r="AJ20" i="25"/>
  <c r="AL20" i="25"/>
  <c r="AN20" i="25"/>
  <c r="AQ20" i="25"/>
  <c r="AS20" i="25"/>
  <c r="AU20" i="25"/>
  <c r="AW20" i="25"/>
  <c r="AY20" i="25"/>
  <c r="AH21" i="25"/>
  <c r="AJ21" i="25"/>
  <c r="AL21" i="25"/>
  <c r="AN21" i="25"/>
  <c r="AQ21" i="25"/>
  <c r="AS21" i="25"/>
  <c r="AU21" i="25"/>
  <c r="AW21" i="25"/>
  <c r="AY21" i="25"/>
  <c r="AH22" i="25"/>
  <c r="AJ22" i="25"/>
  <c r="AL22" i="25"/>
  <c r="AN22" i="25"/>
  <c r="AQ22" i="25"/>
  <c r="AS22" i="25"/>
  <c r="AU22" i="25"/>
  <c r="AW22" i="25"/>
  <c r="AY22" i="25"/>
  <c r="AH23" i="25"/>
  <c r="AJ23" i="25"/>
  <c r="AL23" i="25"/>
  <c r="AN23" i="25"/>
  <c r="AQ23" i="25"/>
  <c r="AS23" i="25"/>
  <c r="AU23" i="25"/>
  <c r="AW23" i="25"/>
  <c r="AY23" i="25"/>
  <c r="AH24" i="25"/>
  <c r="AJ24" i="25"/>
  <c r="AL24" i="25"/>
  <c r="AN24" i="25"/>
  <c r="AQ24" i="25"/>
  <c r="AS24" i="25"/>
  <c r="AU24" i="25"/>
  <c r="AW24" i="25"/>
  <c r="AY24" i="25"/>
  <c r="AH25" i="25"/>
  <c r="AJ25" i="25"/>
  <c r="AL25" i="25"/>
  <c r="AN25" i="25"/>
  <c r="AQ25" i="25"/>
  <c r="AS25" i="25"/>
  <c r="AU25" i="25"/>
  <c r="AW25" i="25"/>
  <c r="AY25" i="25"/>
  <c r="AH26" i="25"/>
  <c r="AJ26" i="25"/>
  <c r="AL26" i="25"/>
  <c r="AN26" i="25"/>
  <c r="AQ26" i="25"/>
  <c r="AS26" i="25"/>
  <c r="AU26" i="25"/>
  <c r="AW26" i="25"/>
  <c r="AY26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AF27" i="25"/>
  <c r="AG27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X28" i="25"/>
  <c r="Y28" i="25"/>
  <c r="Z28" i="25"/>
  <c r="AA28" i="25"/>
  <c r="AB28" i="25"/>
  <c r="AC28" i="25"/>
  <c r="AD28" i="25"/>
  <c r="AE28" i="25"/>
  <c r="AF28" i="25"/>
  <c r="AG28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X29" i="25"/>
  <c r="Y29" i="25"/>
  <c r="Z29" i="25"/>
  <c r="AA29" i="25"/>
  <c r="AB29" i="25"/>
  <c r="AC29" i="25"/>
  <c r="AD29" i="25"/>
  <c r="AE29" i="25"/>
  <c r="AF29" i="25"/>
  <c r="AG29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X30" i="25"/>
  <c r="Y30" i="25"/>
  <c r="Z30" i="25"/>
  <c r="AA30" i="25"/>
  <c r="AB30" i="25"/>
  <c r="AC30" i="25"/>
  <c r="AD30" i="25"/>
  <c r="AE30" i="25"/>
  <c r="AF30" i="25"/>
  <c r="AG30" i="25"/>
  <c r="F31" i="25"/>
  <c r="G31" i="25"/>
  <c r="H31" i="25"/>
  <c r="I31" i="25"/>
  <c r="J31" i="25"/>
  <c r="K31" i="25"/>
  <c r="L31" i="25"/>
  <c r="M31" i="25"/>
  <c r="N31" i="25"/>
  <c r="O31" i="25"/>
  <c r="P31" i="25"/>
  <c r="Q31" i="25"/>
  <c r="R31" i="25"/>
  <c r="S31" i="25"/>
  <c r="T31" i="25"/>
  <c r="U31" i="25"/>
  <c r="V31" i="25"/>
  <c r="W31" i="25"/>
  <c r="X31" i="25"/>
  <c r="Y31" i="25"/>
  <c r="Z31" i="25"/>
  <c r="AA31" i="25"/>
  <c r="AB31" i="25"/>
  <c r="AC31" i="25"/>
  <c r="AD31" i="25"/>
  <c r="AE31" i="25"/>
  <c r="AF31" i="25"/>
  <c r="AG31" i="25"/>
  <c r="F32" i="25"/>
  <c r="G32" i="25"/>
  <c r="H32" i="25"/>
  <c r="I32" i="25"/>
  <c r="J32" i="25"/>
  <c r="K32" i="25"/>
  <c r="L32" i="25"/>
  <c r="M32" i="25"/>
  <c r="N32" i="25"/>
  <c r="O32" i="25"/>
  <c r="P32" i="25"/>
  <c r="Q32" i="25"/>
  <c r="R32" i="25"/>
  <c r="S32" i="25"/>
  <c r="T32" i="25"/>
  <c r="U32" i="25"/>
  <c r="V32" i="25"/>
  <c r="W32" i="25"/>
  <c r="X32" i="25"/>
  <c r="Y32" i="25"/>
  <c r="Z32" i="25"/>
  <c r="AA32" i="25"/>
  <c r="AB32" i="25"/>
  <c r="AC32" i="25"/>
  <c r="AD32" i="25"/>
  <c r="AE32" i="25"/>
  <c r="AF32" i="25"/>
  <c r="AG32" i="25"/>
  <c r="F33" i="25"/>
  <c r="G33" i="25"/>
  <c r="H33" i="25"/>
  <c r="I33" i="25"/>
  <c r="J33" i="25"/>
  <c r="K33" i="25"/>
  <c r="L33" i="25"/>
  <c r="M33" i="25"/>
  <c r="N33" i="25"/>
  <c r="O33" i="25"/>
  <c r="P33" i="25"/>
  <c r="Q33" i="25"/>
  <c r="R33" i="25"/>
  <c r="S33" i="25"/>
  <c r="T33" i="25"/>
  <c r="U33" i="25"/>
  <c r="V33" i="25"/>
  <c r="W33" i="25"/>
  <c r="X33" i="25"/>
  <c r="Y33" i="25"/>
  <c r="Z33" i="25"/>
  <c r="AA33" i="25"/>
  <c r="AB33" i="25"/>
  <c r="AC33" i="25"/>
  <c r="AD33" i="25"/>
  <c r="AE33" i="25"/>
  <c r="AF33" i="25"/>
  <c r="AG33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U34" i="25"/>
  <c r="V34" i="25"/>
  <c r="W34" i="25"/>
  <c r="X34" i="25"/>
  <c r="Y34" i="25"/>
  <c r="Z34" i="25"/>
  <c r="AA34" i="25"/>
  <c r="AB34" i="25"/>
  <c r="AC34" i="25"/>
  <c r="AD34" i="25"/>
  <c r="AE34" i="25"/>
  <c r="AF34" i="25"/>
  <c r="AG34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R35" i="25"/>
  <c r="S35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AF35" i="25"/>
  <c r="AG35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  <c r="X36" i="25"/>
  <c r="Y36" i="25"/>
  <c r="Z36" i="25"/>
  <c r="AA36" i="25"/>
  <c r="AB36" i="25"/>
  <c r="AC36" i="25"/>
  <c r="AD36" i="25"/>
  <c r="AE36" i="25"/>
  <c r="AF36" i="25"/>
  <c r="AG36" i="25"/>
  <c r="AH12" i="24"/>
  <c r="AJ12" i="24"/>
  <c r="AL12" i="24"/>
  <c r="AN12" i="24"/>
  <c r="AQ12" i="24"/>
  <c r="AS12" i="24"/>
  <c r="AU12" i="24"/>
  <c r="AW12" i="24"/>
  <c r="AY12" i="24"/>
  <c r="AH13" i="24"/>
  <c r="AJ13" i="24"/>
  <c r="AL13" i="24"/>
  <c r="AN13" i="24"/>
  <c r="AQ13" i="24"/>
  <c r="AS13" i="24"/>
  <c r="AU13" i="24"/>
  <c r="AW13" i="24"/>
  <c r="AY13" i="24"/>
  <c r="AH14" i="24"/>
  <c r="AJ14" i="24"/>
  <c r="AL14" i="24"/>
  <c r="AN14" i="24"/>
  <c r="AQ14" i="24"/>
  <c r="AS14" i="24"/>
  <c r="AU14" i="24"/>
  <c r="AW14" i="24"/>
  <c r="AY14" i="24"/>
  <c r="AH15" i="24"/>
  <c r="AJ15" i="24"/>
  <c r="AL15" i="24"/>
  <c r="AN15" i="24"/>
  <c r="AQ15" i="24"/>
  <c r="AS15" i="24"/>
  <c r="AU15" i="24"/>
  <c r="AW15" i="24"/>
  <c r="AY15" i="24"/>
  <c r="AH16" i="24"/>
  <c r="AJ16" i="24"/>
  <c r="AL16" i="24"/>
  <c r="AN16" i="24"/>
  <c r="AQ16" i="24"/>
  <c r="AS16" i="24"/>
  <c r="AU16" i="24"/>
  <c r="AW16" i="24"/>
  <c r="AY16" i="24"/>
  <c r="AH17" i="24"/>
  <c r="AJ17" i="24"/>
  <c r="AL17" i="24"/>
  <c r="AN17" i="24"/>
  <c r="AQ17" i="24"/>
  <c r="AS17" i="24"/>
  <c r="AU17" i="24"/>
  <c r="AW17" i="24"/>
  <c r="AY17" i="24"/>
  <c r="AH18" i="24"/>
  <c r="AJ18" i="24"/>
  <c r="AL18" i="24"/>
  <c r="AN18" i="24"/>
  <c r="AQ18" i="24"/>
  <c r="AS18" i="24"/>
  <c r="AU18" i="24"/>
  <c r="AW18" i="24"/>
  <c r="AY18" i="24"/>
  <c r="AH19" i="24"/>
  <c r="AJ19" i="24"/>
  <c r="AL19" i="24"/>
  <c r="AN19" i="24"/>
  <c r="AQ19" i="24"/>
  <c r="AS19" i="24"/>
  <c r="AU19" i="24"/>
  <c r="AW19" i="24"/>
  <c r="AY19" i="24"/>
  <c r="AH20" i="24"/>
  <c r="AJ20" i="24"/>
  <c r="AL20" i="24"/>
  <c r="AN20" i="24"/>
  <c r="AQ20" i="24"/>
  <c r="AS20" i="24"/>
  <c r="AU20" i="24"/>
  <c r="AW20" i="24"/>
  <c r="AY20" i="24"/>
  <c r="AH21" i="24"/>
  <c r="AJ21" i="24"/>
  <c r="AL21" i="24"/>
  <c r="AN21" i="24"/>
  <c r="AQ21" i="24"/>
  <c r="AS21" i="24"/>
  <c r="AU21" i="24"/>
  <c r="AW21" i="24"/>
  <c r="AY21" i="24"/>
  <c r="AH22" i="24"/>
  <c r="AJ22" i="24"/>
  <c r="AL22" i="24"/>
  <c r="AN22" i="24"/>
  <c r="AQ22" i="24"/>
  <c r="AS22" i="24"/>
  <c r="AU22" i="24"/>
  <c r="AW22" i="24"/>
  <c r="AY22" i="24"/>
  <c r="AH23" i="24"/>
  <c r="AJ23" i="24"/>
  <c r="AL23" i="24"/>
  <c r="AN23" i="24"/>
  <c r="AQ23" i="24"/>
  <c r="AS23" i="24"/>
  <c r="AU23" i="24"/>
  <c r="AW23" i="24"/>
  <c r="AY23" i="24"/>
  <c r="AH24" i="24"/>
  <c r="AJ24" i="24"/>
  <c r="AL24" i="24"/>
  <c r="AN24" i="24"/>
  <c r="AQ24" i="24"/>
  <c r="AS24" i="24"/>
  <c r="AU24" i="24"/>
  <c r="AW24" i="24"/>
  <c r="AY24" i="24"/>
  <c r="AH25" i="24"/>
  <c r="AJ25" i="24"/>
  <c r="AL25" i="24"/>
  <c r="AN25" i="24"/>
  <c r="AQ25" i="24"/>
  <c r="AS25" i="24"/>
  <c r="AU25" i="24"/>
  <c r="AW25" i="24"/>
  <c r="AY25" i="24"/>
  <c r="AH26" i="24"/>
  <c r="AJ26" i="24"/>
  <c r="AL26" i="24"/>
  <c r="AN26" i="24"/>
  <c r="AQ26" i="24"/>
  <c r="AS26" i="24"/>
  <c r="AU26" i="24"/>
  <c r="AW26" i="24"/>
  <c r="AY26" i="24"/>
  <c r="F27" i="24"/>
  <c r="G27" i="24"/>
  <c r="H27" i="24"/>
  <c r="I27" i="24"/>
  <c r="I36" i="24" s="1"/>
  <c r="J27" i="24"/>
  <c r="K27" i="24"/>
  <c r="L27" i="24"/>
  <c r="M27" i="24"/>
  <c r="N27" i="24"/>
  <c r="O27" i="24"/>
  <c r="P27" i="24"/>
  <c r="Q27" i="24"/>
  <c r="Q36" i="24" s="1"/>
  <c r="R27" i="24"/>
  <c r="S27" i="24"/>
  <c r="T27" i="24"/>
  <c r="U27" i="24"/>
  <c r="V27" i="24"/>
  <c r="W27" i="24"/>
  <c r="X27" i="24"/>
  <c r="Y27" i="24"/>
  <c r="Z27" i="24"/>
  <c r="AA27" i="24"/>
  <c r="AB27" i="24"/>
  <c r="AC27" i="24"/>
  <c r="AD27" i="24"/>
  <c r="AE27" i="24"/>
  <c r="AF27" i="24"/>
  <c r="AG27" i="24"/>
  <c r="F28" i="24"/>
  <c r="G28" i="24"/>
  <c r="H28" i="24"/>
  <c r="I28" i="24"/>
  <c r="J28" i="24"/>
  <c r="K28" i="24"/>
  <c r="L28" i="24"/>
  <c r="M28" i="24"/>
  <c r="M36" i="24" s="1"/>
  <c r="N28" i="24"/>
  <c r="O28" i="24"/>
  <c r="P28" i="24"/>
  <c r="Q28" i="24"/>
  <c r="R28" i="24"/>
  <c r="S28" i="24"/>
  <c r="T28" i="24"/>
  <c r="U28" i="24"/>
  <c r="U36" i="24" s="1"/>
  <c r="V28" i="24"/>
  <c r="W28" i="24"/>
  <c r="X28" i="24"/>
  <c r="Y28" i="24"/>
  <c r="Z28" i="24"/>
  <c r="AA28" i="24"/>
  <c r="AB28" i="24"/>
  <c r="AC28" i="24"/>
  <c r="AD28" i="24"/>
  <c r="AE28" i="24"/>
  <c r="AF28" i="24"/>
  <c r="AG28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S29" i="24"/>
  <c r="T29" i="24"/>
  <c r="U29" i="24"/>
  <c r="V29" i="24"/>
  <c r="W29" i="24"/>
  <c r="X29" i="24"/>
  <c r="Y29" i="24"/>
  <c r="Z29" i="24"/>
  <c r="AA29" i="24"/>
  <c r="AB29" i="24"/>
  <c r="AC29" i="24"/>
  <c r="AD29" i="24"/>
  <c r="AE29" i="24"/>
  <c r="AF29" i="24"/>
  <c r="AG29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S30" i="24"/>
  <c r="T30" i="24"/>
  <c r="U30" i="24"/>
  <c r="V30" i="24"/>
  <c r="W30" i="24"/>
  <c r="X30" i="24"/>
  <c r="Y30" i="24"/>
  <c r="Z30" i="24"/>
  <c r="AA30" i="24"/>
  <c r="AB30" i="24"/>
  <c r="AC30" i="24"/>
  <c r="AD30" i="24"/>
  <c r="AE30" i="24"/>
  <c r="AF30" i="24"/>
  <c r="AG30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X31" i="24"/>
  <c r="Y31" i="24"/>
  <c r="Z31" i="24"/>
  <c r="Z36" i="24" s="1"/>
  <c r="AA31" i="24"/>
  <c r="AB31" i="24"/>
  <c r="AC31" i="24"/>
  <c r="AD31" i="24"/>
  <c r="AE31" i="24"/>
  <c r="AF31" i="24"/>
  <c r="AG31" i="24"/>
  <c r="F32" i="24"/>
  <c r="G32" i="24"/>
  <c r="H32" i="24"/>
  <c r="I32" i="24"/>
  <c r="J32" i="24"/>
  <c r="J36" i="24" s="1"/>
  <c r="K32" i="24"/>
  <c r="L32" i="24"/>
  <c r="M32" i="24"/>
  <c r="N32" i="24"/>
  <c r="O32" i="24"/>
  <c r="P32" i="24"/>
  <c r="Q32" i="24"/>
  <c r="R32" i="24"/>
  <c r="R36" i="24" s="1"/>
  <c r="S32" i="24"/>
  <c r="T32" i="24"/>
  <c r="U32" i="24"/>
  <c r="V32" i="24"/>
  <c r="W32" i="24"/>
  <c r="X32" i="24"/>
  <c r="Y32" i="24"/>
  <c r="Y36" i="24" s="1"/>
  <c r="Z32" i="24"/>
  <c r="AA32" i="24"/>
  <c r="AB32" i="24"/>
  <c r="AC32" i="24"/>
  <c r="AD32" i="24"/>
  <c r="AE32" i="24"/>
  <c r="AF32" i="24"/>
  <c r="AG32" i="24"/>
  <c r="F33" i="24"/>
  <c r="F36" i="24" s="1"/>
  <c r="G33" i="24"/>
  <c r="H33" i="24"/>
  <c r="I33" i="24"/>
  <c r="J33" i="24"/>
  <c r="K33" i="24"/>
  <c r="L33" i="24"/>
  <c r="M33" i="24"/>
  <c r="N33" i="24"/>
  <c r="N36" i="24" s="1"/>
  <c r="O33" i="24"/>
  <c r="P33" i="24"/>
  <c r="Q33" i="24"/>
  <c r="R33" i="24"/>
  <c r="S33" i="24"/>
  <c r="T33" i="24"/>
  <c r="U33" i="24"/>
  <c r="V33" i="24"/>
  <c r="V36" i="24" s="1"/>
  <c r="W33" i="24"/>
  <c r="X33" i="24"/>
  <c r="Y33" i="24"/>
  <c r="Z33" i="24"/>
  <c r="AA33" i="24"/>
  <c r="AB33" i="24"/>
  <c r="AC33" i="24"/>
  <c r="AD33" i="24"/>
  <c r="AE33" i="24"/>
  <c r="AF33" i="24"/>
  <c r="AG33" i="24"/>
  <c r="F34" i="24"/>
  <c r="G34" i="24"/>
  <c r="H34" i="24"/>
  <c r="H36" i="24" s="1"/>
  <c r="I34" i="24"/>
  <c r="J34" i="24"/>
  <c r="K34" i="24"/>
  <c r="L34" i="24"/>
  <c r="L36" i="24" s="1"/>
  <c r="M34" i="24"/>
  <c r="N34" i="24"/>
  <c r="O34" i="24"/>
  <c r="P34" i="24"/>
  <c r="P36" i="24" s="1"/>
  <c r="Q34" i="24"/>
  <c r="R34" i="24"/>
  <c r="S34" i="24"/>
  <c r="T34" i="24"/>
  <c r="T36" i="24" s="1"/>
  <c r="U34" i="24"/>
  <c r="V34" i="24"/>
  <c r="W34" i="24"/>
  <c r="X34" i="24"/>
  <c r="X36" i="24" s="1"/>
  <c r="Y34" i="24"/>
  <c r="Z34" i="24"/>
  <c r="AA34" i="24"/>
  <c r="AB34" i="24"/>
  <c r="AC34" i="24"/>
  <c r="AD34" i="24"/>
  <c r="AD36" i="24" s="1"/>
  <c r="AE34" i="24"/>
  <c r="AF34" i="24"/>
  <c r="AG34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T35" i="24"/>
  <c r="U35" i="24"/>
  <c r="V35" i="24"/>
  <c r="W35" i="24"/>
  <c r="X35" i="24"/>
  <c r="Y35" i="24"/>
  <c r="Z35" i="24"/>
  <c r="AA35" i="24"/>
  <c r="AA36" i="24"/>
  <c r="AB35" i="24"/>
  <c r="AB36" i="24"/>
  <c r="AC35" i="24"/>
  <c r="AD35" i="24"/>
  <c r="AE35" i="24"/>
  <c r="AE36" i="24"/>
  <c r="AF35" i="24"/>
  <c r="AF36" i="24"/>
  <c r="AG35" i="24"/>
  <c r="G36" i="24"/>
  <c r="K36" i="24"/>
  <c r="O36" i="24"/>
  <c r="S36" i="24"/>
  <c r="W36" i="24"/>
  <c r="AC36" i="24"/>
  <c r="AG36" i="24"/>
  <c r="AH12" i="23"/>
  <c r="AJ12" i="23"/>
  <c r="AL12" i="23"/>
  <c r="AN12" i="23"/>
  <c r="AQ12" i="23"/>
  <c r="AS12" i="23"/>
  <c r="AU12" i="23"/>
  <c r="AW12" i="23"/>
  <c r="AY12" i="23"/>
  <c r="AH13" i="23"/>
  <c r="AJ13" i="23"/>
  <c r="AL13" i="23"/>
  <c r="AN13" i="23"/>
  <c r="AQ13" i="23"/>
  <c r="AS13" i="23"/>
  <c r="AU13" i="23"/>
  <c r="AW13" i="23"/>
  <c r="AY13" i="23"/>
  <c r="AH14" i="23"/>
  <c r="AJ14" i="23"/>
  <c r="AL14" i="23"/>
  <c r="AN14" i="23"/>
  <c r="AQ14" i="23"/>
  <c r="AS14" i="23"/>
  <c r="AU14" i="23"/>
  <c r="AW14" i="23"/>
  <c r="AY14" i="23"/>
  <c r="AH15" i="23"/>
  <c r="AJ15" i="23"/>
  <c r="AL15" i="23"/>
  <c r="AN15" i="23"/>
  <c r="AQ15" i="23"/>
  <c r="AS15" i="23"/>
  <c r="AU15" i="23"/>
  <c r="AW15" i="23"/>
  <c r="AY15" i="23"/>
  <c r="AH16" i="23"/>
  <c r="AJ16" i="23"/>
  <c r="AL16" i="23"/>
  <c r="AN16" i="23"/>
  <c r="AQ16" i="23"/>
  <c r="AS16" i="23"/>
  <c r="AU16" i="23"/>
  <c r="AW16" i="23"/>
  <c r="AY16" i="23"/>
  <c r="AH17" i="23"/>
  <c r="AJ17" i="23"/>
  <c r="AL17" i="23"/>
  <c r="AN17" i="23"/>
  <c r="AQ17" i="23"/>
  <c r="AS17" i="23"/>
  <c r="AU17" i="23"/>
  <c r="AW17" i="23"/>
  <c r="AY17" i="23"/>
  <c r="AH18" i="23"/>
  <c r="AJ18" i="23"/>
  <c r="AL18" i="23"/>
  <c r="AN18" i="23"/>
  <c r="AQ18" i="23"/>
  <c r="AS18" i="23"/>
  <c r="AU18" i="23"/>
  <c r="AW18" i="23"/>
  <c r="AY18" i="23"/>
  <c r="AH19" i="23"/>
  <c r="AJ19" i="23"/>
  <c r="AL19" i="23"/>
  <c r="AN19" i="23"/>
  <c r="AQ19" i="23"/>
  <c r="AS19" i="23"/>
  <c r="AU19" i="23"/>
  <c r="AW19" i="23"/>
  <c r="AY19" i="23"/>
  <c r="AH20" i="23"/>
  <c r="AJ20" i="23"/>
  <c r="AL20" i="23"/>
  <c r="AN20" i="23"/>
  <c r="AQ20" i="23"/>
  <c r="AS20" i="23"/>
  <c r="AU20" i="23"/>
  <c r="AW20" i="23"/>
  <c r="AY20" i="23"/>
  <c r="AH21" i="23"/>
  <c r="AJ21" i="23"/>
  <c r="AL21" i="23"/>
  <c r="AN21" i="23"/>
  <c r="AQ21" i="23"/>
  <c r="AS21" i="23"/>
  <c r="AU21" i="23"/>
  <c r="AW21" i="23"/>
  <c r="AY21" i="23"/>
  <c r="AH22" i="23"/>
  <c r="AJ22" i="23"/>
  <c r="AL22" i="23"/>
  <c r="AN22" i="23"/>
  <c r="AQ22" i="23"/>
  <c r="AS22" i="23"/>
  <c r="AU22" i="23"/>
  <c r="AW22" i="23"/>
  <c r="AY22" i="23"/>
  <c r="AH23" i="23"/>
  <c r="AJ23" i="23"/>
  <c r="AL23" i="23"/>
  <c r="AN23" i="23"/>
  <c r="AQ23" i="23"/>
  <c r="AS23" i="23"/>
  <c r="AU23" i="23"/>
  <c r="AW23" i="23"/>
  <c r="AY23" i="23"/>
  <c r="AH24" i="23"/>
  <c r="AJ24" i="23"/>
  <c r="AL24" i="23"/>
  <c r="AN24" i="23"/>
  <c r="AQ24" i="23"/>
  <c r="AS24" i="23"/>
  <c r="AU24" i="23"/>
  <c r="AW24" i="23"/>
  <c r="AY24" i="23"/>
  <c r="AH25" i="23"/>
  <c r="AJ25" i="23"/>
  <c r="AL25" i="23"/>
  <c r="AN25" i="23"/>
  <c r="AQ25" i="23"/>
  <c r="AS25" i="23"/>
  <c r="AU25" i="23"/>
  <c r="AW25" i="23"/>
  <c r="AY25" i="23"/>
  <c r="AH26" i="23"/>
  <c r="AJ26" i="23"/>
  <c r="AL26" i="23"/>
  <c r="AN26" i="23"/>
  <c r="AQ26" i="23"/>
  <c r="AS26" i="23"/>
  <c r="AU26" i="23"/>
  <c r="AW26" i="23"/>
  <c r="AY26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Y27" i="23"/>
  <c r="Z27" i="23"/>
  <c r="AA27" i="23"/>
  <c r="AB27" i="23"/>
  <c r="AC27" i="23"/>
  <c r="AD27" i="23"/>
  <c r="AE27" i="23"/>
  <c r="AF27" i="23"/>
  <c r="AG27" i="23"/>
  <c r="F28" i="23"/>
  <c r="G28" i="23"/>
  <c r="H28" i="23"/>
  <c r="I28" i="23"/>
  <c r="J28" i="23"/>
  <c r="K28" i="23"/>
  <c r="L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Y28" i="23"/>
  <c r="Z28" i="23"/>
  <c r="AA28" i="23"/>
  <c r="AB28" i="23"/>
  <c r="AC28" i="23"/>
  <c r="AD28" i="23"/>
  <c r="AE28" i="23"/>
  <c r="AF28" i="23"/>
  <c r="AG28" i="23"/>
  <c r="F29" i="23"/>
  <c r="G29" i="23"/>
  <c r="H29" i="23"/>
  <c r="I29" i="23"/>
  <c r="J29" i="23"/>
  <c r="K29" i="23"/>
  <c r="L29" i="23"/>
  <c r="M29" i="23"/>
  <c r="N29" i="23"/>
  <c r="O29" i="23"/>
  <c r="P29" i="23"/>
  <c r="Q29" i="23"/>
  <c r="R29" i="23"/>
  <c r="S29" i="23"/>
  <c r="T29" i="23"/>
  <c r="U29" i="23"/>
  <c r="V29" i="23"/>
  <c r="W29" i="23"/>
  <c r="X29" i="23"/>
  <c r="Y29" i="23"/>
  <c r="Z29" i="23"/>
  <c r="AA29" i="23"/>
  <c r="AB29" i="23"/>
  <c r="AC29" i="23"/>
  <c r="AD29" i="23"/>
  <c r="AE29" i="23"/>
  <c r="AF29" i="23"/>
  <c r="AG29" i="23"/>
  <c r="F30" i="23"/>
  <c r="G30" i="23"/>
  <c r="H30" i="23"/>
  <c r="I30" i="23"/>
  <c r="J30" i="23"/>
  <c r="K30" i="23"/>
  <c r="L30" i="23"/>
  <c r="M30" i="23"/>
  <c r="N30" i="23"/>
  <c r="O30" i="23"/>
  <c r="P30" i="23"/>
  <c r="Q30" i="23"/>
  <c r="R30" i="23"/>
  <c r="S30" i="23"/>
  <c r="T30" i="23"/>
  <c r="U30" i="23"/>
  <c r="V30" i="23"/>
  <c r="W30" i="23"/>
  <c r="X30" i="23"/>
  <c r="Y30" i="23"/>
  <c r="Z30" i="23"/>
  <c r="AA30" i="23"/>
  <c r="AB30" i="23"/>
  <c r="AC30" i="23"/>
  <c r="AD30" i="23"/>
  <c r="AE30" i="23"/>
  <c r="AF30" i="23"/>
  <c r="AG30" i="23"/>
  <c r="F31" i="23"/>
  <c r="G31" i="23"/>
  <c r="H31" i="23"/>
  <c r="I31" i="23"/>
  <c r="J31" i="23"/>
  <c r="K31" i="23"/>
  <c r="L31" i="23"/>
  <c r="M31" i="23"/>
  <c r="N31" i="23"/>
  <c r="O31" i="23"/>
  <c r="P31" i="23"/>
  <c r="Q31" i="23"/>
  <c r="R31" i="23"/>
  <c r="S31" i="23"/>
  <c r="T31" i="23"/>
  <c r="U31" i="23"/>
  <c r="V31" i="23"/>
  <c r="W31" i="23"/>
  <c r="X31" i="23"/>
  <c r="Y31" i="23"/>
  <c r="Z31" i="23"/>
  <c r="AA31" i="23"/>
  <c r="AB31" i="23"/>
  <c r="AC31" i="23"/>
  <c r="AD31" i="23"/>
  <c r="AE31" i="23"/>
  <c r="AF31" i="23"/>
  <c r="AG31" i="23"/>
  <c r="F32" i="23"/>
  <c r="G32" i="23"/>
  <c r="H32" i="23"/>
  <c r="I32" i="23"/>
  <c r="J32" i="23"/>
  <c r="K32" i="23"/>
  <c r="L32" i="23"/>
  <c r="M32" i="23"/>
  <c r="N32" i="23"/>
  <c r="O32" i="23"/>
  <c r="P32" i="23"/>
  <c r="Q32" i="23"/>
  <c r="R32" i="23"/>
  <c r="S32" i="23"/>
  <c r="T32" i="23"/>
  <c r="U32" i="23"/>
  <c r="V32" i="23"/>
  <c r="W32" i="23"/>
  <c r="X32" i="23"/>
  <c r="Y32" i="23"/>
  <c r="Z32" i="23"/>
  <c r="AA32" i="23"/>
  <c r="AB32" i="23"/>
  <c r="AC32" i="23"/>
  <c r="AD32" i="23"/>
  <c r="AE32" i="23"/>
  <c r="AF32" i="23"/>
  <c r="AG32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R33" i="23"/>
  <c r="S33" i="23"/>
  <c r="T33" i="23"/>
  <c r="U33" i="23"/>
  <c r="V33" i="23"/>
  <c r="W33" i="23"/>
  <c r="X33" i="23"/>
  <c r="Y33" i="23"/>
  <c r="Z33" i="23"/>
  <c r="AA33" i="23"/>
  <c r="AB33" i="23"/>
  <c r="AC33" i="23"/>
  <c r="AD33" i="23"/>
  <c r="AE33" i="23"/>
  <c r="AF33" i="23"/>
  <c r="AG33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U34" i="23"/>
  <c r="V34" i="23"/>
  <c r="W34" i="23"/>
  <c r="X34" i="23"/>
  <c r="Y34" i="23"/>
  <c r="Z34" i="23"/>
  <c r="AA34" i="23"/>
  <c r="AB34" i="23"/>
  <c r="AC34" i="23"/>
  <c r="AD34" i="23"/>
  <c r="AE34" i="23"/>
  <c r="AF34" i="23"/>
  <c r="AG34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S35" i="23"/>
  <c r="T35" i="23"/>
  <c r="U35" i="23"/>
  <c r="V35" i="23"/>
  <c r="W35" i="23"/>
  <c r="X35" i="23"/>
  <c r="Y35" i="23"/>
  <c r="Z35" i="23"/>
  <c r="AA35" i="23"/>
  <c r="AB35" i="23"/>
  <c r="AC35" i="23"/>
  <c r="AD35" i="23"/>
  <c r="AE35" i="23"/>
  <c r="AF35" i="23"/>
  <c r="AG35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U36" i="23"/>
  <c r="V36" i="23"/>
  <c r="W36" i="23"/>
  <c r="X36" i="23"/>
  <c r="Y36" i="23"/>
  <c r="Z36" i="23"/>
  <c r="AA36" i="23"/>
  <c r="AB36" i="23"/>
  <c r="AC36" i="23"/>
  <c r="AD36" i="23"/>
  <c r="AE36" i="23"/>
  <c r="AF36" i="23"/>
  <c r="AG36" i="23"/>
  <c r="AH12" i="22"/>
  <c r="AJ12" i="22"/>
  <c r="AL12" i="22"/>
  <c r="AN12" i="22"/>
  <c r="AQ12" i="22"/>
  <c r="AS12" i="22"/>
  <c r="AU12" i="22"/>
  <c r="AW12" i="22"/>
  <c r="AY12" i="22"/>
  <c r="AH13" i="22"/>
  <c r="AJ13" i="22"/>
  <c r="AL13" i="22"/>
  <c r="AN13" i="22"/>
  <c r="AQ13" i="22"/>
  <c r="AS13" i="22"/>
  <c r="AU13" i="22"/>
  <c r="AW13" i="22"/>
  <c r="AY13" i="22"/>
  <c r="AH14" i="22"/>
  <c r="AJ14" i="22"/>
  <c r="AL14" i="22"/>
  <c r="AN14" i="22"/>
  <c r="AQ14" i="22"/>
  <c r="AS14" i="22"/>
  <c r="AU14" i="22"/>
  <c r="AW14" i="22"/>
  <c r="AY14" i="22"/>
  <c r="AH15" i="22"/>
  <c r="AJ15" i="22"/>
  <c r="AL15" i="22"/>
  <c r="AN15" i="22"/>
  <c r="AQ15" i="22"/>
  <c r="AS15" i="22"/>
  <c r="AU15" i="22"/>
  <c r="AW15" i="22"/>
  <c r="AY15" i="22"/>
  <c r="AH16" i="22"/>
  <c r="AJ16" i="22"/>
  <c r="AL16" i="22"/>
  <c r="AN16" i="22"/>
  <c r="AQ16" i="22"/>
  <c r="AS16" i="22"/>
  <c r="AU16" i="22"/>
  <c r="AW16" i="22"/>
  <c r="AY16" i="22"/>
  <c r="AH17" i="22"/>
  <c r="AJ17" i="22"/>
  <c r="AL17" i="22"/>
  <c r="AN17" i="22"/>
  <c r="AQ17" i="22"/>
  <c r="AS17" i="22"/>
  <c r="AU17" i="22"/>
  <c r="AW17" i="22"/>
  <c r="AY17" i="22"/>
  <c r="AH18" i="22"/>
  <c r="AJ18" i="22"/>
  <c r="AL18" i="22"/>
  <c r="AN18" i="22"/>
  <c r="AQ18" i="22"/>
  <c r="AS18" i="22"/>
  <c r="AU18" i="22"/>
  <c r="AW18" i="22"/>
  <c r="AY18" i="22"/>
  <c r="AH19" i="22"/>
  <c r="AJ19" i="22"/>
  <c r="AL19" i="22"/>
  <c r="AN19" i="22"/>
  <c r="AQ19" i="22"/>
  <c r="AS19" i="22"/>
  <c r="AU19" i="22"/>
  <c r="AW19" i="22"/>
  <c r="AY19" i="22"/>
  <c r="AH20" i="22"/>
  <c r="AJ20" i="22"/>
  <c r="AL20" i="22"/>
  <c r="AN20" i="22"/>
  <c r="AQ20" i="22"/>
  <c r="AS20" i="22"/>
  <c r="AU20" i="22"/>
  <c r="AW20" i="22"/>
  <c r="AY20" i="22"/>
  <c r="AH21" i="22"/>
  <c r="AJ21" i="22"/>
  <c r="AL21" i="22"/>
  <c r="AN21" i="22"/>
  <c r="AQ21" i="22"/>
  <c r="AS21" i="22"/>
  <c r="AU21" i="22"/>
  <c r="AW21" i="22"/>
  <c r="AY21" i="22"/>
  <c r="AH22" i="22"/>
  <c r="AJ22" i="22"/>
  <c r="AL22" i="22"/>
  <c r="AN22" i="22"/>
  <c r="AQ22" i="22"/>
  <c r="AS22" i="22"/>
  <c r="AU22" i="22"/>
  <c r="AW22" i="22"/>
  <c r="AY22" i="22"/>
  <c r="AH23" i="22"/>
  <c r="AJ23" i="22"/>
  <c r="AL23" i="22"/>
  <c r="AN23" i="22"/>
  <c r="AQ23" i="22"/>
  <c r="AS23" i="22"/>
  <c r="AU23" i="22"/>
  <c r="AW23" i="22"/>
  <c r="AY23" i="22"/>
  <c r="AH24" i="22"/>
  <c r="AJ24" i="22"/>
  <c r="AL24" i="22"/>
  <c r="AN24" i="22"/>
  <c r="AQ24" i="22"/>
  <c r="AS24" i="22"/>
  <c r="AU24" i="22"/>
  <c r="AW24" i="22"/>
  <c r="AY24" i="22"/>
  <c r="AH25" i="22"/>
  <c r="AJ25" i="22"/>
  <c r="AL25" i="22"/>
  <c r="AN25" i="22"/>
  <c r="AQ25" i="22"/>
  <c r="AS25" i="22"/>
  <c r="AU25" i="22"/>
  <c r="AW25" i="22"/>
  <c r="AY25" i="22"/>
  <c r="AH26" i="22"/>
  <c r="AJ26" i="22"/>
  <c r="AL26" i="22"/>
  <c r="AN26" i="22"/>
  <c r="AQ26" i="22"/>
  <c r="AS26" i="22"/>
  <c r="AU26" i="22"/>
  <c r="AW26" i="22"/>
  <c r="AY26" i="22"/>
  <c r="F27" i="22"/>
  <c r="G27" i="22"/>
  <c r="G36" i="22" s="1"/>
  <c r="H27" i="22"/>
  <c r="I27" i="22"/>
  <c r="J27" i="22"/>
  <c r="K27" i="22"/>
  <c r="L27" i="22"/>
  <c r="M27" i="22"/>
  <c r="N27" i="22"/>
  <c r="O27" i="22"/>
  <c r="O36" i="22" s="1"/>
  <c r="P27" i="22"/>
  <c r="P36" i="22" s="1"/>
  <c r="Q27" i="22"/>
  <c r="R27" i="22"/>
  <c r="S27" i="22"/>
  <c r="T27" i="22"/>
  <c r="U27" i="22"/>
  <c r="V27" i="22"/>
  <c r="W27" i="22"/>
  <c r="W36" i="22" s="1"/>
  <c r="X27" i="22"/>
  <c r="X36" i="22" s="1"/>
  <c r="Y27" i="22"/>
  <c r="Z27" i="22"/>
  <c r="AA27" i="22"/>
  <c r="AB27" i="22"/>
  <c r="AC27" i="22"/>
  <c r="AD27" i="22"/>
  <c r="AE27" i="22"/>
  <c r="AF27" i="22"/>
  <c r="AG27" i="22"/>
  <c r="F28" i="22"/>
  <c r="G28" i="22"/>
  <c r="H28" i="22"/>
  <c r="I28" i="22"/>
  <c r="J28" i="22"/>
  <c r="K28" i="22"/>
  <c r="K36" i="22" s="1"/>
  <c r="L28" i="22"/>
  <c r="M28" i="22"/>
  <c r="N28" i="22"/>
  <c r="O28" i="22"/>
  <c r="P28" i="22"/>
  <c r="Q28" i="22"/>
  <c r="R28" i="22"/>
  <c r="S28" i="22"/>
  <c r="S36" i="22" s="1"/>
  <c r="T28" i="22"/>
  <c r="U28" i="22"/>
  <c r="V28" i="22"/>
  <c r="W28" i="22"/>
  <c r="X28" i="22"/>
  <c r="Y28" i="22"/>
  <c r="Z28" i="22"/>
  <c r="AA28" i="22"/>
  <c r="AA36" i="22" s="1"/>
  <c r="AB28" i="22"/>
  <c r="AC28" i="22"/>
  <c r="AD28" i="22"/>
  <c r="AE28" i="22"/>
  <c r="AF28" i="22"/>
  <c r="AG28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X29" i="22"/>
  <c r="Y29" i="22"/>
  <c r="Z29" i="22"/>
  <c r="AA29" i="22"/>
  <c r="AB29" i="22"/>
  <c r="AC29" i="22"/>
  <c r="AD29" i="22"/>
  <c r="AE29" i="22"/>
  <c r="AF29" i="22"/>
  <c r="AF36" i="22" s="1"/>
  <c r="AG29" i="22"/>
  <c r="F30" i="22"/>
  <c r="G30" i="22"/>
  <c r="H30" i="22"/>
  <c r="I30" i="22"/>
  <c r="J30" i="22"/>
  <c r="K30" i="22"/>
  <c r="L30" i="22"/>
  <c r="L36" i="22" s="1"/>
  <c r="M30" i="22"/>
  <c r="N30" i="22"/>
  <c r="O30" i="22"/>
  <c r="P30" i="22"/>
  <c r="Q30" i="22"/>
  <c r="R30" i="22"/>
  <c r="S30" i="22"/>
  <c r="T30" i="22"/>
  <c r="T36" i="22" s="1"/>
  <c r="U30" i="22"/>
  <c r="V30" i="22"/>
  <c r="W30" i="22"/>
  <c r="X30" i="22"/>
  <c r="Y30" i="22"/>
  <c r="Z30" i="22"/>
  <c r="AA30" i="22"/>
  <c r="AB30" i="22"/>
  <c r="AB36" i="22" s="1"/>
  <c r="AC30" i="22"/>
  <c r="AD30" i="22"/>
  <c r="AE30" i="22"/>
  <c r="AF30" i="22"/>
  <c r="AG30" i="22"/>
  <c r="F31" i="22"/>
  <c r="G31" i="22"/>
  <c r="H31" i="22"/>
  <c r="H36" i="22" s="1"/>
  <c r="I31" i="22"/>
  <c r="J31" i="22"/>
  <c r="K31" i="22"/>
  <c r="L31" i="22"/>
  <c r="M31" i="22"/>
  <c r="N31" i="22"/>
  <c r="O31" i="22"/>
  <c r="P31" i="22"/>
  <c r="Q31" i="22"/>
  <c r="R31" i="22"/>
  <c r="S31" i="22"/>
  <c r="T31" i="22"/>
  <c r="U31" i="22"/>
  <c r="V31" i="22"/>
  <c r="W31" i="22"/>
  <c r="X31" i="22"/>
  <c r="Y31" i="22"/>
  <c r="Z31" i="22"/>
  <c r="AA31" i="22"/>
  <c r="AB31" i="22"/>
  <c r="AC31" i="22"/>
  <c r="AD31" i="22"/>
  <c r="AE31" i="22"/>
  <c r="AF31" i="22"/>
  <c r="AG31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S32" i="22"/>
  <c r="T32" i="22"/>
  <c r="U32" i="22"/>
  <c r="V32" i="22"/>
  <c r="V36" i="22" s="1"/>
  <c r="W32" i="22"/>
  <c r="X32" i="22"/>
  <c r="Y32" i="22"/>
  <c r="Z32" i="22"/>
  <c r="Z36" i="22" s="1"/>
  <c r="AA32" i="22"/>
  <c r="AB32" i="22"/>
  <c r="AC32" i="22"/>
  <c r="AD32" i="22"/>
  <c r="AE32" i="22"/>
  <c r="AF32" i="22"/>
  <c r="AG32" i="22"/>
  <c r="F33" i="22"/>
  <c r="F36" i="22" s="1"/>
  <c r="G33" i="22"/>
  <c r="H33" i="22"/>
  <c r="I33" i="22"/>
  <c r="J33" i="22"/>
  <c r="J36" i="22" s="1"/>
  <c r="K33" i="22"/>
  <c r="L33" i="22"/>
  <c r="M33" i="22"/>
  <c r="N33" i="22"/>
  <c r="N36" i="22" s="1"/>
  <c r="O33" i="22"/>
  <c r="P33" i="22"/>
  <c r="Q33" i="22"/>
  <c r="R33" i="22"/>
  <c r="R36" i="22" s="1"/>
  <c r="S33" i="22"/>
  <c r="T33" i="22"/>
  <c r="U33" i="22"/>
  <c r="V33" i="22"/>
  <c r="W33" i="22"/>
  <c r="X33" i="22"/>
  <c r="Y33" i="22"/>
  <c r="Z33" i="22"/>
  <c r="AA33" i="22"/>
  <c r="AB33" i="22"/>
  <c r="AC33" i="22"/>
  <c r="AD33" i="22"/>
  <c r="AE33" i="22"/>
  <c r="AF33" i="22"/>
  <c r="AG33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U34" i="22"/>
  <c r="V34" i="22"/>
  <c r="W34" i="22"/>
  <c r="X34" i="22"/>
  <c r="Y34" i="22"/>
  <c r="Z34" i="22"/>
  <c r="AA34" i="22"/>
  <c r="AB34" i="22"/>
  <c r="AC34" i="22"/>
  <c r="AD34" i="22"/>
  <c r="AE34" i="22"/>
  <c r="AE36" i="22" s="1"/>
  <c r="AF34" i="22"/>
  <c r="AG34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S35" i="22"/>
  <c r="T35" i="22"/>
  <c r="U35" i="22"/>
  <c r="V35" i="22"/>
  <c r="W35" i="22"/>
  <c r="X35" i="22"/>
  <c r="Y35" i="22"/>
  <c r="Z35" i="22"/>
  <c r="AA35" i="22"/>
  <c r="AB35" i="22"/>
  <c r="AC35" i="22"/>
  <c r="AD35" i="22"/>
  <c r="AD36" i="22"/>
  <c r="AE35" i="22"/>
  <c r="AF35" i="22"/>
  <c r="AG35" i="22"/>
  <c r="AG36" i="22"/>
  <c r="I36" i="22"/>
  <c r="M36" i="22"/>
  <c r="Q36" i="22"/>
  <c r="U36" i="22"/>
  <c r="Y36" i="22"/>
  <c r="AC36" i="22"/>
  <c r="AH12" i="21"/>
  <c r="AJ12" i="21"/>
  <c r="AL12" i="21"/>
  <c r="AN12" i="21"/>
  <c r="AQ12" i="21"/>
  <c r="AS12" i="21"/>
  <c r="AU12" i="21"/>
  <c r="AW12" i="21"/>
  <c r="AY12" i="21"/>
  <c r="AH13" i="21"/>
  <c r="AJ13" i="21"/>
  <c r="AL13" i="21"/>
  <c r="AN13" i="21"/>
  <c r="AQ13" i="21"/>
  <c r="AS13" i="21"/>
  <c r="AU13" i="21"/>
  <c r="AW13" i="21"/>
  <c r="AY13" i="21"/>
  <c r="AH14" i="21"/>
  <c r="AJ14" i="21"/>
  <c r="AL14" i="21"/>
  <c r="AN14" i="21"/>
  <c r="AQ14" i="21"/>
  <c r="AS14" i="21"/>
  <c r="AU14" i="21"/>
  <c r="AW14" i="21"/>
  <c r="AY14" i="21"/>
  <c r="AH15" i="21"/>
  <c r="AJ15" i="21"/>
  <c r="AL15" i="21"/>
  <c r="AN15" i="21"/>
  <c r="AQ15" i="21"/>
  <c r="AS15" i="21"/>
  <c r="AU15" i="21"/>
  <c r="AW15" i="21"/>
  <c r="AY15" i="21"/>
  <c r="AH16" i="21"/>
  <c r="AJ16" i="21"/>
  <c r="AL16" i="21"/>
  <c r="AN16" i="21"/>
  <c r="AQ16" i="21"/>
  <c r="AS16" i="21"/>
  <c r="AU16" i="21"/>
  <c r="AW16" i="21"/>
  <c r="AY16" i="21"/>
  <c r="AH17" i="21"/>
  <c r="AJ17" i="21"/>
  <c r="AL17" i="21"/>
  <c r="AN17" i="21"/>
  <c r="AQ17" i="21"/>
  <c r="AS17" i="21"/>
  <c r="AU17" i="21"/>
  <c r="AW17" i="21"/>
  <c r="AY17" i="21"/>
  <c r="AH18" i="21"/>
  <c r="AJ18" i="21"/>
  <c r="AL18" i="21"/>
  <c r="AN18" i="21"/>
  <c r="AQ18" i="21"/>
  <c r="AS18" i="21"/>
  <c r="AU18" i="21"/>
  <c r="AW18" i="21"/>
  <c r="AY18" i="21"/>
  <c r="AH19" i="21"/>
  <c r="AJ19" i="21"/>
  <c r="AL19" i="21"/>
  <c r="AN19" i="21"/>
  <c r="AQ19" i="21"/>
  <c r="AS19" i="21"/>
  <c r="AU19" i="21"/>
  <c r="AW19" i="21"/>
  <c r="AY19" i="21"/>
  <c r="AH20" i="21"/>
  <c r="AJ20" i="21"/>
  <c r="AL20" i="21"/>
  <c r="AN20" i="21"/>
  <c r="AQ20" i="21"/>
  <c r="AS20" i="21"/>
  <c r="AU20" i="21"/>
  <c r="AW20" i="21"/>
  <c r="AY20" i="21"/>
  <c r="AH21" i="21"/>
  <c r="AJ21" i="21"/>
  <c r="AL21" i="21"/>
  <c r="AN21" i="21"/>
  <c r="AQ21" i="21"/>
  <c r="AS21" i="21"/>
  <c r="AU21" i="21"/>
  <c r="AW21" i="21"/>
  <c r="AY21" i="21"/>
  <c r="AH22" i="21"/>
  <c r="AJ22" i="21"/>
  <c r="AL22" i="21"/>
  <c r="AN22" i="21"/>
  <c r="AQ22" i="21"/>
  <c r="AS22" i="21"/>
  <c r="AU22" i="21"/>
  <c r="AW22" i="21"/>
  <c r="AY22" i="21"/>
  <c r="AH23" i="21"/>
  <c r="AJ23" i="21"/>
  <c r="AL23" i="21"/>
  <c r="AN23" i="21"/>
  <c r="AQ23" i="21"/>
  <c r="AS23" i="21"/>
  <c r="AU23" i="21"/>
  <c r="AW23" i="21"/>
  <c r="AY23" i="21"/>
  <c r="AH24" i="21"/>
  <c r="AJ24" i="21"/>
  <c r="AL24" i="21"/>
  <c r="AN24" i="21"/>
  <c r="AQ24" i="21"/>
  <c r="AS24" i="21"/>
  <c r="AU24" i="21"/>
  <c r="AW24" i="21"/>
  <c r="AY24" i="21"/>
  <c r="AH25" i="21"/>
  <c r="AJ25" i="21"/>
  <c r="AL25" i="21"/>
  <c r="AN25" i="21"/>
  <c r="AQ25" i="21"/>
  <c r="AS25" i="21"/>
  <c r="AU25" i="21"/>
  <c r="AW25" i="21"/>
  <c r="AY25" i="21"/>
  <c r="AH26" i="21"/>
  <c r="AJ26" i="21"/>
  <c r="AL26" i="21"/>
  <c r="AN26" i="21"/>
  <c r="AQ26" i="21"/>
  <c r="AS26" i="21"/>
  <c r="AU26" i="21"/>
  <c r="AW26" i="21"/>
  <c r="AY26" i="21"/>
  <c r="F27" i="21"/>
  <c r="G27" i="21"/>
  <c r="H27" i="21"/>
  <c r="H36" i="21" s="1"/>
  <c r="I27" i="21"/>
  <c r="J27" i="21"/>
  <c r="K27" i="21"/>
  <c r="L27" i="21"/>
  <c r="M27" i="21"/>
  <c r="N27" i="21"/>
  <c r="O27" i="21"/>
  <c r="P27" i="21"/>
  <c r="P36" i="21" s="1"/>
  <c r="Q27" i="21"/>
  <c r="R27" i="21"/>
  <c r="S27" i="21"/>
  <c r="T27" i="21"/>
  <c r="U27" i="21"/>
  <c r="V27" i="21"/>
  <c r="W27" i="21"/>
  <c r="X27" i="21"/>
  <c r="X36" i="21" s="1"/>
  <c r="Y27" i="21"/>
  <c r="Y36" i="21" s="1"/>
  <c r="Z27" i="21"/>
  <c r="AA27" i="21"/>
  <c r="AB27" i="21"/>
  <c r="AC27" i="21"/>
  <c r="AD27" i="21"/>
  <c r="AE27" i="21"/>
  <c r="AF27" i="21"/>
  <c r="AG27" i="21"/>
  <c r="F28" i="21"/>
  <c r="G28" i="21"/>
  <c r="H28" i="21"/>
  <c r="I28" i="21"/>
  <c r="J28" i="21"/>
  <c r="K28" i="21"/>
  <c r="L28" i="21"/>
  <c r="L36" i="21" s="1"/>
  <c r="M28" i="21"/>
  <c r="N28" i="21"/>
  <c r="O28" i="21"/>
  <c r="P28" i="21"/>
  <c r="Q28" i="21"/>
  <c r="R28" i="21"/>
  <c r="S28" i="21"/>
  <c r="T28" i="21"/>
  <c r="T36" i="21" s="1"/>
  <c r="U28" i="21"/>
  <c r="V28" i="21"/>
  <c r="W28" i="21"/>
  <c r="X28" i="21"/>
  <c r="Y28" i="21"/>
  <c r="Z28" i="21"/>
  <c r="AA28" i="21"/>
  <c r="AB28" i="21"/>
  <c r="AB36" i="21" s="1"/>
  <c r="AC28" i="21"/>
  <c r="AD28" i="21"/>
  <c r="AE28" i="21"/>
  <c r="AF28" i="21"/>
  <c r="AG28" i="21"/>
  <c r="AG36" i="21" s="1"/>
  <c r="F29" i="21"/>
  <c r="G29" i="21"/>
  <c r="H29" i="21"/>
  <c r="I29" i="21"/>
  <c r="J29" i="21"/>
  <c r="K29" i="21"/>
  <c r="L29" i="21"/>
  <c r="M29" i="21"/>
  <c r="M36" i="21" s="1"/>
  <c r="N29" i="21"/>
  <c r="O29" i="21"/>
  <c r="P29" i="21"/>
  <c r="Q29" i="21"/>
  <c r="R29" i="21"/>
  <c r="S29" i="21"/>
  <c r="T29" i="21"/>
  <c r="U29" i="21"/>
  <c r="U36" i="21" s="1"/>
  <c r="V29" i="21"/>
  <c r="W29" i="21"/>
  <c r="X29" i="21"/>
  <c r="Y29" i="21"/>
  <c r="Z29" i="21"/>
  <c r="AA29" i="21"/>
  <c r="AB29" i="21"/>
  <c r="AC29" i="21"/>
  <c r="AC36" i="21" s="1"/>
  <c r="AD29" i="21"/>
  <c r="AE29" i="21"/>
  <c r="AF29" i="21"/>
  <c r="AG29" i="21"/>
  <c r="F30" i="21"/>
  <c r="G30" i="21"/>
  <c r="H30" i="21"/>
  <c r="I30" i="21"/>
  <c r="I36" i="21" s="1"/>
  <c r="J30" i="21"/>
  <c r="K30" i="21"/>
  <c r="L30" i="21"/>
  <c r="M30" i="21"/>
  <c r="N30" i="21"/>
  <c r="O30" i="21"/>
  <c r="P30" i="21"/>
  <c r="Q30" i="21"/>
  <c r="Q36" i="21" s="1"/>
  <c r="R30" i="21"/>
  <c r="S30" i="21"/>
  <c r="T30" i="21"/>
  <c r="U30" i="21"/>
  <c r="V30" i="21"/>
  <c r="W30" i="21"/>
  <c r="X30" i="21"/>
  <c r="Y30" i="21"/>
  <c r="Z30" i="21"/>
  <c r="AA30" i="21"/>
  <c r="AB30" i="21"/>
  <c r="AC30" i="21"/>
  <c r="AD30" i="21"/>
  <c r="AE30" i="21"/>
  <c r="AF30" i="21"/>
  <c r="AG30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AB31" i="21"/>
  <c r="AC31" i="21"/>
  <c r="AD31" i="21"/>
  <c r="AE31" i="21"/>
  <c r="AF31" i="21"/>
  <c r="AG31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AB33" i="21"/>
  <c r="AC33" i="21"/>
  <c r="AD33" i="21"/>
  <c r="AE33" i="21"/>
  <c r="AF33" i="21"/>
  <c r="AG33" i="21"/>
  <c r="F34" i="21"/>
  <c r="F36" i="21" s="1"/>
  <c r="G34" i="21"/>
  <c r="H34" i="21"/>
  <c r="I34" i="21"/>
  <c r="J34" i="21"/>
  <c r="J36" i="21" s="1"/>
  <c r="K34" i="21"/>
  <c r="L34" i="21"/>
  <c r="M34" i="21"/>
  <c r="N34" i="21"/>
  <c r="N36" i="21" s="1"/>
  <c r="O34" i="21"/>
  <c r="P34" i="21"/>
  <c r="Q34" i="21"/>
  <c r="R34" i="21"/>
  <c r="R36" i="21" s="1"/>
  <c r="S34" i="21"/>
  <c r="T34" i="21"/>
  <c r="U34" i="21"/>
  <c r="V34" i="21"/>
  <c r="V36" i="21" s="1"/>
  <c r="W34" i="21"/>
  <c r="X34" i="21"/>
  <c r="Y34" i="21"/>
  <c r="Z34" i="21"/>
  <c r="Z36" i="21" s="1"/>
  <c r="AA34" i="21"/>
  <c r="AB34" i="21"/>
  <c r="AC34" i="21"/>
  <c r="AD34" i="21"/>
  <c r="AD36" i="21" s="1"/>
  <c r="AE34" i="21"/>
  <c r="AF34" i="21"/>
  <c r="AF36" i="21" s="1"/>
  <c r="AG34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AB35" i="21"/>
  <c r="AC35" i="21"/>
  <c r="AD35" i="21"/>
  <c r="AE35" i="21"/>
  <c r="AE36" i="21"/>
  <c r="AF35" i="21"/>
  <c r="AG35" i="21"/>
  <c r="G36" i="21"/>
  <c r="K36" i="21"/>
  <c r="O36" i="21"/>
  <c r="S36" i="21"/>
  <c r="W36" i="21"/>
  <c r="AA36" i="21"/>
  <c r="AH12" i="20"/>
  <c r="AJ12" i="20"/>
  <c r="AL12" i="20"/>
  <c r="AN12" i="20"/>
  <c r="AQ12" i="20"/>
  <c r="AS12" i="20"/>
  <c r="AU12" i="20"/>
  <c r="AW12" i="20"/>
  <c r="AY12" i="20"/>
  <c r="AH13" i="20"/>
  <c r="AJ13" i="20"/>
  <c r="AL13" i="20"/>
  <c r="AN13" i="20"/>
  <c r="AQ13" i="20"/>
  <c r="AS13" i="20"/>
  <c r="AU13" i="20"/>
  <c r="AW13" i="20"/>
  <c r="AY13" i="20"/>
  <c r="AH14" i="20"/>
  <c r="AJ14" i="20"/>
  <c r="AL14" i="20"/>
  <c r="AN14" i="20"/>
  <c r="AQ14" i="20"/>
  <c r="AS14" i="20"/>
  <c r="AU14" i="20"/>
  <c r="AW14" i="20"/>
  <c r="AY14" i="20"/>
  <c r="AH15" i="20"/>
  <c r="AJ15" i="20"/>
  <c r="AL15" i="20"/>
  <c r="AN15" i="20"/>
  <c r="AQ15" i="20"/>
  <c r="AS15" i="20"/>
  <c r="AU15" i="20"/>
  <c r="AW15" i="20"/>
  <c r="AY15" i="20"/>
  <c r="AH16" i="20"/>
  <c r="AJ16" i="20"/>
  <c r="AL16" i="20"/>
  <c r="AN16" i="20"/>
  <c r="AQ16" i="20"/>
  <c r="AS16" i="20"/>
  <c r="AU16" i="20"/>
  <c r="AW16" i="20"/>
  <c r="AY16" i="20"/>
  <c r="AH17" i="20"/>
  <c r="AJ17" i="20"/>
  <c r="AL17" i="20"/>
  <c r="AN17" i="20"/>
  <c r="AQ17" i="20"/>
  <c r="AS17" i="20"/>
  <c r="AU17" i="20"/>
  <c r="AW17" i="20"/>
  <c r="AY17" i="20"/>
  <c r="AH18" i="20"/>
  <c r="AJ18" i="20"/>
  <c r="AL18" i="20"/>
  <c r="AN18" i="20"/>
  <c r="AQ18" i="20"/>
  <c r="AS18" i="20"/>
  <c r="AU18" i="20"/>
  <c r="AW18" i="20"/>
  <c r="AY18" i="20"/>
  <c r="AH19" i="20"/>
  <c r="AJ19" i="20"/>
  <c r="AL19" i="20"/>
  <c r="AN19" i="20"/>
  <c r="AQ19" i="20"/>
  <c r="AS19" i="20"/>
  <c r="AU19" i="20"/>
  <c r="AW19" i="20"/>
  <c r="AY19" i="20"/>
  <c r="AH20" i="20"/>
  <c r="AJ20" i="20"/>
  <c r="AL20" i="20"/>
  <c r="AN20" i="20"/>
  <c r="AQ20" i="20"/>
  <c r="AS20" i="20"/>
  <c r="AU20" i="20"/>
  <c r="AW20" i="20"/>
  <c r="AY20" i="20"/>
  <c r="AH21" i="20"/>
  <c r="AJ21" i="20"/>
  <c r="AL21" i="20"/>
  <c r="AN21" i="20"/>
  <c r="AQ21" i="20"/>
  <c r="AS21" i="20"/>
  <c r="AU21" i="20"/>
  <c r="AW21" i="20"/>
  <c r="AY21" i="20"/>
  <c r="AH22" i="20"/>
  <c r="AJ22" i="20"/>
  <c r="AL22" i="20"/>
  <c r="AN22" i="20"/>
  <c r="AQ22" i="20"/>
  <c r="AS22" i="20"/>
  <c r="AU22" i="20"/>
  <c r="AW22" i="20"/>
  <c r="AY22" i="20"/>
  <c r="AH23" i="20"/>
  <c r="AJ23" i="20"/>
  <c r="AL23" i="20"/>
  <c r="AN23" i="20"/>
  <c r="AQ23" i="20"/>
  <c r="AS23" i="20"/>
  <c r="AU23" i="20"/>
  <c r="AW23" i="20"/>
  <c r="AY23" i="20"/>
  <c r="AH24" i="20"/>
  <c r="AJ24" i="20"/>
  <c r="AL24" i="20"/>
  <c r="AN24" i="20"/>
  <c r="AQ24" i="20"/>
  <c r="AS24" i="20"/>
  <c r="AU24" i="20"/>
  <c r="AW24" i="20"/>
  <c r="AY24" i="20"/>
  <c r="AH25" i="20"/>
  <c r="AJ25" i="20"/>
  <c r="AL25" i="20"/>
  <c r="AN25" i="20"/>
  <c r="AQ25" i="20"/>
  <c r="AS25" i="20"/>
  <c r="AU25" i="20"/>
  <c r="AW25" i="20"/>
  <c r="AY25" i="20"/>
  <c r="AH26" i="20"/>
  <c r="AJ26" i="20"/>
  <c r="AL26" i="20"/>
  <c r="AN26" i="20"/>
  <c r="AQ26" i="20"/>
  <c r="AS26" i="20"/>
  <c r="AU26" i="20"/>
  <c r="AW26" i="20"/>
  <c r="AY26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Z36" i="20" s="1"/>
  <c r="AA27" i="20"/>
  <c r="AB27" i="20"/>
  <c r="AC27" i="20"/>
  <c r="AD27" i="20"/>
  <c r="AE27" i="20"/>
  <c r="AF27" i="20"/>
  <c r="AG27" i="20"/>
  <c r="F28" i="20"/>
  <c r="F36" i="20" s="1"/>
  <c r="G28" i="20"/>
  <c r="H28" i="20"/>
  <c r="I28" i="20"/>
  <c r="J28" i="20"/>
  <c r="K28" i="20"/>
  <c r="L28" i="20"/>
  <c r="M28" i="20"/>
  <c r="N28" i="20"/>
  <c r="N36" i="20" s="1"/>
  <c r="O28" i="20"/>
  <c r="P28" i="20"/>
  <c r="Q28" i="20"/>
  <c r="R28" i="20"/>
  <c r="S28" i="20"/>
  <c r="T28" i="20"/>
  <c r="U28" i="20"/>
  <c r="V28" i="20"/>
  <c r="V36" i="20" s="1"/>
  <c r="W28" i="20"/>
  <c r="X28" i="20"/>
  <c r="Y28" i="20"/>
  <c r="Z28" i="20"/>
  <c r="AA28" i="20"/>
  <c r="AB28" i="20"/>
  <c r="AC28" i="20"/>
  <c r="AD28" i="20"/>
  <c r="AD36" i="20" s="1"/>
  <c r="AE28" i="20"/>
  <c r="AF28" i="20"/>
  <c r="AG28" i="20"/>
  <c r="F29" i="20"/>
  <c r="G29" i="20"/>
  <c r="H29" i="20"/>
  <c r="I29" i="20"/>
  <c r="J29" i="20"/>
  <c r="J36" i="20" s="1"/>
  <c r="K29" i="20"/>
  <c r="L29" i="20"/>
  <c r="M29" i="20"/>
  <c r="N29" i="20"/>
  <c r="O29" i="20"/>
  <c r="P29" i="20"/>
  <c r="Q29" i="20"/>
  <c r="R29" i="20"/>
  <c r="R36" i="20" s="1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F36" i="20" s="1"/>
  <c r="AG29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Y30" i="20"/>
  <c r="Z30" i="20"/>
  <c r="AA30" i="20"/>
  <c r="AB30" i="20"/>
  <c r="AC30" i="20"/>
  <c r="AD30" i="20"/>
  <c r="AE30" i="20"/>
  <c r="AF30" i="20"/>
  <c r="AG30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X31" i="20"/>
  <c r="Y31" i="20"/>
  <c r="Z31" i="20"/>
  <c r="AA31" i="20"/>
  <c r="AB31" i="20"/>
  <c r="AC31" i="20"/>
  <c r="AD31" i="20"/>
  <c r="AE31" i="20"/>
  <c r="AF31" i="20"/>
  <c r="AG31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AG32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W33" i="20"/>
  <c r="X33" i="20"/>
  <c r="Y33" i="20"/>
  <c r="Z33" i="20"/>
  <c r="AA33" i="20"/>
  <c r="AB33" i="20"/>
  <c r="AC33" i="20"/>
  <c r="AD33" i="20"/>
  <c r="AE33" i="20"/>
  <c r="AF33" i="20"/>
  <c r="AG33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Q36" i="20"/>
  <c r="R34" i="20"/>
  <c r="S34" i="20"/>
  <c r="S36" i="20" s="1"/>
  <c r="T34" i="20"/>
  <c r="U34" i="20"/>
  <c r="U36" i="20" s="1"/>
  <c r="V34" i="20"/>
  <c r="W34" i="20"/>
  <c r="X34" i="20"/>
  <c r="Y34" i="20"/>
  <c r="Y36" i="20"/>
  <c r="Z34" i="20"/>
  <c r="AA34" i="20"/>
  <c r="AA36" i="20" s="1"/>
  <c r="AB34" i="20"/>
  <c r="AC34" i="20"/>
  <c r="AC36" i="20" s="1"/>
  <c r="AD34" i="20"/>
  <c r="AE34" i="20"/>
  <c r="AF34" i="20"/>
  <c r="AG34" i="20"/>
  <c r="F35" i="20"/>
  <c r="G35" i="20"/>
  <c r="H35" i="20"/>
  <c r="I35" i="20"/>
  <c r="I36" i="20"/>
  <c r="J35" i="20"/>
  <c r="K35" i="20"/>
  <c r="K36" i="20" s="1"/>
  <c r="L35" i="20"/>
  <c r="M35" i="20"/>
  <c r="M36" i="20" s="1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AF35" i="20"/>
  <c r="AG35" i="20"/>
  <c r="G36" i="20"/>
  <c r="H36" i="20"/>
  <c r="L36" i="20"/>
  <c r="O36" i="20"/>
  <c r="P36" i="20"/>
  <c r="T36" i="20"/>
  <c r="W36" i="20"/>
  <c r="X36" i="20"/>
  <c r="AB36" i="20"/>
  <c r="AE36" i="20"/>
  <c r="AG36" i="20"/>
  <c r="AH12" i="19"/>
  <c r="AJ12" i="19"/>
  <c r="AL12" i="19"/>
  <c r="AN12" i="19"/>
  <c r="AQ12" i="19"/>
  <c r="AS12" i="19"/>
  <c r="AU12" i="19"/>
  <c r="AW12" i="19"/>
  <c r="AY12" i="19"/>
  <c r="AH13" i="19"/>
  <c r="AJ13" i="19"/>
  <c r="AL13" i="19"/>
  <c r="AN13" i="19"/>
  <c r="AQ13" i="19"/>
  <c r="AS13" i="19"/>
  <c r="AU13" i="19"/>
  <c r="AW13" i="19"/>
  <c r="AY13" i="19"/>
  <c r="AH14" i="19"/>
  <c r="AJ14" i="19"/>
  <c r="AL14" i="19"/>
  <c r="AN14" i="19"/>
  <c r="AQ14" i="19"/>
  <c r="AS14" i="19"/>
  <c r="AU14" i="19"/>
  <c r="AW14" i="19"/>
  <c r="AY14" i="19"/>
  <c r="AH15" i="19"/>
  <c r="AJ15" i="19"/>
  <c r="AL15" i="19"/>
  <c r="AN15" i="19"/>
  <c r="AQ15" i="19"/>
  <c r="AS15" i="19"/>
  <c r="AU15" i="19"/>
  <c r="AW15" i="19"/>
  <c r="AY15" i="19"/>
  <c r="AH16" i="19"/>
  <c r="AJ16" i="19"/>
  <c r="AL16" i="19"/>
  <c r="AN16" i="19"/>
  <c r="AQ16" i="19"/>
  <c r="AS16" i="19"/>
  <c r="AU16" i="19"/>
  <c r="AW16" i="19"/>
  <c r="AY16" i="19"/>
  <c r="AH17" i="19"/>
  <c r="AJ17" i="19"/>
  <c r="AL17" i="19"/>
  <c r="AN17" i="19"/>
  <c r="AQ17" i="19"/>
  <c r="AS17" i="19"/>
  <c r="AU17" i="19"/>
  <c r="AW17" i="19"/>
  <c r="AY17" i="19"/>
  <c r="AH18" i="19"/>
  <c r="AJ18" i="19"/>
  <c r="AL18" i="19"/>
  <c r="AN18" i="19"/>
  <c r="AQ18" i="19"/>
  <c r="AS18" i="19"/>
  <c r="AU18" i="19"/>
  <c r="AW18" i="19"/>
  <c r="AY18" i="19"/>
  <c r="AH19" i="19"/>
  <c r="AJ19" i="19"/>
  <c r="AL19" i="19"/>
  <c r="AN19" i="19"/>
  <c r="AQ19" i="19"/>
  <c r="AS19" i="19"/>
  <c r="AU19" i="19"/>
  <c r="AW19" i="19"/>
  <c r="AY19" i="19"/>
  <c r="AH20" i="19"/>
  <c r="AJ20" i="19"/>
  <c r="AL20" i="19"/>
  <c r="AN20" i="19"/>
  <c r="AQ20" i="19"/>
  <c r="AS20" i="19"/>
  <c r="AU20" i="19"/>
  <c r="AW20" i="19"/>
  <c r="AY20" i="19"/>
  <c r="AH21" i="19"/>
  <c r="AJ21" i="19"/>
  <c r="AL21" i="19"/>
  <c r="AN21" i="19"/>
  <c r="AQ21" i="19"/>
  <c r="AS21" i="19"/>
  <c r="AU21" i="19"/>
  <c r="AW21" i="19"/>
  <c r="AY21" i="19"/>
  <c r="AH22" i="19"/>
  <c r="AJ22" i="19"/>
  <c r="AL22" i="19"/>
  <c r="AN22" i="19"/>
  <c r="AQ22" i="19"/>
  <c r="AS22" i="19"/>
  <c r="AU22" i="19"/>
  <c r="AW22" i="19"/>
  <c r="AY22" i="19"/>
  <c r="AH23" i="19"/>
  <c r="AJ23" i="19"/>
  <c r="AL23" i="19"/>
  <c r="AN23" i="19"/>
  <c r="AQ23" i="19"/>
  <c r="AS23" i="19"/>
  <c r="AU23" i="19"/>
  <c r="AW23" i="19"/>
  <c r="AY23" i="19"/>
  <c r="AH24" i="19"/>
  <c r="AJ24" i="19"/>
  <c r="AL24" i="19"/>
  <c r="AN24" i="19"/>
  <c r="AQ24" i="19"/>
  <c r="AS24" i="19"/>
  <c r="AU24" i="19"/>
  <c r="AW24" i="19"/>
  <c r="AY24" i="19"/>
  <c r="AH25" i="19"/>
  <c r="AJ25" i="19"/>
  <c r="AL25" i="19"/>
  <c r="AN25" i="19"/>
  <c r="AQ25" i="19"/>
  <c r="AS25" i="19"/>
  <c r="AU25" i="19"/>
  <c r="AW25" i="19"/>
  <c r="AY25" i="19"/>
  <c r="AH26" i="19"/>
  <c r="AJ26" i="19"/>
  <c r="AL26" i="19"/>
  <c r="AN26" i="19"/>
  <c r="AQ26" i="19"/>
  <c r="AS26" i="19"/>
  <c r="AU26" i="19"/>
  <c r="AW26" i="19"/>
  <c r="AY26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V36" i="19" s="1"/>
  <c r="W27" i="19"/>
  <c r="X27" i="19"/>
  <c r="Y27" i="19"/>
  <c r="Z27" i="19"/>
  <c r="Z36" i="19" s="1"/>
  <c r="AA27" i="19"/>
  <c r="AB27" i="19"/>
  <c r="AC27" i="19"/>
  <c r="AD27" i="19"/>
  <c r="AE27" i="19"/>
  <c r="AF27" i="19"/>
  <c r="AG27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B36" i="19" s="1"/>
  <c r="AC28" i="19"/>
  <c r="AD28" i="19"/>
  <c r="AD36" i="19" s="1"/>
  <c r="AE28" i="19"/>
  <c r="AF28" i="19"/>
  <c r="AF36" i="19" s="1"/>
  <c r="AG28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X36" i="19" s="1"/>
  <c r="Y29" i="19"/>
  <c r="Z29" i="19"/>
  <c r="AA29" i="19"/>
  <c r="AB29" i="19"/>
  <c r="AC29" i="19"/>
  <c r="AD29" i="19"/>
  <c r="AE29" i="19"/>
  <c r="AF29" i="19"/>
  <c r="AG29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Y36" i="19" s="1"/>
  <c r="Z34" i="19"/>
  <c r="AA34" i="19"/>
  <c r="AB34" i="19"/>
  <c r="AC34" i="19"/>
  <c r="AD34" i="19"/>
  <c r="AE34" i="19"/>
  <c r="AE36" i="19" s="1"/>
  <c r="AF34" i="19"/>
  <c r="AG34" i="19"/>
  <c r="AG36" i="19" s="1"/>
  <c r="F35" i="19"/>
  <c r="G35" i="19"/>
  <c r="G36" i="19" s="1"/>
  <c r="H35" i="19"/>
  <c r="I35" i="19"/>
  <c r="I36" i="19" s="1"/>
  <c r="J35" i="19"/>
  <c r="K35" i="19"/>
  <c r="K36" i="19" s="1"/>
  <c r="L35" i="19"/>
  <c r="M35" i="19"/>
  <c r="M36" i="19" s="1"/>
  <c r="N35" i="19"/>
  <c r="O35" i="19"/>
  <c r="O36" i="19" s="1"/>
  <c r="P35" i="19"/>
  <c r="Q35" i="19"/>
  <c r="Q36" i="19" s="1"/>
  <c r="R35" i="19"/>
  <c r="S35" i="19"/>
  <c r="S36" i="19" s="1"/>
  <c r="T35" i="19"/>
  <c r="U35" i="19"/>
  <c r="U36" i="19" s="1"/>
  <c r="V35" i="19"/>
  <c r="W35" i="19"/>
  <c r="X35" i="19"/>
  <c r="Y35" i="19"/>
  <c r="Z35" i="19"/>
  <c r="AA35" i="19"/>
  <c r="AB35" i="19"/>
  <c r="AC35" i="19"/>
  <c r="AC36" i="19"/>
  <c r="AD35" i="19"/>
  <c r="AE35" i="19"/>
  <c r="AF35" i="19"/>
  <c r="AG35" i="19"/>
  <c r="F36" i="19"/>
  <c r="H36" i="19"/>
  <c r="J36" i="19"/>
  <c r="L36" i="19"/>
  <c r="N36" i="19"/>
  <c r="P36" i="19"/>
  <c r="R36" i="19"/>
  <c r="T36" i="19"/>
  <c r="W36" i="19"/>
  <c r="AA36" i="19"/>
  <c r="AH12" i="18"/>
  <c r="AJ12" i="18"/>
  <c r="AL12" i="18"/>
  <c r="AN12" i="18"/>
  <c r="AQ12" i="18"/>
  <c r="AS12" i="18"/>
  <c r="AU12" i="18"/>
  <c r="AW12" i="18"/>
  <c r="AY12" i="18"/>
  <c r="AH13" i="18"/>
  <c r="AJ13" i="18"/>
  <c r="AL13" i="18"/>
  <c r="AN13" i="18"/>
  <c r="AQ13" i="18"/>
  <c r="AS13" i="18"/>
  <c r="AU13" i="18"/>
  <c r="AW13" i="18"/>
  <c r="AY13" i="18"/>
  <c r="AH14" i="18"/>
  <c r="AJ14" i="18"/>
  <c r="AL14" i="18"/>
  <c r="AN14" i="18"/>
  <c r="AQ14" i="18"/>
  <c r="AS14" i="18"/>
  <c r="AU14" i="18"/>
  <c r="AW14" i="18"/>
  <c r="AY14" i="18"/>
  <c r="AH15" i="18"/>
  <c r="AJ15" i="18"/>
  <c r="AL15" i="18"/>
  <c r="AN15" i="18"/>
  <c r="AQ15" i="18"/>
  <c r="AS15" i="18"/>
  <c r="AU15" i="18"/>
  <c r="AW15" i="18"/>
  <c r="AY15" i="18"/>
  <c r="AH16" i="18"/>
  <c r="AJ16" i="18"/>
  <c r="AL16" i="18"/>
  <c r="AN16" i="18"/>
  <c r="AQ16" i="18"/>
  <c r="AS16" i="18"/>
  <c r="AU16" i="18"/>
  <c r="AW16" i="18"/>
  <c r="AY16" i="18"/>
  <c r="AH17" i="18"/>
  <c r="AJ17" i="18"/>
  <c r="AL17" i="18"/>
  <c r="AN17" i="18"/>
  <c r="AQ17" i="18"/>
  <c r="AS17" i="18"/>
  <c r="AU17" i="18"/>
  <c r="AW17" i="18"/>
  <c r="AY17" i="18"/>
  <c r="AH18" i="18"/>
  <c r="AJ18" i="18"/>
  <c r="AL18" i="18"/>
  <c r="AN18" i="18"/>
  <c r="AQ18" i="18"/>
  <c r="AS18" i="18"/>
  <c r="AU18" i="18"/>
  <c r="AW18" i="18"/>
  <c r="AY18" i="18"/>
  <c r="AH19" i="18"/>
  <c r="AJ19" i="18"/>
  <c r="AL19" i="18"/>
  <c r="AN19" i="18"/>
  <c r="AQ19" i="18"/>
  <c r="AS19" i="18"/>
  <c r="AU19" i="18"/>
  <c r="AW19" i="18"/>
  <c r="AY19" i="18"/>
  <c r="AH20" i="18"/>
  <c r="AJ20" i="18"/>
  <c r="AL20" i="18"/>
  <c r="AN20" i="18"/>
  <c r="AQ20" i="18"/>
  <c r="AS20" i="18"/>
  <c r="AU20" i="18"/>
  <c r="AW20" i="18"/>
  <c r="AY20" i="18"/>
  <c r="AH21" i="18"/>
  <c r="AJ21" i="18"/>
  <c r="AL21" i="18"/>
  <c r="AN21" i="18"/>
  <c r="AQ21" i="18"/>
  <c r="AS21" i="18"/>
  <c r="AU21" i="18"/>
  <c r="AW21" i="18"/>
  <c r="AY21" i="18"/>
  <c r="AH22" i="18"/>
  <c r="AJ22" i="18"/>
  <c r="AL22" i="18"/>
  <c r="AN22" i="18"/>
  <c r="AQ22" i="18"/>
  <c r="AS22" i="18"/>
  <c r="AU22" i="18"/>
  <c r="AW22" i="18"/>
  <c r="AY22" i="18"/>
  <c r="AH23" i="18"/>
  <c r="AJ23" i="18"/>
  <c r="AL23" i="18"/>
  <c r="AN23" i="18"/>
  <c r="AQ23" i="18"/>
  <c r="AS23" i="18"/>
  <c r="AU23" i="18"/>
  <c r="AW23" i="18"/>
  <c r="AY23" i="18"/>
  <c r="AH24" i="18"/>
  <c r="AJ24" i="18"/>
  <c r="AL24" i="18"/>
  <c r="AN24" i="18"/>
  <c r="AQ24" i="18"/>
  <c r="AS24" i="18"/>
  <c r="AU24" i="18"/>
  <c r="AW24" i="18"/>
  <c r="AY24" i="18"/>
  <c r="AH25" i="18"/>
  <c r="AJ25" i="18"/>
  <c r="AL25" i="18"/>
  <c r="AN25" i="18"/>
  <c r="AQ25" i="18"/>
  <c r="AS25" i="18"/>
  <c r="AU25" i="18"/>
  <c r="AW25" i="18"/>
  <c r="AY25" i="18"/>
  <c r="AH26" i="18"/>
  <c r="AJ26" i="18"/>
  <c r="AL26" i="18"/>
  <c r="AN26" i="18"/>
  <c r="AQ26" i="18"/>
  <c r="AS26" i="18"/>
  <c r="AU26" i="18"/>
  <c r="AW26" i="18"/>
  <c r="AY26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F28" i="18"/>
  <c r="G28" i="18"/>
  <c r="H28" i="18"/>
  <c r="I28" i="18"/>
  <c r="J28" i="18"/>
  <c r="K28" i="18"/>
  <c r="K36" i="18" s="1"/>
  <c r="L28" i="18"/>
  <c r="M28" i="18"/>
  <c r="N28" i="18"/>
  <c r="O28" i="18"/>
  <c r="P28" i="18"/>
  <c r="Q28" i="18"/>
  <c r="R28" i="18"/>
  <c r="S28" i="18"/>
  <c r="S36" i="18" s="1"/>
  <c r="T28" i="18"/>
  <c r="U28" i="18"/>
  <c r="V28" i="18"/>
  <c r="W28" i="18"/>
  <c r="X28" i="18"/>
  <c r="Y28" i="18"/>
  <c r="Z28" i="18"/>
  <c r="AA28" i="18"/>
  <c r="AA36" i="18" s="1"/>
  <c r="AB28" i="18"/>
  <c r="AC28" i="18"/>
  <c r="AD28" i="18"/>
  <c r="AE28" i="18"/>
  <c r="AF28" i="18"/>
  <c r="AG28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B36" i="18" s="1"/>
  <c r="AC30" i="18"/>
  <c r="AD30" i="18"/>
  <c r="AE30" i="18"/>
  <c r="AF30" i="18"/>
  <c r="AG30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F36" i="18" s="1"/>
  <c r="AG31" i="18"/>
  <c r="F32" i="18"/>
  <c r="G32" i="18"/>
  <c r="H32" i="18"/>
  <c r="H36" i="18" s="1"/>
  <c r="I32" i="18"/>
  <c r="J32" i="18"/>
  <c r="J36" i="18" s="1"/>
  <c r="K32" i="18"/>
  <c r="L32" i="18"/>
  <c r="M32" i="18"/>
  <c r="N32" i="18"/>
  <c r="O32" i="18"/>
  <c r="P32" i="18"/>
  <c r="P36" i="18" s="1"/>
  <c r="Q32" i="18"/>
  <c r="R32" i="18"/>
  <c r="R36" i="18" s="1"/>
  <c r="S32" i="18"/>
  <c r="T32" i="18"/>
  <c r="U32" i="18"/>
  <c r="V32" i="18"/>
  <c r="W32" i="18"/>
  <c r="X32" i="18"/>
  <c r="X36" i="18" s="1"/>
  <c r="Y32" i="18"/>
  <c r="Z32" i="18"/>
  <c r="AA32" i="18"/>
  <c r="AB32" i="18"/>
  <c r="AC32" i="18"/>
  <c r="AD32" i="18"/>
  <c r="AD36" i="18" s="1"/>
  <c r="AE32" i="18"/>
  <c r="AF32" i="18"/>
  <c r="AG32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C36" i="18"/>
  <c r="AD34" i="18"/>
  <c r="AE34" i="18"/>
  <c r="AF34" i="18"/>
  <c r="AG34" i="18"/>
  <c r="AG36" i="18" s="1"/>
  <c r="F35" i="18"/>
  <c r="G35" i="18"/>
  <c r="H35" i="18"/>
  <c r="I35" i="18"/>
  <c r="J35" i="18"/>
  <c r="K35" i="18"/>
  <c r="L35" i="18"/>
  <c r="M35" i="18"/>
  <c r="M36" i="18" s="1"/>
  <c r="N35" i="18"/>
  <c r="O35" i="18"/>
  <c r="P35" i="18"/>
  <c r="Q35" i="18"/>
  <c r="R35" i="18"/>
  <c r="S35" i="18"/>
  <c r="T35" i="18"/>
  <c r="U35" i="18"/>
  <c r="U36" i="18" s="1"/>
  <c r="V35" i="18"/>
  <c r="W35" i="18"/>
  <c r="X35" i="18"/>
  <c r="Y35" i="18"/>
  <c r="Z35" i="18"/>
  <c r="Z36" i="18"/>
  <c r="AA35" i="18"/>
  <c r="AB35" i="18"/>
  <c r="AC35" i="18"/>
  <c r="AD35" i="18"/>
  <c r="AE35" i="18"/>
  <c r="AF35" i="18"/>
  <c r="AG35" i="18"/>
  <c r="F36" i="18"/>
  <c r="I36" i="18"/>
  <c r="L36" i="18"/>
  <c r="N36" i="18"/>
  <c r="Q36" i="18"/>
  <c r="T36" i="18"/>
  <c r="V36" i="18"/>
  <c r="Y36" i="18"/>
  <c r="AH12" i="17"/>
  <c r="AJ12" i="17"/>
  <c r="AL12" i="17"/>
  <c r="AN12" i="17"/>
  <c r="AQ12" i="17"/>
  <c r="AS12" i="17"/>
  <c r="AU12" i="17"/>
  <c r="AW12" i="17"/>
  <c r="AY12" i="17"/>
  <c r="AH13" i="17"/>
  <c r="AJ13" i="17"/>
  <c r="AL13" i="17"/>
  <c r="AN13" i="17"/>
  <c r="AQ13" i="17"/>
  <c r="AS13" i="17"/>
  <c r="AU13" i="17"/>
  <c r="AW13" i="17"/>
  <c r="AY13" i="17"/>
  <c r="AH14" i="17"/>
  <c r="AJ14" i="17"/>
  <c r="AL14" i="17"/>
  <c r="AN14" i="17"/>
  <c r="AQ14" i="17"/>
  <c r="AS14" i="17"/>
  <c r="AU14" i="17"/>
  <c r="AW14" i="17"/>
  <c r="AY14" i="17"/>
  <c r="AH15" i="17"/>
  <c r="AJ15" i="17"/>
  <c r="AL15" i="17"/>
  <c r="AN15" i="17"/>
  <c r="AQ15" i="17"/>
  <c r="AS15" i="17"/>
  <c r="AU15" i="17"/>
  <c r="AW15" i="17"/>
  <c r="AY15" i="17"/>
  <c r="AH18" i="17"/>
  <c r="AJ18" i="17"/>
  <c r="AL18" i="17"/>
  <c r="AN18" i="17"/>
  <c r="AQ18" i="17"/>
  <c r="AS18" i="17"/>
  <c r="AU18" i="17"/>
  <c r="AW18" i="17"/>
  <c r="AY18" i="17"/>
  <c r="AH19" i="17"/>
  <c r="AJ19" i="17"/>
  <c r="AL19" i="17"/>
  <c r="AN19" i="17"/>
  <c r="AQ19" i="17"/>
  <c r="AS19" i="17"/>
  <c r="AU19" i="17"/>
  <c r="AW19" i="17"/>
  <c r="AY19" i="17"/>
  <c r="AH20" i="17"/>
  <c r="AJ20" i="17"/>
  <c r="AL20" i="17"/>
  <c r="AN20" i="17"/>
  <c r="AQ20" i="17"/>
  <c r="AS20" i="17"/>
  <c r="AU20" i="17"/>
  <c r="AW20" i="17"/>
  <c r="AY20" i="17"/>
  <c r="AH21" i="17"/>
  <c r="AJ21" i="17"/>
  <c r="AL21" i="17"/>
  <c r="AN21" i="17"/>
  <c r="AQ21" i="17"/>
  <c r="AS21" i="17"/>
  <c r="AU21" i="17"/>
  <c r="AW21" i="17"/>
  <c r="AY21" i="17"/>
  <c r="AH22" i="17"/>
  <c r="AJ22" i="17"/>
  <c r="AL22" i="17"/>
  <c r="AN22" i="17"/>
  <c r="AQ22" i="17"/>
  <c r="AS22" i="17"/>
  <c r="AU22" i="17"/>
  <c r="AW22" i="17"/>
  <c r="AY22" i="17"/>
  <c r="AH23" i="17"/>
  <c r="AJ23" i="17"/>
  <c r="AL23" i="17"/>
  <c r="AN23" i="17"/>
  <c r="AQ23" i="17"/>
  <c r="AS23" i="17"/>
  <c r="AU23" i="17"/>
  <c r="AW23" i="17"/>
  <c r="AY23" i="17"/>
  <c r="AH24" i="17"/>
  <c r="AJ24" i="17"/>
  <c r="AL24" i="17"/>
  <c r="AN24" i="17"/>
  <c r="AQ24" i="17"/>
  <c r="AS24" i="17"/>
  <c r="AU24" i="17"/>
  <c r="AW24" i="17"/>
  <c r="AY24" i="17"/>
  <c r="AH25" i="17"/>
  <c r="AJ25" i="17"/>
  <c r="AL25" i="17"/>
  <c r="AN25" i="17"/>
  <c r="AQ25" i="17"/>
  <c r="AS25" i="17"/>
  <c r="AU25" i="17"/>
  <c r="AW25" i="17"/>
  <c r="AY25" i="17"/>
  <c r="AH26" i="17"/>
  <c r="AJ26" i="17"/>
  <c r="AL26" i="17"/>
  <c r="AN26" i="17"/>
  <c r="AQ26" i="17"/>
  <c r="AS26" i="17"/>
  <c r="AU26" i="17"/>
  <c r="AW26" i="17"/>
  <c r="AY26" i="17"/>
  <c r="F27" i="17"/>
  <c r="G27" i="17"/>
  <c r="H27" i="17"/>
  <c r="I27" i="17"/>
  <c r="J27" i="17"/>
  <c r="K27" i="17"/>
  <c r="L27" i="17"/>
  <c r="M27" i="17"/>
  <c r="N27" i="17"/>
  <c r="N36" i="17" s="1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A36" i="17" s="1"/>
  <c r="AB27" i="17"/>
  <c r="AC27" i="17"/>
  <c r="AD27" i="17"/>
  <c r="AE27" i="17"/>
  <c r="AF27" i="17"/>
  <c r="AG27" i="17"/>
  <c r="F28" i="17"/>
  <c r="G28" i="17"/>
  <c r="H28" i="17"/>
  <c r="I28" i="17"/>
  <c r="J28" i="17"/>
  <c r="K28" i="17"/>
  <c r="L28" i="17"/>
  <c r="L36" i="17" s="1"/>
  <c r="M28" i="17"/>
  <c r="N28" i="17"/>
  <c r="O28" i="17"/>
  <c r="P28" i="17"/>
  <c r="Q28" i="17"/>
  <c r="R28" i="17"/>
  <c r="S28" i="17"/>
  <c r="T28" i="17"/>
  <c r="T36" i="17" s="1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F36" i="17" s="1"/>
  <c r="AG28" i="17"/>
  <c r="F29" i="17"/>
  <c r="G29" i="17"/>
  <c r="H29" i="17"/>
  <c r="H36" i="17" s="1"/>
  <c r="I29" i="17"/>
  <c r="J29" i="17"/>
  <c r="K29" i="17"/>
  <c r="L29" i="17"/>
  <c r="M29" i="17"/>
  <c r="N29" i="17"/>
  <c r="O29" i="17"/>
  <c r="P29" i="17"/>
  <c r="P36" i="17" s="1"/>
  <c r="Q29" i="17"/>
  <c r="R29" i="17"/>
  <c r="S29" i="17"/>
  <c r="T29" i="17"/>
  <c r="U29" i="17"/>
  <c r="V29" i="17"/>
  <c r="W29" i="17"/>
  <c r="X29" i="17"/>
  <c r="X36" i="17" s="1"/>
  <c r="Y29" i="17"/>
  <c r="Z29" i="17"/>
  <c r="AA29" i="17"/>
  <c r="AB29" i="17"/>
  <c r="AC29" i="17"/>
  <c r="AD29" i="17"/>
  <c r="AE29" i="17"/>
  <c r="AE36" i="17" s="1"/>
  <c r="AF29" i="17"/>
  <c r="AG29" i="17"/>
  <c r="F30" i="17"/>
  <c r="G30" i="17"/>
  <c r="H30" i="17"/>
  <c r="I30" i="17"/>
  <c r="I36" i="17" s="1"/>
  <c r="J30" i="17"/>
  <c r="K30" i="17"/>
  <c r="L30" i="17"/>
  <c r="M30" i="17"/>
  <c r="N30" i="17"/>
  <c r="O30" i="17"/>
  <c r="P30" i="17"/>
  <c r="Q30" i="17"/>
  <c r="Q36" i="17" s="1"/>
  <c r="R30" i="17"/>
  <c r="S30" i="17"/>
  <c r="T30" i="17"/>
  <c r="U30" i="17"/>
  <c r="V30" i="17"/>
  <c r="W30" i="17"/>
  <c r="X30" i="17"/>
  <c r="Y30" i="17"/>
  <c r="Y36" i="17" s="1"/>
  <c r="Z30" i="17"/>
  <c r="AA30" i="17"/>
  <c r="AB30" i="17"/>
  <c r="AC30" i="17"/>
  <c r="AD30" i="17"/>
  <c r="AE30" i="17"/>
  <c r="AF30" i="17"/>
  <c r="AG30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B36" i="17" s="1"/>
  <c r="AC31" i="17"/>
  <c r="AD31" i="17"/>
  <c r="AE31" i="17"/>
  <c r="AF31" i="17"/>
  <c r="AG31" i="17"/>
  <c r="F32" i="17"/>
  <c r="G32" i="17"/>
  <c r="H32" i="17"/>
  <c r="I32" i="17"/>
  <c r="J32" i="17"/>
  <c r="J36" i="17" s="1"/>
  <c r="K32" i="17"/>
  <c r="L32" i="17"/>
  <c r="M32" i="17"/>
  <c r="N32" i="17"/>
  <c r="O32" i="17"/>
  <c r="P32" i="17"/>
  <c r="Q32" i="17"/>
  <c r="R32" i="17"/>
  <c r="R36" i="17" s="1"/>
  <c r="S32" i="17"/>
  <c r="T32" i="17"/>
  <c r="U32" i="17"/>
  <c r="V32" i="17"/>
  <c r="W32" i="17"/>
  <c r="X32" i="17"/>
  <c r="Y32" i="17"/>
  <c r="Z32" i="17"/>
  <c r="AA32" i="17"/>
  <c r="AB32" i="17"/>
  <c r="AC32" i="17"/>
  <c r="AC36" i="17" s="1"/>
  <c r="AD32" i="17"/>
  <c r="AE32" i="17"/>
  <c r="AF32" i="17"/>
  <c r="AG32" i="17"/>
  <c r="AG36" i="17" s="1"/>
  <c r="F33" i="17"/>
  <c r="G33" i="17"/>
  <c r="H33" i="17"/>
  <c r="I33" i="17"/>
  <c r="J33" i="17"/>
  <c r="K33" i="17"/>
  <c r="L33" i="17"/>
  <c r="M33" i="17"/>
  <c r="M36" i="17" s="1"/>
  <c r="N33" i="17"/>
  <c r="O33" i="17"/>
  <c r="P33" i="17"/>
  <c r="Q33" i="17"/>
  <c r="R33" i="17"/>
  <c r="S33" i="17"/>
  <c r="T33" i="17"/>
  <c r="U33" i="17"/>
  <c r="U36" i="17" s="1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F36" i="17"/>
  <c r="G36" i="17"/>
  <c r="K36" i="17"/>
  <c r="O36" i="17"/>
  <c r="S36" i="17"/>
  <c r="V36" i="17"/>
  <c r="W36" i="17"/>
  <c r="Z36" i="17"/>
  <c r="W23" i="14"/>
  <c r="W24" i="14"/>
  <c r="W25" i="14"/>
  <c r="W26" i="14"/>
  <c r="W27" i="14"/>
  <c r="W28" i="14"/>
  <c r="W29" i="14"/>
  <c r="W30" i="14"/>
  <c r="AD36" i="17"/>
  <c r="AE36" i="18" l="1"/>
  <c r="O36" i="18"/>
  <c r="W36" i="18"/>
  <c r="G36" i="18"/>
</calcChain>
</file>

<file path=xl/sharedStrings.xml><?xml version="1.0" encoding="utf-8"?>
<sst xmlns="http://schemas.openxmlformats.org/spreadsheetml/2006/main" count="5939" uniqueCount="1015">
  <si>
    <t>施設名</t>
    <rPh sb="0" eb="2">
      <t>シセツ</t>
    </rPh>
    <rPh sb="2" eb="3">
      <t>メイ</t>
    </rPh>
    <phoneticPr fontId="2"/>
  </si>
  <si>
    <t>人 ）</t>
    <rPh sb="0" eb="1">
      <t>ニン</t>
    </rPh>
    <phoneticPr fontId="2"/>
  </si>
  <si>
    <t>（ 定員：</t>
    <rPh sb="2" eb="4">
      <t>テイイン</t>
    </rPh>
    <phoneticPr fontId="2"/>
  </si>
  <si>
    <t>：</t>
    <phoneticPr fontId="2"/>
  </si>
  <si>
    <t>施設長名</t>
    <rPh sb="0" eb="2">
      <t>シセツ</t>
    </rPh>
    <rPh sb="2" eb="3">
      <t>チョウ</t>
    </rPh>
    <rPh sb="3" eb="4">
      <t>メイ</t>
    </rPh>
    <phoneticPr fontId="2"/>
  </si>
  <si>
    <t>日 ）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</si>
  <si>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</si>
  <si>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</si>
  <si>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（ 当初就任年月日 ：</t>
    <rPh sb="2" eb="4">
      <t>トウショ</t>
    </rPh>
    <rPh sb="4" eb="6">
      <t>シュウニン</t>
    </rPh>
    <rPh sb="6" eb="9">
      <t>ネンガッピ</t>
    </rPh>
    <phoneticPr fontId="2"/>
  </si>
  <si>
    <t>施設所在地</t>
    <rPh sb="0" eb="2">
      <t>シセツ</t>
    </rPh>
    <rPh sb="2" eb="5">
      <t>ショザイチ</t>
    </rPh>
    <phoneticPr fontId="2"/>
  </si>
  <si>
    <t>堺市</t>
    <rPh sb="0" eb="2">
      <t>サカイシ</t>
    </rPh>
    <phoneticPr fontId="2"/>
  </si>
  <si>
    <t>〒</t>
    <phoneticPr fontId="2"/>
  </si>
  <si>
    <t>－</t>
    <phoneticPr fontId="2"/>
  </si>
  <si>
    <t>ＦＡＸ ：</t>
    <phoneticPr fontId="2"/>
  </si>
  <si>
    <t>電話 ：</t>
    <rPh sb="0" eb="2">
      <t>デンワ</t>
    </rPh>
    <phoneticPr fontId="2"/>
  </si>
  <si>
    <t>日</t>
    <rPh sb="0" eb="1">
      <t>ヒ</t>
    </rPh>
    <phoneticPr fontId="2"/>
  </si>
  <si>
    <t>施設認可年月日</t>
    <rPh sb="0" eb="2">
      <t>シセツ</t>
    </rPh>
    <rPh sb="2" eb="4">
      <t>ニンカ</t>
    </rPh>
    <rPh sb="4" eb="7">
      <t>ネンガッピ</t>
    </rPh>
    <phoneticPr fontId="2"/>
  </si>
  <si>
    <t>ﾒｰﾙｱﾄﾞﾚｽ ：</t>
    <phoneticPr fontId="2"/>
  </si>
  <si>
    <t>施設種別</t>
    <rPh sb="0" eb="2">
      <t>シセツ</t>
    </rPh>
    <rPh sb="2" eb="4">
      <t>シュベツ</t>
    </rPh>
    <phoneticPr fontId="2"/>
  </si>
  <si>
    <t>㎡</t>
    <phoneticPr fontId="2"/>
  </si>
  <si>
    <t>計</t>
    <rPh sb="0" eb="1">
      <t>ケイ</t>
    </rPh>
    <phoneticPr fontId="2"/>
  </si>
  <si>
    <t>人部屋</t>
    <rPh sb="0" eb="1">
      <t>ニン</t>
    </rPh>
    <rPh sb="1" eb="3">
      <t>ヘヤ</t>
    </rPh>
    <phoneticPr fontId="2"/>
  </si>
  <si>
    <t>４人部屋</t>
    <rPh sb="1" eb="2">
      <t>ニン</t>
    </rPh>
    <rPh sb="2" eb="4">
      <t>ヘヤ</t>
    </rPh>
    <phoneticPr fontId="2"/>
  </si>
  <si>
    <t>３人部屋</t>
    <rPh sb="1" eb="2">
      <t>ニン</t>
    </rPh>
    <rPh sb="2" eb="4">
      <t>ヘヤ</t>
    </rPh>
    <phoneticPr fontId="2"/>
  </si>
  <si>
    <t>２人部屋</t>
    <rPh sb="1" eb="2">
      <t>ニン</t>
    </rPh>
    <rPh sb="2" eb="4">
      <t>ヘヤ</t>
    </rPh>
    <phoneticPr fontId="2"/>
  </si>
  <si>
    <t>１人部屋</t>
    <rPh sb="1" eb="2">
      <t>ニン</t>
    </rPh>
    <rPh sb="2" eb="4">
      <t>ヘヤ</t>
    </rPh>
    <phoneticPr fontId="2"/>
  </si>
  <si>
    <t>備　　　　　　　　　　考</t>
    <rPh sb="0" eb="1">
      <t>ソナエ</t>
    </rPh>
    <rPh sb="11" eb="12">
      <t>コウ</t>
    </rPh>
    <phoneticPr fontId="2"/>
  </si>
  <si>
    <t>１人当たり面積</t>
    <rPh sb="1" eb="2">
      <t>ニン</t>
    </rPh>
    <rPh sb="2" eb="3">
      <t>ア</t>
    </rPh>
    <rPh sb="5" eb="7">
      <t>メンセキ</t>
    </rPh>
    <phoneticPr fontId="2"/>
  </si>
  <si>
    <t>床　面　積</t>
    <rPh sb="0" eb="1">
      <t>ユカ</t>
    </rPh>
    <rPh sb="2" eb="3">
      <t>メン</t>
    </rPh>
    <rPh sb="4" eb="5">
      <t>セキ</t>
    </rPh>
    <phoneticPr fontId="2"/>
  </si>
  <si>
    <t>室　　数</t>
    <rPh sb="0" eb="1">
      <t>シツ</t>
    </rPh>
    <rPh sb="3" eb="4">
      <t>スウ</t>
    </rPh>
    <phoneticPr fontId="2"/>
  </si>
  <si>
    <t>（５）　居 室 の 状 況</t>
    <rPh sb="4" eb="5">
      <t>キョ</t>
    </rPh>
    <rPh sb="6" eb="7">
      <t>シツ</t>
    </rPh>
    <rPh sb="10" eb="11">
      <t>ジョウ</t>
    </rPh>
    <rPh sb="12" eb="13">
      <t>キョウ</t>
    </rPh>
    <phoneticPr fontId="2"/>
  </si>
  <si>
    <t>面積</t>
    <rPh sb="0" eb="2">
      <t>メンセキ</t>
    </rPh>
    <phoneticPr fontId="2"/>
  </si>
  <si>
    <t xml:space="preserve"> ㎡</t>
    <phoneticPr fontId="2"/>
  </si>
  <si>
    <t>保育士・指導員室</t>
    <rPh sb="0" eb="2">
      <t>ホイク</t>
    </rPh>
    <rPh sb="2" eb="3">
      <t>シ</t>
    </rPh>
    <rPh sb="4" eb="6">
      <t>シドウ</t>
    </rPh>
    <rPh sb="6" eb="7">
      <t>イン</t>
    </rPh>
    <rPh sb="7" eb="8">
      <t>シツ</t>
    </rPh>
    <phoneticPr fontId="2"/>
  </si>
  <si>
    <t>　　有 ・　　　無</t>
    <phoneticPr fontId="2"/>
  </si>
  <si>
    <t>物干場</t>
    <rPh sb="0" eb="2">
      <t>モノホ</t>
    </rPh>
    <rPh sb="2" eb="3">
      <t>バ</t>
    </rPh>
    <phoneticPr fontId="2"/>
  </si>
  <si>
    <t>便所</t>
    <rPh sb="0" eb="2">
      <t>ベンジョ</t>
    </rPh>
    <phoneticPr fontId="2"/>
  </si>
  <si>
    <t>避難空地</t>
    <rPh sb="0" eb="2">
      <t>ヒナン</t>
    </rPh>
    <rPh sb="2" eb="3">
      <t>ソラ</t>
    </rPh>
    <rPh sb="3" eb="4">
      <t>チ</t>
    </rPh>
    <phoneticPr fontId="2"/>
  </si>
  <si>
    <t>洗濯室又は洗濯場</t>
    <rPh sb="0" eb="2">
      <t>センタク</t>
    </rPh>
    <rPh sb="2" eb="3">
      <t>シツ</t>
    </rPh>
    <rPh sb="3" eb="4">
      <t>マタ</t>
    </rPh>
    <rPh sb="5" eb="7">
      <t>センタク</t>
    </rPh>
    <rPh sb="7" eb="8">
      <t>バ</t>
    </rPh>
    <phoneticPr fontId="2"/>
  </si>
  <si>
    <t>避難設備</t>
    <rPh sb="0" eb="2">
      <t>ヒナン</t>
    </rPh>
    <rPh sb="2" eb="4">
      <t>セツビ</t>
    </rPh>
    <phoneticPr fontId="2"/>
  </si>
  <si>
    <t>浴室</t>
    <rPh sb="0" eb="2">
      <t>ヨクシツ</t>
    </rPh>
    <phoneticPr fontId="2"/>
  </si>
  <si>
    <t>非常通報装置設備</t>
    <rPh sb="0" eb="2">
      <t>ヒジョウ</t>
    </rPh>
    <rPh sb="2" eb="4">
      <t>ツウホウ</t>
    </rPh>
    <rPh sb="4" eb="6">
      <t>ソウチ</t>
    </rPh>
    <rPh sb="6" eb="8">
      <t>セツビ</t>
    </rPh>
    <phoneticPr fontId="2"/>
  </si>
  <si>
    <t>食堂</t>
    <rPh sb="0" eb="2">
      <t>ショクドウ</t>
    </rPh>
    <phoneticPr fontId="2"/>
  </si>
  <si>
    <t>スプリンクラー設備</t>
    <rPh sb="7" eb="9">
      <t>セツビ</t>
    </rPh>
    <phoneticPr fontId="2"/>
  </si>
  <si>
    <t>調理室</t>
    <rPh sb="0" eb="3">
      <t>チョウリシツ</t>
    </rPh>
    <phoneticPr fontId="2"/>
  </si>
  <si>
    <t>消火設備</t>
    <rPh sb="0" eb="2">
      <t>ショウカ</t>
    </rPh>
    <rPh sb="2" eb="4">
      <t>セツビ</t>
    </rPh>
    <phoneticPr fontId="2"/>
  </si>
  <si>
    <t>図書室</t>
    <rPh sb="0" eb="3">
      <t>トショシツ</t>
    </rPh>
    <phoneticPr fontId="2"/>
  </si>
  <si>
    <t>汚物処理設備</t>
    <rPh sb="0" eb="2">
      <t>オブツ</t>
    </rPh>
    <rPh sb="2" eb="4">
      <t>ショリ</t>
    </rPh>
    <rPh sb="4" eb="6">
      <t>セツビ</t>
    </rPh>
    <phoneticPr fontId="2"/>
  </si>
  <si>
    <t>学習室</t>
    <rPh sb="0" eb="2">
      <t>ガクシュウ</t>
    </rPh>
    <rPh sb="2" eb="3">
      <t>シツ</t>
    </rPh>
    <phoneticPr fontId="2"/>
  </si>
  <si>
    <t>延</t>
    <rPh sb="0" eb="1">
      <t>ノ</t>
    </rPh>
    <phoneticPr fontId="2"/>
  </si>
  <si>
    <t xml:space="preserve"> ㎡</t>
    <phoneticPr fontId="2"/>
  </si>
  <si>
    <t>集会室</t>
    <rPh sb="0" eb="3">
      <t>シュウカイシツ</t>
    </rPh>
    <phoneticPr fontId="2"/>
  </si>
  <si>
    <t>その他</t>
    <rPh sb="2" eb="3">
      <t>タ</t>
    </rPh>
    <phoneticPr fontId="2"/>
  </si>
  <si>
    <t>相談室</t>
    <rPh sb="0" eb="2">
      <t>ソウダン</t>
    </rPh>
    <rPh sb="2" eb="3">
      <t>シツ</t>
    </rPh>
    <phoneticPr fontId="2"/>
  </si>
  <si>
    <t>倉庫</t>
    <rPh sb="0" eb="2">
      <t>ソウコ</t>
    </rPh>
    <phoneticPr fontId="2"/>
  </si>
  <si>
    <t>遊戯室</t>
    <rPh sb="0" eb="2">
      <t>ユウギ</t>
    </rPh>
    <rPh sb="2" eb="3">
      <t>シツ</t>
    </rPh>
    <phoneticPr fontId="2"/>
  </si>
  <si>
    <t>機械室</t>
    <rPh sb="0" eb="2">
      <t>キカイ</t>
    </rPh>
    <rPh sb="2" eb="3">
      <t>シツ</t>
    </rPh>
    <phoneticPr fontId="2"/>
  </si>
  <si>
    <t>静養室</t>
    <rPh sb="0" eb="2">
      <t>セイヨウ</t>
    </rPh>
    <rPh sb="2" eb="3">
      <t>シツ</t>
    </rPh>
    <phoneticPr fontId="2"/>
  </si>
  <si>
    <t>宿直室</t>
    <rPh sb="0" eb="3">
      <t>シュクチョクシツ</t>
    </rPh>
    <phoneticPr fontId="2"/>
  </si>
  <si>
    <t>診療室・医務室</t>
    <rPh sb="0" eb="2">
      <t>シンリョウ</t>
    </rPh>
    <rPh sb="2" eb="3">
      <t>シツ</t>
    </rPh>
    <rPh sb="4" eb="7">
      <t>イムシツ</t>
    </rPh>
    <phoneticPr fontId="2"/>
  </si>
  <si>
    <t>会議室</t>
    <rPh sb="0" eb="3">
      <t>カイギシツ</t>
    </rPh>
    <phoneticPr fontId="2"/>
  </si>
  <si>
    <t>観察室</t>
    <rPh sb="0" eb="2">
      <t>カンサツ</t>
    </rPh>
    <rPh sb="2" eb="3">
      <t>シツ</t>
    </rPh>
    <phoneticPr fontId="2"/>
  </si>
  <si>
    <t>事務室</t>
    <rPh sb="0" eb="3">
      <t>ジムシツ</t>
    </rPh>
    <phoneticPr fontId="2"/>
  </si>
  <si>
    <t>面　　　積</t>
    <rPh sb="0" eb="1">
      <t>メン</t>
    </rPh>
    <rPh sb="4" eb="5">
      <t>セキ</t>
    </rPh>
    <phoneticPr fontId="2"/>
  </si>
  <si>
    <t>室　数</t>
    <rPh sb="0" eb="1">
      <t>シツ</t>
    </rPh>
    <rPh sb="2" eb="3">
      <t>スウ</t>
    </rPh>
    <phoneticPr fontId="2"/>
  </si>
  <si>
    <t>室　　　　　名</t>
    <rPh sb="0" eb="1">
      <t>シツ</t>
    </rPh>
    <rPh sb="6" eb="7">
      <t>メイ</t>
    </rPh>
    <phoneticPr fontId="2"/>
  </si>
  <si>
    <t>（３）　設　備</t>
    <rPh sb="4" eb="5">
      <t>セツ</t>
    </rPh>
    <rPh sb="6" eb="7">
      <t>ソナエ</t>
    </rPh>
    <phoneticPr fontId="2"/>
  </si>
  <si>
    <t>延床面積</t>
    <rPh sb="0" eb="2">
      <t>ノベユカ</t>
    </rPh>
    <rPh sb="2" eb="4">
      <t>メンセキ</t>
    </rPh>
    <phoneticPr fontId="2"/>
  </si>
  <si>
    <t xml:space="preserve"> 階建</t>
    <rPh sb="1" eb="3">
      <t>カイダテ</t>
    </rPh>
    <phoneticPr fontId="2"/>
  </si>
  <si>
    <t xml:space="preserve"> 造</t>
    <rPh sb="1" eb="2">
      <t>ヅクリ</t>
    </rPh>
    <phoneticPr fontId="2"/>
  </si>
  <si>
    <t>（２）　建　物</t>
    <rPh sb="4" eb="5">
      <t>ケン</t>
    </rPh>
    <rPh sb="6" eb="7">
      <t>ブツ</t>
    </rPh>
    <phoneticPr fontId="2"/>
  </si>
  <si>
    <t>所 有 者</t>
    <rPh sb="0" eb="1">
      <t>トコロ</t>
    </rPh>
    <rPh sb="2" eb="3">
      <t>ユウ</t>
    </rPh>
    <rPh sb="4" eb="5">
      <t>シャ</t>
    </rPh>
    <phoneticPr fontId="2"/>
  </si>
  <si>
    <t>借地</t>
    <rPh sb="0" eb="2">
      <t>シャクチ</t>
    </rPh>
    <phoneticPr fontId="2"/>
  </si>
  <si>
    <t>自己（法人）所有地</t>
    <rPh sb="0" eb="2">
      <t>ジコ</t>
    </rPh>
    <rPh sb="3" eb="5">
      <t>ホウジン</t>
    </rPh>
    <rPh sb="6" eb="9">
      <t>ショユウチ</t>
    </rPh>
    <phoneticPr fontId="2"/>
  </si>
  <si>
    <t>（１）　土　地</t>
    <rPh sb="4" eb="5">
      <t>ツチ</t>
    </rPh>
    <rPh sb="6" eb="7">
      <t>チ</t>
    </rPh>
    <phoneticPr fontId="2"/>
  </si>
  <si>
    <t>１　建 物 ・ 設 備 の 状 況</t>
    <rPh sb="2" eb="3">
      <t>ケン</t>
    </rPh>
    <rPh sb="4" eb="5">
      <t>ブツ</t>
    </rPh>
    <rPh sb="8" eb="9">
      <t>セツ</t>
    </rPh>
    <rPh sb="10" eb="11">
      <t>ソナエ</t>
    </rPh>
    <rPh sb="14" eb="15">
      <t>ジョウ</t>
    </rPh>
    <rPh sb="16" eb="17">
      <t>キョウ</t>
    </rPh>
    <phoneticPr fontId="2"/>
  </si>
  <si>
    <t>（３）　児 童 の 処 遇 方 針</t>
    <rPh sb="4" eb="5">
      <t>ジ</t>
    </rPh>
    <rPh sb="6" eb="7">
      <t>ワラベ</t>
    </rPh>
    <rPh sb="10" eb="11">
      <t>トコロ</t>
    </rPh>
    <rPh sb="12" eb="13">
      <t>グウ</t>
    </rPh>
    <rPh sb="14" eb="15">
      <t>ホウ</t>
    </rPh>
    <rPh sb="16" eb="17">
      <t>ハリ</t>
    </rPh>
    <phoneticPr fontId="2"/>
  </si>
  <si>
    <t>（２）　施 設 運 営 の 基 本 方 針</t>
    <rPh sb="4" eb="5">
      <t>シ</t>
    </rPh>
    <rPh sb="6" eb="7">
      <t>セツ</t>
    </rPh>
    <rPh sb="8" eb="9">
      <t>ウン</t>
    </rPh>
    <rPh sb="10" eb="11">
      <t>エイ</t>
    </rPh>
    <rPh sb="14" eb="15">
      <t>モト</t>
    </rPh>
    <rPh sb="16" eb="17">
      <t>ホン</t>
    </rPh>
    <rPh sb="18" eb="19">
      <t>カタ</t>
    </rPh>
    <rPh sb="20" eb="21">
      <t>ハリ</t>
    </rPh>
    <phoneticPr fontId="2"/>
  </si>
  <si>
    <t>人</t>
    <rPh sb="0" eb="1">
      <t>ニン</t>
    </rPh>
    <phoneticPr fontId="2"/>
  </si>
  <si>
    <t>指導員</t>
    <rPh sb="0" eb="2">
      <t>シドウ</t>
    </rPh>
    <rPh sb="2" eb="3">
      <t>イン</t>
    </rPh>
    <phoneticPr fontId="2"/>
  </si>
  <si>
    <t>保育士</t>
    <rPh sb="0" eb="2">
      <t>ホイク</t>
    </rPh>
    <rPh sb="2" eb="3">
      <t>シ</t>
    </rPh>
    <phoneticPr fontId="2"/>
  </si>
  <si>
    <t>女 性</t>
    <rPh sb="0" eb="1">
      <t>オンナ</t>
    </rPh>
    <rPh sb="2" eb="3">
      <t>セイ</t>
    </rPh>
    <phoneticPr fontId="2"/>
  </si>
  <si>
    <t>男 性</t>
    <rPh sb="0" eb="1">
      <t>オトコ</t>
    </rPh>
    <rPh sb="2" eb="3">
      <t>セイ</t>
    </rPh>
    <phoneticPr fontId="2"/>
  </si>
  <si>
    <t>児 童 の グ ル ー プ 編 成
上 に お け る 方 法 等</t>
    <rPh sb="0" eb="1">
      <t>ジ</t>
    </rPh>
    <rPh sb="2" eb="3">
      <t>ワラベ</t>
    </rPh>
    <rPh sb="14" eb="15">
      <t>ヘン</t>
    </rPh>
    <rPh sb="16" eb="17">
      <t>シゲル</t>
    </rPh>
    <rPh sb="18" eb="19">
      <t>ウエ</t>
    </rPh>
    <rPh sb="28" eb="29">
      <t>カタ</t>
    </rPh>
    <rPh sb="30" eb="31">
      <t>ホウ</t>
    </rPh>
    <rPh sb="32" eb="33">
      <t>トウ</t>
    </rPh>
    <phoneticPr fontId="2"/>
  </si>
  <si>
    <t>職　　　員　　　数</t>
    <rPh sb="0" eb="1">
      <t>ショク</t>
    </rPh>
    <rPh sb="4" eb="5">
      <t>イン</t>
    </rPh>
    <rPh sb="8" eb="9">
      <t>スウ</t>
    </rPh>
    <phoneticPr fontId="2"/>
  </si>
  <si>
    <t>児　　　童　　　数</t>
    <rPh sb="0" eb="1">
      <t>ジ</t>
    </rPh>
    <rPh sb="4" eb="5">
      <t>ワラベ</t>
    </rPh>
    <rPh sb="8" eb="9">
      <t>スウ</t>
    </rPh>
    <phoneticPr fontId="2"/>
  </si>
  <si>
    <t>宿舎名 （又は 居室名）</t>
    <rPh sb="0" eb="2">
      <t>シュクシャ</t>
    </rPh>
    <rPh sb="2" eb="3">
      <t>メイ</t>
    </rPh>
    <rPh sb="5" eb="6">
      <t>マタ</t>
    </rPh>
    <rPh sb="8" eb="10">
      <t>キョシツ</t>
    </rPh>
    <rPh sb="10" eb="11">
      <t>メイ</t>
    </rPh>
    <phoneticPr fontId="2"/>
  </si>
  <si>
    <t>入 所 児 童 等 の 状 況</t>
    <rPh sb="0" eb="1">
      <t>イリ</t>
    </rPh>
    <rPh sb="2" eb="3">
      <t>ショ</t>
    </rPh>
    <rPh sb="4" eb="5">
      <t>ジ</t>
    </rPh>
    <rPh sb="6" eb="7">
      <t>ワラベ</t>
    </rPh>
    <rPh sb="8" eb="9">
      <t>トウ</t>
    </rPh>
    <rPh sb="12" eb="13">
      <t>ジョウ</t>
    </rPh>
    <rPh sb="14" eb="15">
      <t>キョウ</t>
    </rPh>
    <phoneticPr fontId="2"/>
  </si>
  <si>
    <t>年度末現在児童数</t>
    <rPh sb="0" eb="3">
      <t>ネンドマツ</t>
    </rPh>
    <rPh sb="3" eb="5">
      <t>ゲンザイ</t>
    </rPh>
    <rPh sb="5" eb="7">
      <t>ジドウ</t>
    </rPh>
    <rPh sb="7" eb="8">
      <t>スウ</t>
    </rPh>
    <phoneticPr fontId="2"/>
  </si>
  <si>
    <t>退所児童数</t>
    <rPh sb="0" eb="2">
      <t>タイショ</t>
    </rPh>
    <rPh sb="2" eb="4">
      <t>ジドウ</t>
    </rPh>
    <rPh sb="4" eb="5">
      <t>スウ</t>
    </rPh>
    <phoneticPr fontId="2"/>
  </si>
  <si>
    <t>入所児童数</t>
    <rPh sb="0" eb="2">
      <t>ニュウショ</t>
    </rPh>
    <rPh sb="2" eb="4">
      <t>ジドウ</t>
    </rPh>
    <rPh sb="4" eb="5">
      <t>スウ</t>
    </rPh>
    <phoneticPr fontId="2"/>
  </si>
  <si>
    <t>区　　　　　分</t>
    <rPh sb="0" eb="1">
      <t>ク</t>
    </rPh>
    <rPh sb="6" eb="7">
      <t>ブン</t>
    </rPh>
    <phoneticPr fontId="2"/>
  </si>
  <si>
    <t>児 童 数 の 推 移</t>
    <rPh sb="0" eb="1">
      <t>ジ</t>
    </rPh>
    <rPh sb="2" eb="3">
      <t>ワラベ</t>
    </rPh>
    <rPh sb="4" eb="5">
      <t>スウ</t>
    </rPh>
    <rPh sb="8" eb="9">
      <t>スイ</t>
    </rPh>
    <rPh sb="10" eb="11">
      <t>ウツリ</t>
    </rPh>
    <phoneticPr fontId="2"/>
  </si>
  <si>
    <t>そ の 他</t>
    <rPh sb="4" eb="5">
      <t>タ</t>
    </rPh>
    <phoneticPr fontId="2"/>
  </si>
  <si>
    <t>現員</t>
    <rPh sb="0" eb="1">
      <t>ゲン</t>
    </rPh>
    <rPh sb="1" eb="2">
      <t>イン</t>
    </rPh>
    <phoneticPr fontId="2"/>
  </si>
  <si>
    <t>（暫定定員）</t>
    <rPh sb="1" eb="3">
      <t>ザンテイ</t>
    </rPh>
    <rPh sb="3" eb="5">
      <t>テイイン</t>
    </rPh>
    <phoneticPr fontId="2"/>
  </si>
  <si>
    <t>定員</t>
    <rPh sb="0" eb="2">
      <t>テイイン</t>
    </rPh>
    <phoneticPr fontId="2"/>
  </si>
  <si>
    <t>（１）　入 所 児 童 等</t>
    <rPh sb="4" eb="5">
      <t>イリ</t>
    </rPh>
    <rPh sb="6" eb="7">
      <t>ショ</t>
    </rPh>
    <rPh sb="8" eb="9">
      <t>ジ</t>
    </rPh>
    <rPh sb="10" eb="11">
      <t>ワラベ</t>
    </rPh>
    <rPh sb="12" eb="13">
      <t>トウ</t>
    </rPh>
    <phoneticPr fontId="2"/>
  </si>
  <si>
    <t>２　施 設 概 要</t>
    <rPh sb="2" eb="3">
      <t>シ</t>
    </rPh>
    <rPh sb="4" eb="5">
      <t>セツ</t>
    </rPh>
    <rPh sb="6" eb="7">
      <t>オオムネ</t>
    </rPh>
    <rPh sb="8" eb="9">
      <t>ヨウ</t>
    </rPh>
    <phoneticPr fontId="2"/>
  </si>
  <si>
    <t>時間</t>
    <rPh sb="0" eb="2">
      <t>ジカン</t>
    </rPh>
    <phoneticPr fontId="2"/>
  </si>
  <si>
    <t>実　　施　　日</t>
    <rPh sb="0" eb="1">
      <t>ジツ</t>
    </rPh>
    <rPh sb="3" eb="4">
      <t>シ</t>
    </rPh>
    <rPh sb="6" eb="7">
      <t>ヒ</t>
    </rPh>
    <phoneticPr fontId="2"/>
  </si>
  <si>
    <t>％</t>
    <phoneticPr fontId="2"/>
  </si>
  <si>
    <t>取得率　　　　　　　（②／①）</t>
    <rPh sb="0" eb="2">
      <t>シュトク</t>
    </rPh>
    <rPh sb="2" eb="3">
      <t>リツ</t>
    </rPh>
    <phoneticPr fontId="2"/>
  </si>
  <si>
    <t>平均取得日数　　　　　　（②）</t>
    <rPh sb="0" eb="2">
      <t>ヘイキン</t>
    </rPh>
    <rPh sb="2" eb="4">
      <t>シュトク</t>
    </rPh>
    <rPh sb="4" eb="6">
      <t>ニッスウ</t>
    </rPh>
    <phoneticPr fontId="2"/>
  </si>
  <si>
    <t>当該年度平均付与日数 （①）</t>
    <rPh sb="0" eb="2">
      <t>トウガイ</t>
    </rPh>
    <rPh sb="2" eb="4">
      <t>ネンド</t>
    </rPh>
    <rPh sb="4" eb="6">
      <t>ヘイキン</t>
    </rPh>
    <rPh sb="6" eb="8">
      <t>フヨ</t>
    </rPh>
    <rPh sb="8" eb="10">
      <t>ニッスウ</t>
    </rPh>
    <phoneticPr fontId="2"/>
  </si>
  <si>
    <t>他　の　職　員</t>
    <rPh sb="0" eb="1">
      <t>タ</t>
    </rPh>
    <rPh sb="4" eb="5">
      <t>ショク</t>
    </rPh>
    <rPh sb="6" eb="7">
      <t>イン</t>
    </rPh>
    <phoneticPr fontId="2"/>
  </si>
  <si>
    <t>直 接 処 遇 職 員</t>
    <rPh sb="0" eb="1">
      <t>チョク</t>
    </rPh>
    <rPh sb="2" eb="3">
      <t>セツ</t>
    </rPh>
    <rPh sb="4" eb="5">
      <t>トコロ</t>
    </rPh>
    <rPh sb="6" eb="7">
      <t>グウ</t>
    </rPh>
    <rPh sb="8" eb="9">
      <t>ショク</t>
    </rPh>
    <rPh sb="10" eb="11">
      <t>イン</t>
    </rPh>
    <phoneticPr fontId="2"/>
  </si>
  <si>
    <t>項　　　　　　　目</t>
    <rPh sb="0" eb="1">
      <t>コウ</t>
    </rPh>
    <rPh sb="8" eb="9">
      <t>メ</t>
    </rPh>
    <phoneticPr fontId="2"/>
  </si>
  <si>
    <t>※ 施設の職員が通常業務以外に宿日直をする場合 ： 断続的な宿日直の許可</t>
    <rPh sb="2" eb="4">
      <t>シセツ</t>
    </rPh>
    <rPh sb="5" eb="7">
      <t>ショクイン</t>
    </rPh>
    <rPh sb="8" eb="10">
      <t>ツウジョウ</t>
    </rPh>
    <rPh sb="10" eb="12">
      <t>ギョウム</t>
    </rPh>
    <rPh sb="12" eb="14">
      <t>イガイ</t>
    </rPh>
    <rPh sb="15" eb="18">
      <t>シュクニッチョク</t>
    </rPh>
    <rPh sb="21" eb="23">
      <t>バアイ</t>
    </rPh>
    <rPh sb="26" eb="29">
      <t>ダンゾクテキ</t>
    </rPh>
    <rPh sb="30" eb="33">
      <t>シュクニッチョク</t>
    </rPh>
    <rPh sb="34" eb="36">
      <t>キョカ</t>
    </rPh>
    <phoneticPr fontId="2"/>
  </si>
  <si>
    <t xml:space="preserve"> 無</t>
    <rPh sb="1" eb="2">
      <t>ム</t>
    </rPh>
    <phoneticPr fontId="2"/>
  </si>
  <si>
    <t xml:space="preserve"> 有　・</t>
    <rPh sb="1" eb="2">
      <t>ユウ</t>
    </rPh>
    <phoneticPr fontId="2"/>
  </si>
  <si>
    <t>届出年月日</t>
    <rPh sb="0" eb="2">
      <t>トドケデ</t>
    </rPh>
    <rPh sb="2" eb="5">
      <t>ネンガッピ</t>
    </rPh>
    <phoneticPr fontId="2"/>
  </si>
  <si>
    <t>有 効 期 限</t>
    <rPh sb="0" eb="1">
      <t>ユウ</t>
    </rPh>
    <rPh sb="2" eb="3">
      <t>コウ</t>
    </rPh>
    <rPh sb="4" eb="5">
      <t>キ</t>
    </rPh>
    <rPh sb="6" eb="7">
      <t>キリ</t>
    </rPh>
    <phoneticPr fontId="2"/>
  </si>
  <si>
    <t>労基法第３６条協定</t>
    <rPh sb="0" eb="3">
      <t>ロウキホウ</t>
    </rPh>
    <rPh sb="3" eb="4">
      <t>ダイ</t>
    </rPh>
    <rPh sb="6" eb="7">
      <t>ジョウ</t>
    </rPh>
    <rPh sb="7" eb="9">
      <t>キョウテイ</t>
    </rPh>
    <phoneticPr fontId="2"/>
  </si>
  <si>
    <t>協定成立日</t>
    <rPh sb="0" eb="2">
      <t>キョウテイ</t>
    </rPh>
    <rPh sb="2" eb="4">
      <t>セイリツ</t>
    </rPh>
    <rPh sb="4" eb="5">
      <t>ヒ</t>
    </rPh>
    <phoneticPr fontId="2"/>
  </si>
  <si>
    <t>労基法第２４条協定</t>
    <rPh sb="0" eb="3">
      <t>ロウキホウ</t>
    </rPh>
    <rPh sb="3" eb="4">
      <t>ダイ</t>
    </rPh>
    <rPh sb="6" eb="7">
      <t>ジョウ</t>
    </rPh>
    <rPh sb="7" eb="9">
      <t>キョウテイ</t>
    </rPh>
    <phoneticPr fontId="2"/>
  </si>
  <si>
    <t>）</t>
    <phoneticPr fontId="2"/>
  </si>
  <si>
    <t>　　有 ・　　無</t>
    <rPh sb="2" eb="3">
      <t>ユウ</t>
    </rPh>
    <rPh sb="7" eb="8">
      <t>ム</t>
    </rPh>
    <phoneticPr fontId="2"/>
  </si>
  <si>
    <t>（ 規程 ：</t>
    <rPh sb="2" eb="4">
      <t>キテイ</t>
    </rPh>
    <phoneticPr fontId="2"/>
  </si>
  <si>
    <t>未加入</t>
    <rPh sb="0" eb="1">
      <t>ミ</t>
    </rPh>
    <rPh sb="1" eb="3">
      <t>カニュウ</t>
    </rPh>
    <phoneticPr fontId="2"/>
  </si>
  <si>
    <t>加入　・</t>
    <rPh sb="0" eb="2">
      <t>カニュウ</t>
    </rPh>
    <phoneticPr fontId="2"/>
  </si>
  <si>
    <t>厚生年金</t>
    <rPh sb="0" eb="2">
      <t>コウセイ</t>
    </rPh>
    <rPh sb="2" eb="4">
      <t>ネンキン</t>
    </rPh>
    <phoneticPr fontId="2"/>
  </si>
  <si>
    <t>無</t>
    <rPh sb="0" eb="1">
      <t>ム</t>
    </rPh>
    <phoneticPr fontId="2"/>
  </si>
  <si>
    <t>　　有　・</t>
    <rPh sb="2" eb="3">
      <t>ユウ</t>
    </rPh>
    <phoneticPr fontId="2"/>
  </si>
  <si>
    <t>法人独自の
退職手当制度</t>
    <rPh sb="0" eb="2">
      <t>ホウジン</t>
    </rPh>
    <rPh sb="2" eb="4">
      <t>ドクジ</t>
    </rPh>
    <rPh sb="6" eb="8">
      <t>タイショク</t>
    </rPh>
    <rPh sb="8" eb="10">
      <t>テアテ</t>
    </rPh>
    <rPh sb="10" eb="12">
      <t>セイド</t>
    </rPh>
    <phoneticPr fontId="2"/>
  </si>
  <si>
    <t>健康保険</t>
    <rPh sb="0" eb="2">
      <t>ケンコウ</t>
    </rPh>
    <rPh sb="2" eb="4">
      <t>ホケン</t>
    </rPh>
    <phoneticPr fontId="2"/>
  </si>
  <si>
    <t>大阪民間共済</t>
    <rPh sb="0" eb="2">
      <t>オオサカ</t>
    </rPh>
    <rPh sb="2" eb="4">
      <t>ミンカン</t>
    </rPh>
    <rPh sb="4" eb="6">
      <t>キョウサイ</t>
    </rPh>
    <phoneticPr fontId="2"/>
  </si>
  <si>
    <t>労働者災害補償保険</t>
    <rPh sb="0" eb="3">
      <t>ロウドウシャ</t>
    </rPh>
    <rPh sb="3" eb="5">
      <t>サイガイ</t>
    </rPh>
    <rPh sb="5" eb="7">
      <t>ホショウ</t>
    </rPh>
    <rPh sb="7" eb="9">
      <t>ホケン</t>
    </rPh>
    <phoneticPr fontId="2"/>
  </si>
  <si>
    <t>全国共済</t>
    <rPh sb="0" eb="2">
      <t>ゼンコク</t>
    </rPh>
    <rPh sb="2" eb="4">
      <t>キョウサイ</t>
    </rPh>
    <phoneticPr fontId="2"/>
  </si>
  <si>
    <t>雇用保険</t>
    <rPh sb="0" eb="2">
      <t>コヨウ</t>
    </rPh>
    <rPh sb="2" eb="4">
      <t>ホケン</t>
    </rPh>
    <phoneticPr fontId="2"/>
  </si>
  <si>
    <t>加　　入　　状　　況</t>
    <rPh sb="0" eb="1">
      <t>カ</t>
    </rPh>
    <rPh sb="3" eb="4">
      <t>イリ</t>
    </rPh>
    <rPh sb="6" eb="7">
      <t>ジョウ</t>
    </rPh>
    <rPh sb="9" eb="10">
      <t>キョウ</t>
    </rPh>
    <phoneticPr fontId="2"/>
  </si>
  <si>
    <t>時間 ／ 週</t>
    <rPh sb="0" eb="2">
      <t>ジカン</t>
    </rPh>
    <rPh sb="5" eb="6">
      <t>シュウ</t>
    </rPh>
    <phoneticPr fontId="2"/>
  </si>
  <si>
    <t>現行労働時間</t>
    <rPh sb="0" eb="2">
      <t>ゲンコウ</t>
    </rPh>
    <rPh sb="2" eb="4">
      <t>ロウドウ</t>
    </rPh>
    <rPh sb="4" eb="6">
      <t>ジカン</t>
    </rPh>
    <phoneticPr fontId="2"/>
  </si>
  <si>
    <t>労基署への届出日</t>
    <rPh sb="0" eb="3">
      <t>ロウキショ</t>
    </rPh>
    <rPh sb="5" eb="7">
      <t>トドケデ</t>
    </rPh>
    <rPh sb="7" eb="8">
      <t>ヒ</t>
    </rPh>
    <phoneticPr fontId="2"/>
  </si>
  <si>
    <t>協　　定　　日</t>
    <rPh sb="0" eb="1">
      <t>キョウ</t>
    </rPh>
    <rPh sb="3" eb="4">
      <t>サダム</t>
    </rPh>
    <rPh sb="6" eb="7">
      <t>ヒ</t>
    </rPh>
    <phoneticPr fontId="2"/>
  </si>
  <si>
    <t>１年単位の
変形労働時間制</t>
    <rPh sb="1" eb="2">
      <t>ネン</t>
    </rPh>
    <rPh sb="2" eb="4">
      <t>タンイ</t>
    </rPh>
    <rPh sb="6" eb="8">
      <t>ヘンケイ</t>
    </rPh>
    <rPh sb="8" eb="10">
      <t>ロウドウ</t>
    </rPh>
    <rPh sb="10" eb="12">
      <t>ジカン</t>
    </rPh>
    <rPh sb="12" eb="13">
      <t>セイ</t>
    </rPh>
    <phoneticPr fontId="2"/>
  </si>
  <si>
    <t>１ か月単位の
変形労働時間制</t>
    <rPh sb="3" eb="4">
      <t>ゲツ</t>
    </rPh>
    <rPh sb="4" eb="6">
      <t>タンイ</t>
    </rPh>
    <rPh sb="8" eb="10">
      <t>ヘンケイ</t>
    </rPh>
    <rPh sb="10" eb="12">
      <t>ロウドウ</t>
    </rPh>
    <rPh sb="12" eb="14">
      <t>ジカン</t>
    </rPh>
    <rPh sb="14" eb="15">
      <t>セイ</t>
    </rPh>
    <phoneticPr fontId="2"/>
  </si>
  <si>
    <t>実　　　　　施　　　　　状　　　　　況</t>
    <rPh sb="0" eb="1">
      <t>ジツ</t>
    </rPh>
    <rPh sb="6" eb="7">
      <t>シ</t>
    </rPh>
    <rPh sb="12" eb="13">
      <t>ジョウ</t>
    </rPh>
    <rPh sb="18" eb="19">
      <t>キョウ</t>
    </rPh>
    <phoneticPr fontId="2"/>
  </si>
  <si>
    <t>　　　　 ２ 本表は、相談員、指導員、介護職員、調理員等の職員別に別葉とし、それぞれの勤務形態がわかるように作成すること。</t>
    <rPh sb="7" eb="8">
      <t>ホン</t>
    </rPh>
    <rPh sb="8" eb="9">
      <t>ヒョウ</t>
    </rPh>
    <rPh sb="11" eb="13">
      <t>ソウダン</t>
    </rPh>
    <rPh sb="13" eb="14">
      <t>イン</t>
    </rPh>
    <rPh sb="15" eb="17">
      <t>シドウ</t>
    </rPh>
    <rPh sb="17" eb="18">
      <t>イン</t>
    </rPh>
    <rPh sb="19" eb="21">
      <t>カイゴ</t>
    </rPh>
    <rPh sb="21" eb="23">
      <t>ショクイン</t>
    </rPh>
    <rPh sb="24" eb="27">
      <t>チョウリイン</t>
    </rPh>
    <rPh sb="27" eb="28">
      <t>トウ</t>
    </rPh>
    <rPh sb="29" eb="31">
      <t>ショクイン</t>
    </rPh>
    <rPh sb="31" eb="32">
      <t>ベツ</t>
    </rPh>
    <rPh sb="33" eb="34">
      <t>ベツ</t>
    </rPh>
    <rPh sb="34" eb="35">
      <t>ハ</t>
    </rPh>
    <rPh sb="43" eb="45">
      <t>キンム</t>
    </rPh>
    <rPh sb="45" eb="47">
      <t>ケイタイ</t>
    </rPh>
    <rPh sb="54" eb="56">
      <t>サクセイ</t>
    </rPh>
    <phoneticPr fontId="2"/>
  </si>
  <si>
    <t>　（注） １ 年休は、労働時間から控除しないこと。</t>
    <rPh sb="2" eb="3">
      <t>チュウ</t>
    </rPh>
    <rPh sb="7" eb="9">
      <t>ネンキュウ</t>
    </rPh>
    <rPh sb="11" eb="13">
      <t>ロウドウ</t>
    </rPh>
    <rPh sb="13" eb="15">
      <t>ジカン</t>
    </rPh>
    <rPh sb="17" eb="19">
      <t>コウジョ</t>
    </rPh>
    <phoneticPr fontId="2"/>
  </si>
  <si>
    <t xml:space="preserve"> Ｉ → その他</t>
    <rPh sb="7" eb="8">
      <t>タ</t>
    </rPh>
    <phoneticPr fontId="2"/>
  </si>
  <si>
    <t>合 計</t>
    <rPh sb="0" eb="1">
      <t>ゴウ</t>
    </rPh>
    <rPh sb="2" eb="3">
      <t>ケイ</t>
    </rPh>
    <phoneticPr fontId="2"/>
  </si>
  <si>
    <t xml:space="preserve"> Ｈ → 年休</t>
    <rPh sb="5" eb="7">
      <t>ネンキュウ</t>
    </rPh>
    <phoneticPr fontId="2"/>
  </si>
  <si>
    <t>Ｉ</t>
    <phoneticPr fontId="2"/>
  </si>
  <si>
    <t xml:space="preserve"> Ｇ → 休日</t>
    <rPh sb="5" eb="7">
      <t>キュウジツ</t>
    </rPh>
    <phoneticPr fontId="2"/>
  </si>
  <si>
    <t>Ｈ</t>
    <phoneticPr fontId="2"/>
  </si>
  <si>
    <t>分 ）</t>
    <rPh sb="0" eb="1">
      <t>フン</t>
    </rPh>
    <phoneticPr fontId="2"/>
  </si>
  <si>
    <t>時</t>
    <rPh sb="0" eb="1">
      <t>ジ</t>
    </rPh>
    <phoneticPr fontId="2"/>
  </si>
  <si>
    <t>分　～</t>
    <rPh sb="0" eb="1">
      <t>フン</t>
    </rPh>
    <phoneticPr fontId="2"/>
  </si>
  <si>
    <t>Ｆ → 宿直　（</t>
    <rPh sb="4" eb="6">
      <t>シュクチョク</t>
    </rPh>
    <phoneticPr fontId="2"/>
  </si>
  <si>
    <t>Ｇ</t>
    <phoneticPr fontId="2"/>
  </si>
  <si>
    <t xml:space="preserve"> Ｅ → 夜勤明け</t>
    <rPh sb="5" eb="7">
      <t>ヤキン</t>
    </rPh>
    <rPh sb="7" eb="8">
      <t>メイ</t>
    </rPh>
    <phoneticPr fontId="2"/>
  </si>
  <si>
    <t>Ｆ</t>
    <phoneticPr fontId="2"/>
  </si>
  <si>
    <t>Ｄ → 夜勤　（</t>
    <rPh sb="4" eb="6">
      <t>ヤキン</t>
    </rPh>
    <phoneticPr fontId="2"/>
  </si>
  <si>
    <t>Ｅ</t>
    <phoneticPr fontId="2"/>
  </si>
  <si>
    <t>Ｃ → 遅番　（</t>
    <rPh sb="4" eb="6">
      <t>オソバン</t>
    </rPh>
    <phoneticPr fontId="2"/>
  </si>
  <si>
    <t>Ｄ</t>
    <phoneticPr fontId="2"/>
  </si>
  <si>
    <t>Ｂ → 平常　（</t>
    <rPh sb="4" eb="6">
      <t>ヘイジョウ</t>
    </rPh>
    <phoneticPr fontId="2"/>
  </si>
  <si>
    <t>Ｃ</t>
    <phoneticPr fontId="2"/>
  </si>
  <si>
    <t>Ａ → 早番　（</t>
    <rPh sb="4" eb="6">
      <t>ハヤバン</t>
    </rPh>
    <phoneticPr fontId="2"/>
  </si>
  <si>
    <t>Ｂ</t>
    <phoneticPr fontId="2"/>
  </si>
  <si>
    <t>　〔 勤 務 形 態 の 符 号 〕</t>
    <rPh sb="3" eb="4">
      <t>ツトム</t>
    </rPh>
    <rPh sb="5" eb="6">
      <t>ツトム</t>
    </rPh>
    <rPh sb="7" eb="8">
      <t>ケイ</t>
    </rPh>
    <rPh sb="9" eb="10">
      <t>タイ</t>
    </rPh>
    <rPh sb="13" eb="14">
      <t>フ</t>
    </rPh>
    <rPh sb="15" eb="16">
      <t>ゴウ</t>
    </rPh>
    <phoneticPr fontId="2"/>
  </si>
  <si>
    <t>Ａ</t>
    <phoneticPr fontId="2"/>
  </si>
  <si>
    <t>人
数
計</t>
    <rPh sb="0" eb="1">
      <t>ヒト</t>
    </rPh>
    <rPh sb="3" eb="4">
      <t>カズ</t>
    </rPh>
    <rPh sb="6" eb="7">
      <t>ケイ</t>
    </rPh>
    <phoneticPr fontId="2"/>
  </si>
  <si>
    <t>曜</t>
    <rPh sb="0" eb="1">
      <t>ヨウ</t>
    </rPh>
    <phoneticPr fontId="2"/>
  </si>
  <si>
    <t>Ｉ</t>
    <phoneticPr fontId="2"/>
  </si>
  <si>
    <t>Ｂ</t>
    <phoneticPr fontId="2"/>
  </si>
  <si>
    <t>Ａ</t>
    <phoneticPr fontId="2"/>
  </si>
  <si>
    <t>日</t>
  </si>
  <si>
    <t>（ 日 ）</t>
    <rPh sb="2" eb="3">
      <t>ヒ</t>
    </rPh>
    <phoneticPr fontId="2"/>
  </si>
  <si>
    <t>日　　　数　　　計</t>
    <rPh sb="0" eb="1">
      <t>ヒ</t>
    </rPh>
    <rPh sb="4" eb="5">
      <t>カズ</t>
    </rPh>
    <rPh sb="8" eb="9">
      <t>ケイ</t>
    </rPh>
    <phoneticPr fontId="2"/>
  </si>
  <si>
    <t>月</t>
    <rPh sb="0" eb="1">
      <t>ツキ</t>
    </rPh>
    <phoneticPr fontId="2"/>
  </si>
  <si>
    <t>　日付 ・ 曜日</t>
    <rPh sb="1" eb="3">
      <t>ヒヅケ</t>
    </rPh>
    <rPh sb="6" eb="8">
      <t>ヨウビ</t>
    </rPh>
    <phoneticPr fontId="2"/>
  </si>
  <si>
    <t>１週間当たり
の労働時間</t>
    <rPh sb="1" eb="3">
      <t>シュウカン</t>
    </rPh>
    <rPh sb="3" eb="4">
      <t>ア</t>
    </rPh>
    <rPh sb="9" eb="11">
      <t>ロウドウ</t>
    </rPh>
    <rPh sb="11" eb="13">
      <t>ジカン</t>
    </rPh>
    <phoneticPr fontId="2"/>
  </si>
  <si>
    <t>Ｉ</t>
    <phoneticPr fontId="2"/>
  </si>
  <si>
    <t>Ｈ</t>
    <phoneticPr fontId="2"/>
  </si>
  <si>
    <t>Ｇ</t>
    <phoneticPr fontId="2"/>
  </si>
  <si>
    <t>Ｆ</t>
    <phoneticPr fontId="2"/>
  </si>
  <si>
    <t>Ｅ</t>
    <phoneticPr fontId="2"/>
  </si>
  <si>
    <t>Ｄ</t>
    <phoneticPr fontId="2"/>
  </si>
  <si>
    <t>Ｃ</t>
    <phoneticPr fontId="2"/>
  </si>
  <si>
    <t>Ｂ</t>
    <phoneticPr fontId="2"/>
  </si>
  <si>
    <t>Ａ</t>
    <phoneticPr fontId="2"/>
  </si>
  <si>
    <t>Ｉ</t>
    <phoneticPr fontId="2"/>
  </si>
  <si>
    <t>Ｈ</t>
    <phoneticPr fontId="2"/>
  </si>
  <si>
    <t>Ｉ</t>
    <phoneticPr fontId="2"/>
  </si>
  <si>
    <t>Ｈ</t>
    <phoneticPr fontId="2"/>
  </si>
  <si>
    <t>Ｉ</t>
    <phoneticPr fontId="2"/>
  </si>
  <si>
    <t>Ｈ</t>
    <phoneticPr fontId="2"/>
  </si>
  <si>
    <t>Ｉ</t>
    <phoneticPr fontId="2"/>
  </si>
  <si>
    <t>Ｈ</t>
    <phoneticPr fontId="2"/>
  </si>
  <si>
    <t>(</t>
    <phoneticPr fontId="2"/>
  </si>
  <si>
    <t xml:space="preserve">    )</t>
    <phoneticPr fontId="2"/>
  </si>
  <si>
    <t>(</t>
    <phoneticPr fontId="2"/>
  </si>
  <si>
    <t xml:space="preserve">     )</t>
    <phoneticPr fontId="2"/>
  </si>
  <si>
    <t xml:space="preserve">   )</t>
    <phoneticPr fontId="2"/>
  </si>
  <si>
    <t>その他</t>
    <rPh sb="2" eb="3">
      <t>ホカ</t>
    </rPh>
    <phoneticPr fontId="2"/>
  </si>
  <si>
    <t>実施日</t>
    <rPh sb="0" eb="2">
      <t>ジッシ</t>
    </rPh>
    <rPh sb="2" eb="3">
      <t>ヒ</t>
    </rPh>
    <phoneticPr fontId="2"/>
  </si>
  <si>
    <t>許　可　日</t>
    <rPh sb="0" eb="1">
      <t>モト</t>
    </rPh>
    <rPh sb="2" eb="3">
      <t>カ</t>
    </rPh>
    <rPh sb="4" eb="5">
      <t>ヒ</t>
    </rPh>
    <phoneticPr fontId="2"/>
  </si>
  <si>
    <t>労基法第４１条協定</t>
    <rPh sb="0" eb="3">
      <t>ロウキホウ</t>
    </rPh>
    <rPh sb="3" eb="4">
      <t>ダイ</t>
    </rPh>
    <rPh sb="6" eb="7">
      <t>ジョウ</t>
    </rPh>
    <rPh sb="7" eb="9">
      <t>キョウテイ</t>
    </rPh>
    <phoneticPr fontId="2"/>
  </si>
  <si>
    <t>日</t>
    <rPh sb="0" eb="1">
      <t>ニチ</t>
    </rPh>
    <phoneticPr fontId="2"/>
  </si>
  <si>
    <t xml:space="preserve"> </t>
    <phoneticPr fontId="2"/>
  </si>
  <si>
    <t xml:space="preserve"> </t>
    <phoneticPr fontId="2"/>
  </si>
  <si>
    <t>令和</t>
    <rPh sb="0" eb="2">
      <t>レイワ</t>
    </rPh>
    <phoneticPr fontId="2"/>
  </si>
  <si>
    <t>雇入年度</t>
    <rPh sb="0" eb="2">
      <t>ヤトイイ</t>
    </rPh>
    <rPh sb="2" eb="4">
      <t>ネンド</t>
    </rPh>
    <phoneticPr fontId="2"/>
  </si>
  <si>
    <t>対象人員</t>
    <rPh sb="0" eb="2">
      <t>タイショウ</t>
    </rPh>
    <rPh sb="2" eb="4">
      <t>ジンイン</t>
    </rPh>
    <phoneticPr fontId="2"/>
  </si>
  <si>
    <t>受診人員</t>
    <rPh sb="0" eb="2">
      <t>ジュシン</t>
    </rPh>
    <rPh sb="2" eb="4">
      <t>ジンイン</t>
    </rPh>
    <phoneticPr fontId="2"/>
  </si>
  <si>
    <t>②定 期 健 康 診 断</t>
    <rPh sb="1" eb="2">
      <t>ジョウ</t>
    </rPh>
    <rPh sb="3" eb="4">
      <t>キ</t>
    </rPh>
    <phoneticPr fontId="2"/>
  </si>
  <si>
    <t>回数</t>
    <rPh sb="0" eb="2">
      <t>カイスウ</t>
    </rPh>
    <phoneticPr fontId="2"/>
  </si>
  <si>
    <t>実　施  日</t>
    <rPh sb="0" eb="1">
      <t>ジツ</t>
    </rPh>
    <rPh sb="2" eb="3">
      <t>シ</t>
    </rPh>
    <rPh sb="5" eb="6">
      <t>ヒ</t>
    </rPh>
    <phoneticPr fontId="2"/>
  </si>
  <si>
    <t>実　　　施　　　機　　　関</t>
    <rPh sb="0" eb="1">
      <t>ジツ</t>
    </rPh>
    <rPh sb="4" eb="5">
      <t>シ</t>
    </rPh>
    <rPh sb="8" eb="9">
      <t>キ</t>
    </rPh>
    <rPh sb="12" eb="13">
      <t>セキ</t>
    </rPh>
    <phoneticPr fontId="2"/>
  </si>
  <si>
    <t>１回目</t>
    <rPh sb="1" eb="2">
      <t>カイ</t>
    </rPh>
    <rPh sb="2" eb="3">
      <t>メ</t>
    </rPh>
    <phoneticPr fontId="2"/>
  </si>
  <si>
    <t>令和</t>
  </si>
  <si>
    <t>２回目</t>
    <rPh sb="1" eb="2">
      <t>カイ</t>
    </rPh>
    <rPh sb="2" eb="3">
      <t>メ</t>
    </rPh>
    <phoneticPr fontId="2"/>
  </si>
  <si>
    <t>【原則全年齢対象項目】</t>
    <rPh sb="1" eb="3">
      <t>ゲンソク</t>
    </rPh>
    <rPh sb="3" eb="6">
      <t>ゼンネンレイ</t>
    </rPh>
    <rPh sb="6" eb="8">
      <t>タイショウ</t>
    </rPh>
    <rPh sb="8" eb="10">
      <t>コウモク</t>
    </rPh>
    <phoneticPr fontId="2"/>
  </si>
  <si>
    <t>【３５歳を除く４０歳未満の者は省略可（医師の判断による）である項目】</t>
    <rPh sb="3" eb="4">
      <t>サイ</t>
    </rPh>
    <rPh sb="5" eb="6">
      <t>ノゾ</t>
    </rPh>
    <rPh sb="9" eb="10">
      <t>サイ</t>
    </rPh>
    <rPh sb="10" eb="12">
      <t>ミマン</t>
    </rPh>
    <rPh sb="13" eb="14">
      <t>モノ</t>
    </rPh>
    <rPh sb="15" eb="17">
      <t>ショウリャク</t>
    </rPh>
    <rPh sb="17" eb="18">
      <t>カ</t>
    </rPh>
    <rPh sb="19" eb="21">
      <t>イシ</t>
    </rPh>
    <rPh sb="22" eb="24">
      <t>ハンダン</t>
    </rPh>
    <rPh sb="31" eb="33">
      <t>コウモク</t>
    </rPh>
    <phoneticPr fontId="2"/>
  </si>
  <si>
    <t>既往歴及び業務歴の調査</t>
    <rPh sb="0" eb="2">
      <t>キオウ</t>
    </rPh>
    <rPh sb="2" eb="3">
      <t>レキ</t>
    </rPh>
    <rPh sb="3" eb="4">
      <t>オヨ</t>
    </rPh>
    <rPh sb="5" eb="7">
      <t>ギョウム</t>
    </rPh>
    <rPh sb="7" eb="8">
      <t>レキ</t>
    </rPh>
    <rPh sb="9" eb="11">
      <t>チョウサ</t>
    </rPh>
    <phoneticPr fontId="2"/>
  </si>
  <si>
    <t>腹囲（※）</t>
    <rPh sb="0" eb="2">
      <t>フクイ</t>
    </rPh>
    <phoneticPr fontId="2"/>
  </si>
  <si>
    <t>自覚症状及び他覚症状の有無の検査</t>
    <rPh sb="0" eb="2">
      <t>ジカク</t>
    </rPh>
    <rPh sb="2" eb="4">
      <t>ショウジョウ</t>
    </rPh>
    <rPh sb="4" eb="5">
      <t>オヨ</t>
    </rPh>
    <rPh sb="6" eb="8">
      <t>タカク</t>
    </rPh>
    <rPh sb="8" eb="10">
      <t>ショウジョウ</t>
    </rPh>
    <rPh sb="11" eb="13">
      <t>ウム</t>
    </rPh>
    <rPh sb="14" eb="16">
      <t>ケンサ</t>
    </rPh>
    <phoneticPr fontId="2"/>
  </si>
  <si>
    <t>貧血検査（※）</t>
    <rPh sb="0" eb="2">
      <t>ヒンケツ</t>
    </rPh>
    <rPh sb="2" eb="4">
      <t>ケンサ</t>
    </rPh>
    <phoneticPr fontId="2"/>
  </si>
  <si>
    <t>身長</t>
    <rPh sb="0" eb="2">
      <t>シンチョウ</t>
    </rPh>
    <phoneticPr fontId="2"/>
  </si>
  <si>
    <t>肝機能検査（※）</t>
    <rPh sb="0" eb="3">
      <t>カンキノウ</t>
    </rPh>
    <rPh sb="3" eb="5">
      <t>ケンサ</t>
    </rPh>
    <phoneticPr fontId="2"/>
  </si>
  <si>
    <t>体重</t>
    <rPh sb="0" eb="2">
      <t>タイジュウ</t>
    </rPh>
    <phoneticPr fontId="2"/>
  </si>
  <si>
    <t>血中脂質検査（※）</t>
    <rPh sb="0" eb="2">
      <t>ケッチュウ</t>
    </rPh>
    <rPh sb="2" eb="4">
      <t>シシツ</t>
    </rPh>
    <rPh sb="4" eb="6">
      <t>ケンサ</t>
    </rPh>
    <phoneticPr fontId="2"/>
  </si>
  <si>
    <t>視力</t>
    <rPh sb="0" eb="2">
      <t>シリョク</t>
    </rPh>
    <phoneticPr fontId="2"/>
  </si>
  <si>
    <t>血糖検査（※）　</t>
    <rPh sb="0" eb="2">
      <t>ケットウ</t>
    </rPh>
    <rPh sb="2" eb="4">
      <t>ケンサ</t>
    </rPh>
    <phoneticPr fontId="2"/>
  </si>
  <si>
    <t>聴力</t>
    <rPh sb="0" eb="2">
      <t>チョウリョク</t>
    </rPh>
    <phoneticPr fontId="2"/>
  </si>
  <si>
    <t>心電図検査（※）</t>
    <rPh sb="0" eb="3">
      <t>シンデンズ</t>
    </rPh>
    <rPh sb="3" eb="5">
      <t>ケンサ</t>
    </rPh>
    <phoneticPr fontId="2"/>
  </si>
  <si>
    <t>胸部エックス線</t>
    <rPh sb="0" eb="2">
      <t>キョウブ</t>
    </rPh>
    <rPh sb="6" eb="7">
      <t>セン</t>
    </rPh>
    <phoneticPr fontId="2"/>
  </si>
  <si>
    <t>喀痰検査</t>
    <rPh sb="0" eb="2">
      <t>カクタン</t>
    </rPh>
    <rPh sb="2" eb="4">
      <t>ケンサ</t>
    </rPh>
    <phoneticPr fontId="2"/>
  </si>
  <si>
    <t>血圧</t>
    <rPh sb="0" eb="2">
      <t>ケツアツ</t>
    </rPh>
    <phoneticPr fontId="2"/>
  </si>
  <si>
    <t>尿検査</t>
    <rPh sb="0" eb="1">
      <t>ニョウ</t>
    </rPh>
    <rPh sb="1" eb="3">
      <t>ケンサ</t>
    </rPh>
    <phoneticPr fontId="2"/>
  </si>
  <si>
    <t>　　　　有　　　・　　　　　無</t>
    <rPh sb="4" eb="5">
      <t>アリ</t>
    </rPh>
    <rPh sb="14" eb="15">
      <t>ナシ</t>
    </rPh>
    <phoneticPr fontId="2"/>
  </si>
  <si>
    <t>ストレスチェックの実施</t>
    <rPh sb="9" eb="11">
      <t>ジッシ</t>
    </rPh>
    <phoneticPr fontId="2"/>
  </si>
  <si>
    <t>有　　・　　無</t>
    <rPh sb="0" eb="1">
      <t>アリ</t>
    </rPh>
    <rPh sb="6" eb="7">
      <t>ナシ</t>
    </rPh>
    <phoneticPr fontId="2"/>
  </si>
  <si>
    <t>50人未満の事業場はストレスチェックの実施は努力義務です。</t>
    <rPh sb="2" eb="3">
      <t>ニン</t>
    </rPh>
    <rPh sb="3" eb="5">
      <t>ミマン</t>
    </rPh>
    <rPh sb="6" eb="9">
      <t>ジギョウジョウ</t>
    </rPh>
    <rPh sb="19" eb="21">
      <t>ジッシ</t>
    </rPh>
    <rPh sb="22" eb="24">
      <t>ドリョク</t>
    </rPh>
    <rPh sb="24" eb="26">
      <t>ギム</t>
    </rPh>
    <phoneticPr fontId="2"/>
  </si>
  <si>
    <t>④ 腰 痛 予 防 対 策（取組を選択すること。複数選択可能。）</t>
    <rPh sb="2" eb="3">
      <t>コシ</t>
    </rPh>
    <rPh sb="4" eb="5">
      <t>ツウ</t>
    </rPh>
    <rPh sb="6" eb="7">
      <t>ヨ</t>
    </rPh>
    <rPh sb="8" eb="9">
      <t>ボウ</t>
    </rPh>
    <rPh sb="10" eb="11">
      <t>タイ</t>
    </rPh>
    <rPh sb="12" eb="13">
      <t>サク</t>
    </rPh>
    <rPh sb="14" eb="16">
      <t>トリクミ</t>
    </rPh>
    <rPh sb="17" eb="19">
      <t>センタク</t>
    </rPh>
    <rPh sb="24" eb="26">
      <t>フクスウ</t>
    </rPh>
    <rPh sb="26" eb="28">
      <t>センタク</t>
    </rPh>
    <rPh sb="28" eb="30">
      <t>カノウ</t>
    </rPh>
    <phoneticPr fontId="2"/>
  </si>
  <si>
    <t>腰痛予防体操の実施</t>
    <rPh sb="0" eb="2">
      <t>ヨウツウ</t>
    </rPh>
    <rPh sb="2" eb="4">
      <t>ヨボウ</t>
    </rPh>
    <rPh sb="4" eb="6">
      <t>タイソウ</t>
    </rPh>
    <rPh sb="7" eb="9">
      <t>ジッシ</t>
    </rPh>
    <phoneticPr fontId="2"/>
  </si>
  <si>
    <t>腰痛予防に係る研修の実施</t>
    <rPh sb="0" eb="2">
      <t>ヨウツウ</t>
    </rPh>
    <rPh sb="2" eb="4">
      <t>ヨボウ</t>
    </rPh>
    <rPh sb="5" eb="6">
      <t>カカ</t>
    </rPh>
    <rPh sb="7" eb="9">
      <t>ケンシュウ</t>
    </rPh>
    <rPh sb="10" eb="12">
      <t>ジッシ</t>
    </rPh>
    <phoneticPr fontId="2"/>
  </si>
  <si>
    <t>福祉用具の導入</t>
    <rPh sb="0" eb="2">
      <t>フクシ</t>
    </rPh>
    <rPh sb="2" eb="4">
      <t>ヨウグ</t>
    </rPh>
    <rPh sb="5" eb="7">
      <t>ドウニュウ</t>
    </rPh>
    <phoneticPr fontId="2"/>
  </si>
  <si>
    <t>⑤メ ン タ ル ヘ ル ス 対 策（ストレスチェックを除く取組を選択すること。複数選択可能。）</t>
    <rPh sb="15" eb="16">
      <t>タイ</t>
    </rPh>
    <rPh sb="17" eb="18">
      <t>サク</t>
    </rPh>
    <rPh sb="28" eb="29">
      <t>ノゾ</t>
    </rPh>
    <rPh sb="30" eb="32">
      <t>トリクミ</t>
    </rPh>
    <rPh sb="33" eb="35">
      <t>センタク</t>
    </rPh>
    <rPh sb="40" eb="42">
      <t>フクスウ</t>
    </rPh>
    <rPh sb="42" eb="44">
      <t>センタク</t>
    </rPh>
    <rPh sb="44" eb="46">
      <t>カノウ</t>
    </rPh>
    <phoneticPr fontId="2"/>
  </si>
  <si>
    <t>メンタルヘルス研修の実施</t>
    <rPh sb="7" eb="9">
      <t>ケンシュウ</t>
    </rPh>
    <rPh sb="10" eb="12">
      <t>ジッシ</t>
    </rPh>
    <phoneticPr fontId="2"/>
  </si>
  <si>
    <t>定期的に職員に対する面談を実施（頻度</t>
    <rPh sb="0" eb="3">
      <t>テイキテキ</t>
    </rPh>
    <rPh sb="4" eb="6">
      <t>ショクイン</t>
    </rPh>
    <rPh sb="7" eb="8">
      <t>タイ</t>
    </rPh>
    <rPh sb="10" eb="12">
      <t>メンダン</t>
    </rPh>
    <rPh sb="13" eb="15">
      <t>ジッシ</t>
    </rPh>
    <rPh sb="16" eb="18">
      <t>ヒンド</t>
    </rPh>
    <phoneticPr fontId="2"/>
  </si>
  <si>
    <t>③ ス ト レ ス チ ェ ッ ク</t>
    <phoneticPr fontId="2"/>
  </si>
  <si>
    <t>（</t>
    <phoneticPr fontId="2"/>
  </si>
  <si>
    <t>平成</t>
    <rPh sb="0" eb="2">
      <t>ヘイセイ</t>
    </rPh>
    <phoneticPr fontId="2"/>
  </si>
  <si>
    <t>① 雇 入 時 健 康 診 断（新規採用者）</t>
    <phoneticPr fontId="2"/>
  </si>
  <si>
    <t>検査項目名</t>
    <phoneticPr fontId="2"/>
  </si>
  <si>
    <t>有</t>
    <rPh sb="0" eb="1">
      <t>ユウ</t>
    </rPh>
    <phoneticPr fontId="2"/>
  </si>
  <si>
    <t>・</t>
    <phoneticPr fontId="2"/>
  </si>
  <si>
    <t>①取得状況</t>
    <rPh sb="1" eb="3">
      <t>シュトク</t>
    </rPh>
    <rPh sb="3" eb="5">
      <t>ジョウキョウ</t>
    </rPh>
    <phoneticPr fontId="2"/>
  </si>
  <si>
    <t>②年次有給休暇の管理</t>
    <rPh sb="1" eb="3">
      <t>ネンジ</t>
    </rPh>
    <rPh sb="3" eb="5">
      <t>ユウキュウ</t>
    </rPh>
    <rPh sb="5" eb="7">
      <t>キュウカ</t>
    </rPh>
    <rPh sb="8" eb="10">
      <t>カンリ</t>
    </rPh>
    <phoneticPr fontId="2"/>
  </si>
  <si>
    <t>年次有給休暇管理簿の作成</t>
    <rPh sb="0" eb="2">
      <t>ネンジ</t>
    </rPh>
    <rPh sb="2" eb="4">
      <t>ユウキュウ</t>
    </rPh>
    <rPh sb="4" eb="6">
      <t>キュウカ</t>
    </rPh>
    <rPh sb="6" eb="8">
      <t>カンリ</t>
    </rPh>
    <rPh sb="8" eb="9">
      <t>ボ</t>
    </rPh>
    <rPh sb="10" eb="12">
      <t>サクセイ</t>
    </rPh>
    <phoneticPr fontId="2"/>
  </si>
  <si>
    <t>３５歳・４０歳以上の職員について、必要な検査項目（上記※の項目）を実施しているか。</t>
    <phoneticPr fontId="2"/>
  </si>
  <si>
    <t>法人名</t>
    <rPh sb="0" eb="2">
      <t>ホウジン</t>
    </rPh>
    <rPh sb="2" eb="3">
      <t>メイ</t>
    </rPh>
    <phoneticPr fontId="2"/>
  </si>
  <si>
    <t>H ２８ 年度</t>
    <phoneticPr fontId="2"/>
  </si>
  <si>
    <t>H ２９ 年度</t>
    <phoneticPr fontId="2"/>
  </si>
  <si>
    <t>R ２ 年度</t>
    <rPh sb="4" eb="6">
      <t>ネンド</t>
    </rPh>
    <phoneticPr fontId="2"/>
  </si>
  <si>
    <t>平成</t>
  </si>
  <si>
    <t>H ３０ 年度</t>
    <phoneticPr fontId="2"/>
  </si>
  <si>
    <t>R ３ 年度</t>
    <rPh sb="4" eb="6">
      <t>ネンド</t>
    </rPh>
    <phoneticPr fontId="2"/>
  </si>
  <si>
    <t>令和 ５ 年度</t>
    <rPh sb="0" eb="2">
      <t>レイワ</t>
    </rPh>
    <rPh sb="5" eb="6">
      <t>ネン</t>
    </rPh>
    <rPh sb="6" eb="7">
      <t>ネンド</t>
    </rPh>
    <phoneticPr fontId="2"/>
  </si>
  <si>
    <t>令和 ５ 年 ４ 月 １ 日現在</t>
    <rPh sb="0" eb="2">
      <t>レイワ</t>
    </rPh>
    <rPh sb="5" eb="6">
      <t>ネン</t>
    </rPh>
    <rPh sb="9" eb="10">
      <t>ガツ</t>
    </rPh>
    <rPh sb="13" eb="14">
      <t>ニチ</t>
    </rPh>
    <rPh sb="14" eb="16">
      <t>ゲンザイ</t>
    </rPh>
    <phoneticPr fontId="2"/>
  </si>
  <si>
    <t>居　室</t>
    <rPh sb="0" eb="1">
      <t>イ</t>
    </rPh>
    <rPh sb="2" eb="3">
      <t>シツ</t>
    </rPh>
    <phoneticPr fontId="2"/>
  </si>
  <si>
    <t>※
１</t>
    <phoneticPr fontId="2"/>
  </si>
  <si>
    <t>※
2</t>
    <phoneticPr fontId="2"/>
  </si>
  <si>
    <t>R ４ 年度</t>
    <rPh sb="4" eb="6">
      <t>ネンド</t>
    </rPh>
    <phoneticPr fontId="2"/>
  </si>
  <si>
    <t>R 元 年度</t>
    <rPh sb="2" eb="3">
      <t>モト</t>
    </rPh>
    <phoneticPr fontId="2"/>
  </si>
  <si>
    <t>令和 ４ 年度</t>
    <rPh sb="0" eb="2">
      <t>レイワ</t>
    </rPh>
    <rPh sb="5" eb="7">
      <t>ネンド</t>
    </rPh>
    <phoneticPr fontId="2"/>
  </si>
  <si>
    <t>令和４年度</t>
    <phoneticPr fontId="2"/>
  </si>
  <si>
    <t>令和 ５　年 ４ 月</t>
    <rPh sb="0" eb="2">
      <t>レイワ</t>
    </rPh>
    <rPh sb="5" eb="6">
      <t>ネン</t>
    </rPh>
    <rPh sb="9" eb="10">
      <t>ガツ</t>
    </rPh>
    <phoneticPr fontId="2"/>
  </si>
  <si>
    <t>令和 ５ 年 ４ 月</t>
    <rPh sb="0" eb="2">
      <t>レイワ</t>
    </rPh>
    <rPh sb="5" eb="6">
      <t>ネン</t>
    </rPh>
    <rPh sb="9" eb="10">
      <t>ガツ</t>
    </rPh>
    <phoneticPr fontId="2"/>
  </si>
  <si>
    <r>
      <t>　　　　 ※　</t>
    </r>
    <r>
      <rPr>
        <u/>
        <sz val="9"/>
        <rFont val="ＭＳ Ｐゴシック"/>
        <family val="3"/>
        <charset val="128"/>
      </rPr>
      <t>同一職種の職員が複数名いる場合は、記載例のとおり職員ごとに記入してください。（記載例：相談員①、相談員②、・・・）</t>
    </r>
    <rPh sb="7" eb="9">
      <t>ドウイツ</t>
    </rPh>
    <rPh sb="9" eb="11">
      <t>ショクシュ</t>
    </rPh>
    <rPh sb="12" eb="14">
      <t>ショクイン</t>
    </rPh>
    <rPh sb="15" eb="18">
      <t>フクスウメイ</t>
    </rPh>
    <rPh sb="20" eb="22">
      <t>バアイ</t>
    </rPh>
    <rPh sb="24" eb="26">
      <t>キサイ</t>
    </rPh>
    <rPh sb="26" eb="27">
      <t>レイ</t>
    </rPh>
    <rPh sb="31" eb="33">
      <t>ショクイン</t>
    </rPh>
    <rPh sb="36" eb="38">
      <t>キニュウ</t>
    </rPh>
    <rPh sb="46" eb="48">
      <t>キサイ</t>
    </rPh>
    <rPh sb="48" eb="49">
      <t>レイ</t>
    </rPh>
    <rPh sb="50" eb="53">
      <t>ソウダンイン</t>
    </rPh>
    <rPh sb="55" eb="58">
      <t>ソウダンイン</t>
    </rPh>
    <phoneticPr fontId="2"/>
  </si>
  <si>
    <r>
      <t>　　　　 ※　</t>
    </r>
    <r>
      <rPr>
        <u/>
        <sz val="9"/>
        <rFont val="ＭＳ Ｐゴシック"/>
        <family val="3"/>
        <charset val="128"/>
      </rPr>
      <t>同一職種の職員が複数いる場合は、記載例のとおり職員ごとに記入してください。（記載例：相談員①、相談員②、・・・）</t>
    </r>
    <rPh sb="7" eb="9">
      <t>ドウイツ</t>
    </rPh>
    <rPh sb="9" eb="11">
      <t>ショクシュ</t>
    </rPh>
    <rPh sb="12" eb="14">
      <t>ショクイン</t>
    </rPh>
    <rPh sb="15" eb="17">
      <t>フクスウ</t>
    </rPh>
    <rPh sb="19" eb="21">
      <t>バアイ</t>
    </rPh>
    <rPh sb="23" eb="25">
      <t>キサイ</t>
    </rPh>
    <rPh sb="25" eb="26">
      <t>レイ</t>
    </rPh>
    <rPh sb="30" eb="32">
      <t>ショクイン</t>
    </rPh>
    <rPh sb="35" eb="37">
      <t>キニュウ</t>
    </rPh>
    <rPh sb="45" eb="47">
      <t>キサイ</t>
    </rPh>
    <rPh sb="47" eb="48">
      <t>レイ</t>
    </rPh>
    <rPh sb="49" eb="52">
      <t>ソウダンイン</t>
    </rPh>
    <rPh sb="54" eb="57">
      <t>ソウダンイン</t>
    </rPh>
    <phoneticPr fontId="2"/>
  </si>
  <si>
    <r>
      <t>　　　　 ※　</t>
    </r>
    <r>
      <rPr>
        <u/>
        <sz val="9"/>
        <rFont val="ＭＳ Ｐゴシック"/>
        <family val="3"/>
        <charset val="128"/>
      </rPr>
      <t>同一職種の職員が複数名いる場合は、記載例のとおり職員ごとに記入してください。（記載例：相談員①、相談員②、・・・）</t>
    </r>
    <rPh sb="7" eb="9">
      <t>ドウイツ</t>
    </rPh>
    <rPh sb="9" eb="11">
      <t>ショクシュ</t>
    </rPh>
    <rPh sb="12" eb="14">
      <t>ショクイン</t>
    </rPh>
    <rPh sb="24" eb="26">
      <t>キサイ</t>
    </rPh>
    <rPh sb="26" eb="27">
      <t>レイ</t>
    </rPh>
    <rPh sb="31" eb="33">
      <t>ショクイン</t>
    </rPh>
    <rPh sb="36" eb="38">
      <t>キニュウ</t>
    </rPh>
    <rPh sb="46" eb="48">
      <t>キサイ</t>
    </rPh>
    <rPh sb="48" eb="49">
      <t>レイ</t>
    </rPh>
    <rPh sb="50" eb="53">
      <t>ソウダンイン</t>
    </rPh>
    <rPh sb="55" eb="58">
      <t>ソウダンイン</t>
    </rPh>
    <phoneticPr fontId="2"/>
  </si>
  <si>
    <r>
      <t>　　　　 ※　</t>
    </r>
    <r>
      <rPr>
        <u/>
        <sz val="9"/>
        <rFont val="ＭＳ Ｐゴシック"/>
        <family val="3"/>
        <charset val="128"/>
      </rPr>
      <t>同一職種の職員が複数名いる場合は、記載例のとおり職員ごとに記入してください。（記載例：相談員①、相談員②、・・・）</t>
    </r>
    <rPh sb="7" eb="11">
      <t>ドウイツショクシュ</t>
    </rPh>
    <rPh sb="12" eb="14">
      <t>ショクイン</t>
    </rPh>
    <rPh sb="24" eb="26">
      <t>キサイ</t>
    </rPh>
    <rPh sb="26" eb="27">
      <t>レイ</t>
    </rPh>
    <rPh sb="31" eb="33">
      <t>ショクイン</t>
    </rPh>
    <rPh sb="36" eb="38">
      <t>キニュウ</t>
    </rPh>
    <rPh sb="46" eb="48">
      <t>キサイ</t>
    </rPh>
    <rPh sb="48" eb="49">
      <t>レイ</t>
    </rPh>
    <rPh sb="50" eb="53">
      <t>ソウダンイン</t>
    </rPh>
    <rPh sb="55" eb="58">
      <t>ソウダンイン</t>
    </rPh>
    <phoneticPr fontId="2"/>
  </si>
  <si>
    <r>
      <t>　　　　 ※　</t>
    </r>
    <r>
      <rPr>
        <u/>
        <sz val="9"/>
        <rFont val="ＭＳ Ｐゴシック"/>
        <family val="3"/>
        <charset val="128"/>
      </rPr>
      <t>同一職種の職員が複数名いる場合は、記載例のとおり職員ごとに記入してください。（記載例：相談員①、相談員②、・・・）</t>
    </r>
    <rPh sb="7" eb="9">
      <t>ドウイツ</t>
    </rPh>
    <rPh sb="9" eb="11">
      <t>ショクシュ</t>
    </rPh>
    <rPh sb="12" eb="14">
      <t>ショクイン</t>
    </rPh>
    <rPh sb="15" eb="18">
      <t>フクスウメイ</t>
    </rPh>
    <rPh sb="20" eb="22">
      <t>バアイ</t>
    </rPh>
    <rPh sb="24" eb="26">
      <t>キサイ</t>
    </rPh>
    <rPh sb="26" eb="27">
      <t>レイ</t>
    </rPh>
    <rPh sb="31" eb="33">
      <t>ショクイン</t>
    </rPh>
    <rPh sb="36" eb="38">
      <t>キニュウ</t>
    </rPh>
    <rPh sb="46" eb="48">
      <t>キサイ</t>
    </rPh>
    <rPh sb="48" eb="49">
      <t>レイ</t>
    </rPh>
    <rPh sb="50" eb="52">
      <t>ソウダン</t>
    </rPh>
    <rPh sb="52" eb="53">
      <t>イン</t>
    </rPh>
    <rPh sb="55" eb="58">
      <t>ソウダンイン</t>
    </rPh>
    <phoneticPr fontId="2"/>
  </si>
  <si>
    <r>
      <t>（６）　４ 週 間 の 勤 務 割　②　</t>
    </r>
    <r>
      <rPr>
        <u/>
        <sz val="11"/>
        <rFont val="ＭＳ Ｐゴシック"/>
        <family val="3"/>
        <charset val="128"/>
      </rPr>
      <t>施設で作成している勤務表で、本表について代用できる場合は、その写しを添付していただいて構いません。</t>
    </r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rPh sb="20" eb="22">
      <t>シセツ</t>
    </rPh>
    <rPh sb="23" eb="25">
      <t>サクセイ</t>
    </rPh>
    <rPh sb="29" eb="31">
      <t>キンム</t>
    </rPh>
    <rPh sb="31" eb="32">
      <t>ヒョウ</t>
    </rPh>
    <rPh sb="34" eb="35">
      <t>ホン</t>
    </rPh>
    <rPh sb="35" eb="36">
      <t>ヒョウ</t>
    </rPh>
    <rPh sb="40" eb="42">
      <t>ダイヨウ</t>
    </rPh>
    <rPh sb="45" eb="47">
      <t>バアイ</t>
    </rPh>
    <rPh sb="51" eb="52">
      <t>ウツ</t>
    </rPh>
    <rPh sb="54" eb="56">
      <t>テンプ</t>
    </rPh>
    <rPh sb="63" eb="64">
      <t>カマ</t>
    </rPh>
    <phoneticPr fontId="2"/>
  </si>
  <si>
    <r>
      <t>（６）　４ 週 間 の 勤 務 割　①　</t>
    </r>
    <r>
      <rPr>
        <u/>
        <sz val="11"/>
        <rFont val="ＭＳ Ｐゴシック"/>
        <family val="3"/>
        <charset val="128"/>
      </rPr>
      <t>施設で作成している勤務表で、本表について代用できる場合は、その写しを添付していただいて構いません。</t>
    </r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rPh sb="20" eb="22">
      <t>シセツ</t>
    </rPh>
    <rPh sb="23" eb="25">
      <t>サクセイ</t>
    </rPh>
    <rPh sb="29" eb="31">
      <t>キンム</t>
    </rPh>
    <rPh sb="31" eb="32">
      <t>ヒョウ</t>
    </rPh>
    <rPh sb="34" eb="35">
      <t>ホン</t>
    </rPh>
    <rPh sb="35" eb="36">
      <t>ヒョウ</t>
    </rPh>
    <rPh sb="40" eb="42">
      <t>ダイヨウ</t>
    </rPh>
    <rPh sb="45" eb="47">
      <t>バアイ</t>
    </rPh>
    <rPh sb="51" eb="52">
      <t>ウツ</t>
    </rPh>
    <rPh sb="54" eb="56">
      <t>テンプ</t>
    </rPh>
    <rPh sb="63" eb="64">
      <t>カマ</t>
    </rPh>
    <phoneticPr fontId="2"/>
  </si>
  <si>
    <t>（５）　職 員 の 健 康 管 理</t>
    <rPh sb="4" eb="5">
      <t>ショク</t>
    </rPh>
    <rPh sb="6" eb="7">
      <t>イン</t>
    </rPh>
    <rPh sb="10" eb="11">
      <t>ケン</t>
    </rPh>
    <rPh sb="12" eb="13">
      <t>ヤスシ</t>
    </rPh>
    <rPh sb="14" eb="15">
      <t>カン</t>
    </rPh>
    <rPh sb="16" eb="17">
      <t>リ</t>
    </rPh>
    <phoneticPr fontId="2"/>
  </si>
  <si>
    <t>（１）　変 形 労 働 時 間</t>
    <rPh sb="4" eb="5">
      <t>ヘン</t>
    </rPh>
    <rPh sb="6" eb="7">
      <t>ケイ</t>
    </rPh>
    <rPh sb="8" eb="9">
      <t>ロウ</t>
    </rPh>
    <rPh sb="10" eb="11">
      <t>ハタラキ</t>
    </rPh>
    <rPh sb="12" eb="13">
      <t>トキ</t>
    </rPh>
    <rPh sb="14" eb="15">
      <t>アイダ</t>
    </rPh>
    <phoneticPr fontId="2"/>
  </si>
  <si>
    <t>（２）　各 種 保 険 ・退 職 手 当</t>
    <rPh sb="4" eb="5">
      <t>オノオノ</t>
    </rPh>
    <rPh sb="6" eb="7">
      <t>タネ</t>
    </rPh>
    <rPh sb="8" eb="9">
      <t>ホ</t>
    </rPh>
    <rPh sb="10" eb="11">
      <t>ケン</t>
    </rPh>
    <rPh sb="13" eb="14">
      <t>タイ</t>
    </rPh>
    <rPh sb="15" eb="16">
      <t>ショク</t>
    </rPh>
    <rPh sb="17" eb="18">
      <t>テ</t>
    </rPh>
    <rPh sb="19" eb="20">
      <t>トウ</t>
    </rPh>
    <phoneticPr fontId="2"/>
  </si>
  <si>
    <t>（３）　労 働 基 準 法 各 種 協 定 ・ 許 可 状 況　（直近のものを記入）</t>
    <rPh sb="4" eb="5">
      <t>ロウ</t>
    </rPh>
    <rPh sb="6" eb="7">
      <t>ハタラキ</t>
    </rPh>
    <rPh sb="8" eb="9">
      <t>モト</t>
    </rPh>
    <rPh sb="10" eb="11">
      <t>ジュン</t>
    </rPh>
    <rPh sb="12" eb="13">
      <t>ホウ</t>
    </rPh>
    <rPh sb="14" eb="15">
      <t>カク</t>
    </rPh>
    <rPh sb="16" eb="17">
      <t>タネ</t>
    </rPh>
    <rPh sb="18" eb="19">
      <t>キョウ</t>
    </rPh>
    <rPh sb="20" eb="21">
      <t>サダム</t>
    </rPh>
    <rPh sb="24" eb="25">
      <t>モト</t>
    </rPh>
    <rPh sb="26" eb="27">
      <t>カ</t>
    </rPh>
    <rPh sb="28" eb="29">
      <t>ジョウ</t>
    </rPh>
    <rPh sb="30" eb="31">
      <t>キョウ</t>
    </rPh>
    <rPh sb="33" eb="35">
      <t>チョクキン</t>
    </rPh>
    <rPh sb="39" eb="41">
      <t>キニュウ</t>
    </rPh>
    <phoneticPr fontId="2"/>
  </si>
  <si>
    <t xml:space="preserve">（４）　年 次 有 給 休 暇 </t>
    <rPh sb="4" eb="5">
      <t>トシ</t>
    </rPh>
    <rPh sb="6" eb="7">
      <t>ツギ</t>
    </rPh>
    <rPh sb="8" eb="9">
      <t>ユウ</t>
    </rPh>
    <rPh sb="10" eb="11">
      <t>キュウ</t>
    </rPh>
    <rPh sb="12" eb="13">
      <t>キュウ</t>
    </rPh>
    <rPh sb="14" eb="15">
      <t>ヒマ</t>
    </rPh>
    <phoneticPr fontId="2"/>
  </si>
  <si>
    <r>
      <t>（６）　４ 週 間 の 勤 務 割　③　</t>
    </r>
    <r>
      <rPr>
        <u/>
        <sz val="11"/>
        <rFont val="ＭＳ Ｐゴシック"/>
        <family val="3"/>
        <charset val="128"/>
      </rPr>
      <t>施設で作成している勤務表で、本表について代用できる場合は、その写しを添付していただいて構いません。</t>
    </r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rPh sb="20" eb="22">
      <t>シセツ</t>
    </rPh>
    <rPh sb="23" eb="25">
      <t>サクセイ</t>
    </rPh>
    <rPh sb="29" eb="31">
      <t>キンム</t>
    </rPh>
    <rPh sb="31" eb="32">
      <t>ヒョウ</t>
    </rPh>
    <rPh sb="34" eb="35">
      <t>ホン</t>
    </rPh>
    <rPh sb="35" eb="36">
      <t>ヒョウ</t>
    </rPh>
    <rPh sb="40" eb="42">
      <t>ダイヨウ</t>
    </rPh>
    <rPh sb="45" eb="47">
      <t>バアイ</t>
    </rPh>
    <rPh sb="51" eb="52">
      <t>ウツ</t>
    </rPh>
    <rPh sb="54" eb="56">
      <t>テンプ</t>
    </rPh>
    <rPh sb="63" eb="64">
      <t>カマ</t>
    </rPh>
    <phoneticPr fontId="2"/>
  </si>
  <si>
    <r>
      <t>（６）　４ 週 間 の 勤 務 割　④　</t>
    </r>
    <r>
      <rPr>
        <u/>
        <sz val="11"/>
        <rFont val="ＭＳ Ｐゴシック"/>
        <family val="3"/>
        <charset val="128"/>
      </rPr>
      <t>施設で作成している勤務表で、本表について代用できる場合は、その写しを添付していただいて構いません。</t>
    </r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rPh sb="20" eb="22">
      <t>シセツ</t>
    </rPh>
    <rPh sb="23" eb="25">
      <t>サクセイ</t>
    </rPh>
    <rPh sb="29" eb="31">
      <t>キンム</t>
    </rPh>
    <rPh sb="31" eb="32">
      <t>ヒョウ</t>
    </rPh>
    <rPh sb="34" eb="35">
      <t>ホン</t>
    </rPh>
    <rPh sb="35" eb="36">
      <t>ヒョウ</t>
    </rPh>
    <rPh sb="40" eb="42">
      <t>ダイヨウ</t>
    </rPh>
    <rPh sb="45" eb="47">
      <t>バアイ</t>
    </rPh>
    <rPh sb="51" eb="52">
      <t>ウツ</t>
    </rPh>
    <rPh sb="54" eb="56">
      <t>テンプ</t>
    </rPh>
    <rPh sb="63" eb="64">
      <t>カマ</t>
    </rPh>
    <phoneticPr fontId="2"/>
  </si>
  <si>
    <r>
      <t>（６）　４ 週 間 の 勤 務 割　⑤　</t>
    </r>
    <r>
      <rPr>
        <u/>
        <sz val="11"/>
        <rFont val="ＭＳ Ｐゴシック"/>
        <family val="3"/>
        <charset val="128"/>
      </rPr>
      <t>施設で作成している勤務表で、本表について代用できる場合は、その写しを添付していただいて構いません。</t>
    </r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rPh sb="20" eb="22">
      <t>シセツ</t>
    </rPh>
    <rPh sb="23" eb="25">
      <t>サクセイ</t>
    </rPh>
    <rPh sb="29" eb="31">
      <t>キンム</t>
    </rPh>
    <rPh sb="31" eb="32">
      <t>ヒョウ</t>
    </rPh>
    <rPh sb="34" eb="35">
      <t>ホン</t>
    </rPh>
    <rPh sb="35" eb="36">
      <t>ヒョウ</t>
    </rPh>
    <rPh sb="40" eb="42">
      <t>ダイヨウ</t>
    </rPh>
    <rPh sb="45" eb="47">
      <t>バアイ</t>
    </rPh>
    <rPh sb="51" eb="52">
      <t>ウツ</t>
    </rPh>
    <rPh sb="54" eb="56">
      <t>テンプ</t>
    </rPh>
    <rPh sb="63" eb="64">
      <t>カマ</t>
    </rPh>
    <phoneticPr fontId="2"/>
  </si>
  <si>
    <r>
      <t>（６）　４ 週 間 の 勤 務 割　⑥　</t>
    </r>
    <r>
      <rPr>
        <u/>
        <sz val="11"/>
        <rFont val="ＭＳ Ｐゴシック"/>
        <family val="3"/>
        <charset val="128"/>
      </rPr>
      <t>施設で作成している勤務表で、本表について代用できる場合は、その写しを添付していただいて構いません。</t>
    </r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rPh sb="20" eb="22">
      <t>シセツ</t>
    </rPh>
    <rPh sb="23" eb="25">
      <t>サクセイ</t>
    </rPh>
    <rPh sb="29" eb="31">
      <t>キンム</t>
    </rPh>
    <rPh sb="31" eb="32">
      <t>ヒョウ</t>
    </rPh>
    <rPh sb="34" eb="35">
      <t>ホン</t>
    </rPh>
    <rPh sb="35" eb="36">
      <t>ヒョウ</t>
    </rPh>
    <rPh sb="40" eb="42">
      <t>ダイヨウ</t>
    </rPh>
    <rPh sb="45" eb="47">
      <t>バアイ</t>
    </rPh>
    <rPh sb="51" eb="52">
      <t>ウツ</t>
    </rPh>
    <rPh sb="54" eb="56">
      <t>テンプ</t>
    </rPh>
    <rPh sb="63" eb="64">
      <t>カマ</t>
    </rPh>
    <phoneticPr fontId="2"/>
  </si>
  <si>
    <r>
      <t>（６）　４ 週 間 の 勤 務 割　⑦　</t>
    </r>
    <r>
      <rPr>
        <u/>
        <sz val="11"/>
        <rFont val="ＭＳ Ｐゴシック"/>
        <family val="3"/>
        <charset val="128"/>
      </rPr>
      <t>施設で作成している勤務表で、本表について代用できる場合は、その写しを添付していただいて構いません。</t>
    </r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rPh sb="20" eb="22">
      <t>シセツ</t>
    </rPh>
    <rPh sb="23" eb="25">
      <t>サクセイ</t>
    </rPh>
    <rPh sb="29" eb="31">
      <t>キンム</t>
    </rPh>
    <rPh sb="31" eb="32">
      <t>ヒョウ</t>
    </rPh>
    <rPh sb="34" eb="35">
      <t>ホン</t>
    </rPh>
    <rPh sb="35" eb="36">
      <t>ヒョウ</t>
    </rPh>
    <rPh sb="40" eb="42">
      <t>ダイヨウ</t>
    </rPh>
    <rPh sb="45" eb="47">
      <t>バアイ</t>
    </rPh>
    <rPh sb="51" eb="52">
      <t>ウツ</t>
    </rPh>
    <rPh sb="54" eb="56">
      <t>テンプ</t>
    </rPh>
    <rPh sb="63" eb="64">
      <t>カマ</t>
    </rPh>
    <phoneticPr fontId="2"/>
  </si>
  <si>
    <r>
      <t>（６）　４ 週 間 の 勤 務 割　⑧　</t>
    </r>
    <r>
      <rPr>
        <u/>
        <sz val="11"/>
        <rFont val="ＭＳ Ｐゴシック"/>
        <family val="3"/>
        <charset val="128"/>
      </rPr>
      <t>施設で作成している勤務表で、本表について代用できる場合は、その写しを添付していただいて構いません。</t>
    </r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rPh sb="20" eb="22">
      <t>シセツ</t>
    </rPh>
    <rPh sb="23" eb="25">
      <t>サクセイ</t>
    </rPh>
    <rPh sb="29" eb="31">
      <t>キンム</t>
    </rPh>
    <rPh sb="31" eb="32">
      <t>ヒョウ</t>
    </rPh>
    <rPh sb="34" eb="35">
      <t>ホン</t>
    </rPh>
    <rPh sb="35" eb="36">
      <t>オモテ</t>
    </rPh>
    <rPh sb="40" eb="42">
      <t>ダイヨウ</t>
    </rPh>
    <rPh sb="45" eb="47">
      <t>バアイ</t>
    </rPh>
    <rPh sb="51" eb="52">
      <t>ウツ</t>
    </rPh>
    <rPh sb="54" eb="56">
      <t>テンプ</t>
    </rPh>
    <rPh sb="63" eb="64">
      <t>カマ</t>
    </rPh>
    <phoneticPr fontId="2"/>
  </si>
  <si>
    <r>
      <t>（６）　４ 週 間 の 勤 務 割　⑨　</t>
    </r>
    <r>
      <rPr>
        <u/>
        <sz val="11"/>
        <rFont val="ＭＳ Ｐゴシック"/>
        <family val="3"/>
        <charset val="128"/>
      </rPr>
      <t>施設で作成している勤務表で、本表について代用できる場合は、その写しを添付していただいて構いません。</t>
    </r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rPh sb="20" eb="22">
      <t>シセツ</t>
    </rPh>
    <rPh sb="23" eb="25">
      <t>サクセイ</t>
    </rPh>
    <rPh sb="29" eb="31">
      <t>キンム</t>
    </rPh>
    <rPh sb="31" eb="32">
      <t>ヒョウ</t>
    </rPh>
    <rPh sb="34" eb="35">
      <t>ホン</t>
    </rPh>
    <rPh sb="35" eb="36">
      <t>ヒョウ</t>
    </rPh>
    <rPh sb="40" eb="42">
      <t>ダイヨウ</t>
    </rPh>
    <rPh sb="45" eb="47">
      <t>バアイ</t>
    </rPh>
    <rPh sb="51" eb="52">
      <t>ウツ</t>
    </rPh>
    <rPh sb="54" eb="56">
      <t>テンプ</t>
    </rPh>
    <rPh sb="63" eb="64">
      <t>カマ</t>
    </rPh>
    <phoneticPr fontId="2"/>
  </si>
  <si>
    <r>
      <t>（６）　４ 週 間 の 勤 務 割　⑩　</t>
    </r>
    <r>
      <rPr>
        <u/>
        <sz val="11"/>
        <rFont val="ＭＳ Ｐゴシック"/>
        <family val="3"/>
        <charset val="128"/>
      </rPr>
      <t>施設で作成している勤務表で、本表について代用できる場合は、その写しを添付していただいて構いません。</t>
    </r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rPh sb="20" eb="22">
      <t>シセツ</t>
    </rPh>
    <rPh sb="23" eb="25">
      <t>サクセイ</t>
    </rPh>
    <rPh sb="29" eb="31">
      <t>キンム</t>
    </rPh>
    <rPh sb="31" eb="32">
      <t>ヒョウ</t>
    </rPh>
    <rPh sb="34" eb="35">
      <t>ホン</t>
    </rPh>
    <rPh sb="35" eb="36">
      <t>ヒョウ</t>
    </rPh>
    <rPh sb="40" eb="42">
      <t>ダイヨウ</t>
    </rPh>
    <rPh sb="45" eb="47">
      <t>バアイ</t>
    </rPh>
    <rPh sb="51" eb="52">
      <t>ウツ</t>
    </rPh>
    <rPh sb="54" eb="56">
      <t>テンプ</t>
    </rPh>
    <rPh sb="63" eb="64">
      <t>カマ</t>
    </rPh>
    <phoneticPr fontId="2"/>
  </si>
  <si>
    <t>（４） 屋 外 遊 戯 場</t>
    <rPh sb="4" eb="5">
      <t>ヤ</t>
    </rPh>
    <rPh sb="6" eb="7">
      <t>ガイ</t>
    </rPh>
    <rPh sb="8" eb="9">
      <t>ユウ</t>
    </rPh>
    <rPh sb="10" eb="11">
      <t>タワム</t>
    </rPh>
    <rPh sb="12" eb="13">
      <t>バ</t>
    </rPh>
    <phoneticPr fontId="2"/>
  </si>
  <si>
    <t>３　職員配置等の状況</t>
    <rPh sb="2" eb="4">
      <t>ショクイン</t>
    </rPh>
    <rPh sb="4" eb="6">
      <t>ハイチ</t>
    </rPh>
    <rPh sb="6" eb="7">
      <t>ナド</t>
    </rPh>
    <rPh sb="8" eb="10">
      <t>ジョウキョウ</t>
    </rPh>
    <phoneticPr fontId="2"/>
  </si>
  <si>
    <t xml:space="preserve"> 　 </t>
    <phoneticPr fontId="2"/>
  </si>
  <si>
    <t>※１　乳児院は「寝室」と読み替え記入する。
※２　乳児院は「病室」と読み替え記入する。</t>
    <rPh sb="3" eb="5">
      <t>ニュウジ</t>
    </rPh>
    <rPh sb="5" eb="6">
      <t>イン</t>
    </rPh>
    <rPh sb="8" eb="10">
      <t>シンシツ</t>
    </rPh>
    <rPh sb="12" eb="13">
      <t>ヨ</t>
    </rPh>
    <rPh sb="14" eb="15">
      <t>カ</t>
    </rPh>
    <rPh sb="16" eb="18">
      <t>キニュウ</t>
    </rPh>
    <rPh sb="25" eb="27">
      <t>ニュウジ</t>
    </rPh>
    <rPh sb="27" eb="28">
      <t>イン</t>
    </rPh>
    <rPh sb="30" eb="32">
      <t>ビョウシツ</t>
    </rPh>
    <rPh sb="34" eb="35">
      <t>ヨ</t>
    </rPh>
    <rPh sb="36" eb="37">
      <t>カ</t>
    </rPh>
    <rPh sb="38" eb="40">
      <t>キニュウ</t>
    </rPh>
    <phoneticPr fontId="2"/>
  </si>
  <si>
    <t>令和４年度</t>
    <rPh sb="0" eb="1">
      <t>レイ</t>
    </rPh>
    <rPh sb="1" eb="2">
      <t>ワ</t>
    </rPh>
    <rPh sb="3" eb="5">
      <t>ネンド</t>
    </rPh>
    <rPh sb="4" eb="5">
      <t>ド</t>
    </rPh>
    <phoneticPr fontId="2"/>
  </si>
  <si>
    <r>
      <t>　　　　 ※　</t>
    </r>
    <r>
      <rPr>
        <u/>
        <sz val="9"/>
        <rFont val="ＭＳ Ｐゴシック"/>
        <family val="3"/>
        <charset val="128"/>
      </rPr>
      <t>同一職種の職員が複数名いる場合は、記載例のとおり職員ごとに記入してください。（記載例：職員①、職員②、・・・）</t>
    </r>
    <rPh sb="7" eb="9">
      <t>ドウイツ</t>
    </rPh>
    <rPh sb="9" eb="11">
      <t>ショクシュ</t>
    </rPh>
    <rPh sb="12" eb="14">
      <t>ショクイン</t>
    </rPh>
    <rPh sb="15" eb="18">
      <t>フクスウメイ</t>
    </rPh>
    <rPh sb="20" eb="22">
      <t>バアイ</t>
    </rPh>
    <rPh sb="24" eb="26">
      <t>キサイ</t>
    </rPh>
    <rPh sb="26" eb="27">
      <t>レイ</t>
    </rPh>
    <rPh sb="31" eb="33">
      <t>ショクイン</t>
    </rPh>
    <rPh sb="36" eb="38">
      <t>キニュウ</t>
    </rPh>
    <rPh sb="46" eb="48">
      <t>キサイ</t>
    </rPh>
    <rPh sb="48" eb="49">
      <t>レイ</t>
    </rPh>
    <rPh sb="50" eb="52">
      <t>ショクイン</t>
    </rPh>
    <rPh sb="54" eb="56">
      <t>ショクイン</t>
    </rPh>
    <phoneticPr fontId="2"/>
  </si>
  <si>
    <t>　（注）　職種の欄には、施設長は 「 施 」 、児童指導員は 「 児 」 、保育士は 「 保 」 、看護師は 「 看 」 、調理員は 「 調 」 、事務員は 「 事 」 等と、略して記入すること。</t>
    <rPh sb="2" eb="3">
      <t>チュウ</t>
    </rPh>
    <rPh sb="8" eb="9">
      <t>ラン</t>
    </rPh>
    <rPh sb="12" eb="14">
      <t>シセツ</t>
    </rPh>
    <rPh sb="14" eb="15">
      <t>チョウ</t>
    </rPh>
    <rPh sb="19" eb="20">
      <t>シ</t>
    </rPh>
    <rPh sb="28" eb="29">
      <t>イン</t>
    </rPh>
    <rPh sb="38" eb="40">
      <t>ホイク</t>
    </rPh>
    <rPh sb="40" eb="41">
      <t>シ</t>
    </rPh>
    <rPh sb="45" eb="46">
      <t>ホ</t>
    </rPh>
    <rPh sb="50" eb="53">
      <t>カンゴシ</t>
    </rPh>
    <rPh sb="57" eb="58">
      <t>ミ</t>
    </rPh>
    <rPh sb="62" eb="65">
      <t>チョウリイン</t>
    </rPh>
    <rPh sb="69" eb="70">
      <t>チョウ</t>
    </rPh>
    <rPh sb="74" eb="77">
      <t>ジムイン</t>
    </rPh>
    <rPh sb="81" eb="82">
      <t>コト</t>
    </rPh>
    <rPh sb="85" eb="86">
      <t>トウ</t>
    </rPh>
    <rPh sb="88" eb="89">
      <t>リャク</t>
    </rPh>
    <rPh sb="91" eb="93">
      <t>キニュウ</t>
    </rPh>
    <phoneticPr fontId="2"/>
  </si>
  <si>
    <t>円</t>
    <rPh sb="0" eb="1">
      <t>エン</t>
    </rPh>
    <phoneticPr fontId="2"/>
  </si>
  <si>
    <t>　　　有 ・　　　無</t>
    <rPh sb="3" eb="4">
      <t>ユウ</t>
    </rPh>
    <rPh sb="9" eb="10">
      <t>ム</t>
    </rPh>
    <phoneticPr fontId="2"/>
  </si>
  <si>
    <t>施</t>
    <rPh sb="0" eb="1">
      <t>シ</t>
    </rPh>
    <phoneticPr fontId="2"/>
  </si>
  <si>
    <t>R 4. 4. 1 現在</t>
    <phoneticPr fontId="2"/>
  </si>
  <si>
    <t>そ の 他 手 当</t>
    <rPh sb="4" eb="5">
      <t>タ</t>
    </rPh>
    <rPh sb="6" eb="7">
      <t>テ</t>
    </rPh>
    <rPh sb="8" eb="9">
      <t>トウ</t>
    </rPh>
    <phoneticPr fontId="2"/>
  </si>
  <si>
    <t>時 間 外
勤務手当</t>
    <rPh sb="0" eb="1">
      <t>トキ</t>
    </rPh>
    <rPh sb="2" eb="3">
      <t>アイダ</t>
    </rPh>
    <rPh sb="4" eb="5">
      <t>ガイ</t>
    </rPh>
    <rPh sb="6" eb="8">
      <t>キンム</t>
    </rPh>
    <rPh sb="8" eb="10">
      <t>テアテ</t>
    </rPh>
    <phoneticPr fontId="2"/>
  </si>
  <si>
    <t>管理職
手　当</t>
    <rPh sb="0" eb="2">
      <t>カンリ</t>
    </rPh>
    <rPh sb="2" eb="3">
      <t>ショク</t>
    </rPh>
    <rPh sb="4" eb="5">
      <t>テ</t>
    </rPh>
    <rPh sb="6" eb="7">
      <t>トウ</t>
    </rPh>
    <phoneticPr fontId="2"/>
  </si>
  <si>
    <t>通　勤
手　当</t>
    <rPh sb="0" eb="1">
      <t>ツウ</t>
    </rPh>
    <rPh sb="2" eb="3">
      <t>ツトム</t>
    </rPh>
    <rPh sb="4" eb="5">
      <t>テ</t>
    </rPh>
    <rPh sb="6" eb="7">
      <t>トウ</t>
    </rPh>
    <phoneticPr fontId="2"/>
  </si>
  <si>
    <t>住　宅
手　当</t>
    <rPh sb="0" eb="1">
      <t>ジュウ</t>
    </rPh>
    <rPh sb="2" eb="3">
      <t>タク</t>
    </rPh>
    <rPh sb="4" eb="5">
      <t>テ</t>
    </rPh>
    <rPh sb="6" eb="7">
      <t>トウ</t>
    </rPh>
    <phoneticPr fontId="2"/>
  </si>
  <si>
    <t>扶　養
手　当</t>
    <rPh sb="0" eb="1">
      <t>タモツ</t>
    </rPh>
    <rPh sb="2" eb="3">
      <t>オサム</t>
    </rPh>
    <rPh sb="4" eb="5">
      <t>テ</t>
    </rPh>
    <rPh sb="6" eb="7">
      <t>トウ</t>
    </rPh>
    <phoneticPr fontId="2"/>
  </si>
  <si>
    <t>特殊業務
手　当</t>
    <rPh sb="0" eb="2">
      <t>トクシュ</t>
    </rPh>
    <rPh sb="2" eb="4">
      <t>ギョウム</t>
    </rPh>
    <rPh sb="5" eb="6">
      <t>テ</t>
    </rPh>
    <rPh sb="7" eb="8">
      <t>トウ</t>
    </rPh>
    <phoneticPr fontId="2"/>
  </si>
  <si>
    <t>調　整
手　当</t>
    <rPh sb="0" eb="1">
      <t>チョウ</t>
    </rPh>
    <rPh sb="2" eb="3">
      <t>タダシ</t>
    </rPh>
    <rPh sb="4" eb="5">
      <t>テ</t>
    </rPh>
    <rPh sb="6" eb="7">
      <t>トウ</t>
    </rPh>
    <phoneticPr fontId="2"/>
  </si>
  <si>
    <t>R 5. 4. 1 現在</t>
    <rPh sb="10" eb="12">
      <t>ゲンザイ</t>
    </rPh>
    <phoneticPr fontId="2"/>
  </si>
  <si>
    <t>令和 ５ 年
４ 月分
総支給額</t>
    <rPh sb="0" eb="2">
      <t>レイワ</t>
    </rPh>
    <rPh sb="5" eb="6">
      <t>ネン</t>
    </rPh>
    <rPh sb="9" eb="11">
      <t>ガツブン</t>
    </rPh>
    <rPh sb="12" eb="13">
      <t>ソウ</t>
    </rPh>
    <rPh sb="13" eb="15">
      <t>シキュウ</t>
    </rPh>
    <rPh sb="15" eb="16">
      <t>ガク</t>
    </rPh>
    <phoneticPr fontId="2"/>
  </si>
  <si>
    <t>諸　　　手　　　当　　（ 令和 ５ 年 ４ 月 分 ）</t>
    <rPh sb="0" eb="1">
      <t>モロ</t>
    </rPh>
    <rPh sb="4" eb="5">
      <t>テ</t>
    </rPh>
    <rPh sb="8" eb="9">
      <t>トウ</t>
    </rPh>
    <rPh sb="13" eb="15">
      <t>レイワ</t>
    </rPh>
    <rPh sb="18" eb="19">
      <t>ネン</t>
    </rPh>
    <rPh sb="22" eb="23">
      <t>ガツ</t>
    </rPh>
    <rPh sb="24" eb="25">
      <t>ブン</t>
    </rPh>
    <phoneticPr fontId="2"/>
  </si>
  <si>
    <t>本 俸 （月額）</t>
    <rPh sb="0" eb="1">
      <t>ホン</t>
    </rPh>
    <rPh sb="2" eb="3">
      <t>ホウ</t>
    </rPh>
    <rPh sb="5" eb="7">
      <t>ゲツガク</t>
    </rPh>
    <phoneticPr fontId="2"/>
  </si>
  <si>
    <t>採　用　年　月　日</t>
    <rPh sb="0" eb="1">
      <t>サイ</t>
    </rPh>
    <rPh sb="2" eb="3">
      <t>ヨウ</t>
    </rPh>
    <rPh sb="4" eb="5">
      <t>トシ</t>
    </rPh>
    <rPh sb="6" eb="7">
      <t>ツキ</t>
    </rPh>
    <rPh sb="8" eb="9">
      <t>ヒ</t>
    </rPh>
    <phoneticPr fontId="2"/>
  </si>
  <si>
    <t>資 格 の 有 無
及 び 資 格 名</t>
    <rPh sb="0" eb="1">
      <t>シ</t>
    </rPh>
    <rPh sb="2" eb="3">
      <t>カク</t>
    </rPh>
    <rPh sb="6" eb="7">
      <t>ユウ</t>
    </rPh>
    <rPh sb="8" eb="9">
      <t>ム</t>
    </rPh>
    <rPh sb="10" eb="11">
      <t>オヨ</t>
    </rPh>
    <rPh sb="14" eb="15">
      <t>シ</t>
    </rPh>
    <rPh sb="16" eb="17">
      <t>カク</t>
    </rPh>
    <rPh sb="18" eb="19">
      <t>メイ</t>
    </rPh>
    <phoneticPr fontId="2"/>
  </si>
  <si>
    <t>年齢</t>
    <rPh sb="0" eb="2">
      <t>ネンレイ</t>
    </rPh>
    <phoneticPr fontId="2"/>
  </si>
  <si>
    <r>
      <t>（ふりがな）</t>
    </r>
    <r>
      <rPr>
        <sz val="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氏　　　名</t>
    </r>
    <rPh sb="7" eb="8">
      <t>シ</t>
    </rPh>
    <rPh sb="11" eb="12">
      <t>メイ</t>
    </rPh>
    <phoneticPr fontId="2"/>
  </si>
  <si>
    <t>職種</t>
    <rPh sb="0" eb="2">
      <t>ショクシュ</t>
    </rPh>
    <phoneticPr fontId="2"/>
  </si>
  <si>
    <t>令和 ５ 年 ４ 月 １ 日 現在</t>
    <rPh sb="0" eb="2">
      <t>レイワ</t>
    </rPh>
    <rPh sb="5" eb="6">
      <t>ネン</t>
    </rPh>
    <rPh sb="9" eb="10">
      <t>ガツ</t>
    </rPh>
    <rPh sb="13" eb="14">
      <t>ニチ</t>
    </rPh>
    <rPh sb="15" eb="17">
      <t>ゲンザイ</t>
    </rPh>
    <phoneticPr fontId="2"/>
  </si>
  <si>
    <t>（７）　施 設 職 員 の 給 与 等　（非 常 勤 職 員 を 除 く）</t>
    <rPh sb="4" eb="5">
      <t>シ</t>
    </rPh>
    <rPh sb="6" eb="7">
      <t>セツ</t>
    </rPh>
    <rPh sb="8" eb="9">
      <t>ショク</t>
    </rPh>
    <rPh sb="10" eb="11">
      <t>イン</t>
    </rPh>
    <rPh sb="14" eb="15">
      <t>キュウ</t>
    </rPh>
    <rPh sb="16" eb="17">
      <t>アタエ</t>
    </rPh>
    <rPh sb="18" eb="19">
      <t>トウ</t>
    </rPh>
    <rPh sb="21" eb="22">
      <t>ヒ</t>
    </rPh>
    <rPh sb="23" eb="24">
      <t>ツネ</t>
    </rPh>
    <rPh sb="25" eb="26">
      <t>ツトム</t>
    </rPh>
    <rPh sb="27" eb="28">
      <t>ショク</t>
    </rPh>
    <rPh sb="29" eb="30">
      <t>イン</t>
    </rPh>
    <rPh sb="33" eb="34">
      <t>ジョ</t>
    </rPh>
    <phoneticPr fontId="2"/>
  </si>
  <si>
    <t>※前ページに書ききれない場合は、このページに記載してください。</t>
  </si>
  <si>
    <t>（７）　施 設 職 員 の 給 与 等　（非 常 勤 職 員 を 除 く）　　（続　き）</t>
    <rPh sb="4" eb="5">
      <t>シ</t>
    </rPh>
    <rPh sb="6" eb="7">
      <t>セツ</t>
    </rPh>
    <rPh sb="8" eb="9">
      <t>ショク</t>
    </rPh>
    <rPh sb="10" eb="11">
      <t>イン</t>
    </rPh>
    <rPh sb="14" eb="15">
      <t>キュウ</t>
    </rPh>
    <rPh sb="16" eb="17">
      <t>アタエ</t>
    </rPh>
    <rPh sb="18" eb="19">
      <t>トウ</t>
    </rPh>
    <rPh sb="21" eb="22">
      <t>ヒ</t>
    </rPh>
    <rPh sb="23" eb="24">
      <t>ツネ</t>
    </rPh>
    <rPh sb="25" eb="26">
      <t>ツトム</t>
    </rPh>
    <rPh sb="27" eb="28">
      <t>ショク</t>
    </rPh>
    <rPh sb="29" eb="30">
      <t>イン</t>
    </rPh>
    <rPh sb="33" eb="34">
      <t>ジョ</t>
    </rPh>
    <phoneticPr fontId="2"/>
  </si>
  <si>
    <t>　　　　 ３ 医師については、 「 資格の有無及び資格名 」 欄に、診療科目を記入すること。</t>
    <rPh sb="7" eb="9">
      <t>イシ</t>
    </rPh>
    <rPh sb="18" eb="20">
      <t>シカク</t>
    </rPh>
    <rPh sb="21" eb="23">
      <t>ウム</t>
    </rPh>
    <rPh sb="23" eb="24">
      <t>オヨ</t>
    </rPh>
    <rPh sb="25" eb="27">
      <t>シカク</t>
    </rPh>
    <rPh sb="27" eb="28">
      <t>メイ</t>
    </rPh>
    <rPh sb="31" eb="32">
      <t>ラン</t>
    </rPh>
    <rPh sb="34" eb="36">
      <t>シンリョウ</t>
    </rPh>
    <rPh sb="36" eb="38">
      <t>カモク</t>
    </rPh>
    <rPh sb="39" eb="41">
      <t>キニュウ</t>
    </rPh>
    <phoneticPr fontId="2"/>
  </si>
  <si>
    <t>　　　　　看護師は 「 看 」 、調理員は 「 調 」 、事務員は 「 事 」 等と、略して記入すること。</t>
    <rPh sb="12" eb="13">
      <t>ミ</t>
    </rPh>
    <rPh sb="17" eb="19">
      <t>チョウリ</t>
    </rPh>
    <rPh sb="19" eb="20">
      <t>イン</t>
    </rPh>
    <rPh sb="24" eb="25">
      <t>チョウ</t>
    </rPh>
    <rPh sb="29" eb="32">
      <t>ジムイン</t>
    </rPh>
    <rPh sb="36" eb="37">
      <t>コト</t>
    </rPh>
    <rPh sb="40" eb="41">
      <t>トウ</t>
    </rPh>
    <rPh sb="43" eb="44">
      <t>リャク</t>
    </rPh>
    <rPh sb="46" eb="48">
      <t>キニュウ</t>
    </rPh>
    <phoneticPr fontId="2"/>
  </si>
  <si>
    <t>　　　　 ２ 職種の欄には、嘱託医は 「 医 」 、嘱託歯科医は 「 歯 」 、児童相談員は 「 児 」 、保育士は 「 保 」 、</t>
    <rPh sb="10" eb="11">
      <t>ラン</t>
    </rPh>
    <rPh sb="14" eb="16">
      <t>ショクタク</t>
    </rPh>
    <rPh sb="16" eb="17">
      <t>イ</t>
    </rPh>
    <rPh sb="26" eb="28">
      <t>ショクタク</t>
    </rPh>
    <rPh sb="28" eb="30">
      <t>シカ</t>
    </rPh>
    <rPh sb="30" eb="31">
      <t>イ</t>
    </rPh>
    <rPh sb="35" eb="36">
      <t>ハ</t>
    </rPh>
    <rPh sb="40" eb="42">
      <t>ジドウ</t>
    </rPh>
    <rPh sb="42" eb="44">
      <t>ソウダン</t>
    </rPh>
    <rPh sb="44" eb="45">
      <t>イン</t>
    </rPh>
    <rPh sb="49" eb="50">
      <t>ジ</t>
    </rPh>
    <rPh sb="54" eb="56">
      <t>ホイク</t>
    </rPh>
    <rPh sb="56" eb="57">
      <t>シ</t>
    </rPh>
    <rPh sb="61" eb="62">
      <t>ホ</t>
    </rPh>
    <phoneticPr fontId="2"/>
  </si>
  <si>
    <t>　（注） １ パート職員等非常勤職員全員を記入すること。</t>
    <rPh sb="2" eb="3">
      <t>チュウ</t>
    </rPh>
    <rPh sb="10" eb="12">
      <t>ショクイン</t>
    </rPh>
    <rPh sb="12" eb="13">
      <t>トウ</t>
    </rPh>
    <rPh sb="13" eb="16">
      <t>ヒジョウキン</t>
    </rPh>
    <rPh sb="16" eb="18">
      <t>ショクイン</t>
    </rPh>
    <rPh sb="18" eb="20">
      <t>ゼンイン</t>
    </rPh>
    <phoneticPr fontId="2"/>
  </si>
  <si>
    <t>～</t>
    <phoneticPr fontId="2"/>
  </si>
  <si>
    <t>　　　　無</t>
    <rPh sb="4" eb="5">
      <t>ム</t>
    </rPh>
    <phoneticPr fontId="2"/>
  </si>
  <si>
    <t>　　　　有</t>
    <rPh sb="4" eb="5">
      <t>ユウ</t>
    </rPh>
    <phoneticPr fontId="2"/>
  </si>
  <si>
    <t>　　時</t>
    <rPh sb="2" eb="3">
      <t>ジ</t>
    </rPh>
    <phoneticPr fontId="2"/>
  </si>
  <si>
    <t>　　日</t>
    <rPh sb="2" eb="3">
      <t>ヒ</t>
    </rPh>
    <phoneticPr fontId="2"/>
  </si>
  <si>
    <t>　　月</t>
    <rPh sb="2" eb="3">
      <t>ツキ</t>
    </rPh>
    <phoneticPr fontId="2"/>
  </si>
  <si>
    <t>　　年</t>
    <rPh sb="2" eb="3">
      <t>ネン</t>
    </rPh>
    <phoneticPr fontId="2"/>
  </si>
  <si>
    <t>医</t>
    <rPh sb="0" eb="1">
      <t>イ</t>
    </rPh>
    <phoneticPr fontId="2"/>
  </si>
  <si>
    <t>勤務時間</t>
    <rPh sb="0" eb="2">
      <t>キンム</t>
    </rPh>
    <rPh sb="2" eb="4">
      <t>ジカン</t>
    </rPh>
    <phoneticPr fontId="2"/>
  </si>
  <si>
    <t>（年額・月額・日額・時間給）</t>
    <rPh sb="1" eb="3">
      <t>ネンガク</t>
    </rPh>
    <rPh sb="4" eb="6">
      <t>ゲツガク</t>
    </rPh>
    <rPh sb="7" eb="9">
      <t>ニチガク</t>
    </rPh>
    <rPh sb="10" eb="12">
      <t>ジカン</t>
    </rPh>
    <rPh sb="12" eb="13">
      <t>キュウ</t>
    </rPh>
    <phoneticPr fontId="2"/>
  </si>
  <si>
    <t>勤務日</t>
    <rPh sb="0" eb="2">
      <t>キンム</t>
    </rPh>
    <rPh sb="2" eb="3">
      <t>ヒ</t>
    </rPh>
    <phoneticPr fontId="2"/>
  </si>
  <si>
    <t>雇用契約
書の有無</t>
    <rPh sb="0" eb="2">
      <t>コヨウ</t>
    </rPh>
    <rPh sb="2" eb="4">
      <t>ケイヤク</t>
    </rPh>
    <rPh sb="5" eb="6">
      <t>ショ</t>
    </rPh>
    <rPh sb="7" eb="9">
      <t>ウム</t>
    </rPh>
    <phoneticPr fontId="2"/>
  </si>
  <si>
    <t>賃　金　単　価</t>
    <rPh sb="0" eb="1">
      <t>チン</t>
    </rPh>
    <rPh sb="2" eb="3">
      <t>キン</t>
    </rPh>
    <rPh sb="4" eb="5">
      <t>タン</t>
    </rPh>
    <rPh sb="6" eb="7">
      <t>アタイ</t>
    </rPh>
    <phoneticPr fontId="2"/>
  </si>
  <si>
    <t>雇　用　期　間</t>
    <rPh sb="0" eb="1">
      <t>ヤトイ</t>
    </rPh>
    <rPh sb="2" eb="3">
      <t>ヨウ</t>
    </rPh>
    <rPh sb="4" eb="5">
      <t>キ</t>
    </rPh>
    <rPh sb="6" eb="7">
      <t>アイダ</t>
    </rPh>
    <phoneticPr fontId="2"/>
  </si>
  <si>
    <t>（８）　非 常 勤 職 員 の 賃 金 等</t>
    <rPh sb="4" eb="5">
      <t>ヒ</t>
    </rPh>
    <rPh sb="6" eb="7">
      <t>ツネ</t>
    </rPh>
    <rPh sb="8" eb="9">
      <t>ツトム</t>
    </rPh>
    <rPh sb="10" eb="11">
      <t>ショク</t>
    </rPh>
    <rPh sb="12" eb="13">
      <t>イン</t>
    </rPh>
    <rPh sb="16" eb="17">
      <t>チン</t>
    </rPh>
    <rPh sb="18" eb="19">
      <t>キン</t>
    </rPh>
    <rPh sb="20" eb="21">
      <t>ナド</t>
    </rPh>
    <phoneticPr fontId="2"/>
  </si>
  <si>
    <t>※前ページに書ききれない場合は、このページに。</t>
    <phoneticPr fontId="2"/>
  </si>
  <si>
    <t>（８）　非 常 勤 職 員 の 賃 金 等　　（続　き）</t>
    <rPh sb="4" eb="5">
      <t>ヒ</t>
    </rPh>
    <rPh sb="6" eb="7">
      <t>ツネ</t>
    </rPh>
    <rPh sb="8" eb="9">
      <t>ツトム</t>
    </rPh>
    <rPh sb="10" eb="11">
      <t>ショク</t>
    </rPh>
    <rPh sb="12" eb="13">
      <t>イン</t>
    </rPh>
    <rPh sb="16" eb="17">
      <t>チン</t>
    </rPh>
    <rPh sb="18" eb="19">
      <t>キン</t>
    </rPh>
    <rPh sb="20" eb="21">
      <t>ナド</t>
    </rPh>
    <rPh sb="24" eb="25">
      <t>ツヅ</t>
    </rPh>
    <phoneticPr fontId="2"/>
  </si>
  <si>
    <t>管理宿直の配置</t>
    <rPh sb="0" eb="2">
      <t>カンリ</t>
    </rPh>
    <rPh sb="2" eb="4">
      <t>シュクチョク</t>
    </rPh>
    <rPh sb="5" eb="7">
      <t>ハイチ</t>
    </rPh>
    <phoneticPr fontId="2"/>
  </si>
  <si>
    <t>　</t>
    <phoneticPr fontId="2"/>
  </si>
  <si>
    <t>夜間勤務介護職員等</t>
    <rPh sb="0" eb="2">
      <t>ヤカン</t>
    </rPh>
    <rPh sb="2" eb="4">
      <t>キンム</t>
    </rPh>
    <rPh sb="4" eb="6">
      <t>カイゴ</t>
    </rPh>
    <rPh sb="6" eb="8">
      <t>ショクイン</t>
    </rPh>
    <rPh sb="8" eb="9">
      <t>トウ</t>
    </rPh>
    <phoneticPr fontId="2"/>
  </si>
  <si>
    <t>（10）　そ の 他</t>
    <rPh sb="9" eb="10">
      <t>ホカ</t>
    </rPh>
    <phoneticPr fontId="2"/>
  </si>
  <si>
    <t>　　 　 平成 ２４ 年 １２ 月 １０ 日付　労政第２３６８号雇用推進室労政課長通知）</t>
    <rPh sb="5" eb="7">
      <t>ヘイセイ</t>
    </rPh>
    <rPh sb="11" eb="12">
      <t>ネン</t>
    </rPh>
    <rPh sb="16" eb="17">
      <t>ガツ</t>
    </rPh>
    <rPh sb="21" eb="22">
      <t>ニチ</t>
    </rPh>
    <rPh sb="22" eb="23">
      <t>フ</t>
    </rPh>
    <rPh sb="24" eb="26">
      <t>ロウセイ</t>
    </rPh>
    <rPh sb="26" eb="27">
      <t>ダイ</t>
    </rPh>
    <rPh sb="31" eb="32">
      <t>ゴウ</t>
    </rPh>
    <rPh sb="32" eb="34">
      <t>コヨウ</t>
    </rPh>
    <rPh sb="34" eb="36">
      <t>スイシン</t>
    </rPh>
    <rPh sb="36" eb="37">
      <t>シツ</t>
    </rPh>
    <rPh sb="37" eb="39">
      <t>ロウセイ</t>
    </rPh>
    <rPh sb="39" eb="40">
      <t>カ</t>
    </rPh>
    <rPh sb="40" eb="41">
      <t>チョウ</t>
    </rPh>
    <rPh sb="41" eb="43">
      <t>ツウチ</t>
    </rPh>
    <phoneticPr fontId="2"/>
  </si>
  <si>
    <t>　　 （ 平成 ９ 年 ３ 月 ３１ 日付　職発第２２８号労働省職業安定局長通知及び</t>
    <rPh sb="5" eb="7">
      <t>ヘイセイ</t>
    </rPh>
    <rPh sb="10" eb="11">
      <t>ネン</t>
    </rPh>
    <rPh sb="14" eb="15">
      <t>ガツ</t>
    </rPh>
    <rPh sb="19" eb="20">
      <t>ニチ</t>
    </rPh>
    <rPh sb="20" eb="21">
      <t>フ</t>
    </rPh>
    <rPh sb="22" eb="23">
      <t>ショク</t>
    </rPh>
    <rPh sb="23" eb="24">
      <t>ハツ</t>
    </rPh>
    <rPh sb="24" eb="25">
      <t>ダイ</t>
    </rPh>
    <rPh sb="28" eb="29">
      <t>ゴウ</t>
    </rPh>
    <rPh sb="29" eb="32">
      <t>ロウドウショウ</t>
    </rPh>
    <rPh sb="32" eb="34">
      <t>ショクギョウ</t>
    </rPh>
    <rPh sb="34" eb="36">
      <t>アンテイ</t>
    </rPh>
    <rPh sb="36" eb="38">
      <t>キョクチョウ</t>
    </rPh>
    <rPh sb="38" eb="40">
      <t>ツウチ</t>
    </rPh>
    <rPh sb="40" eb="41">
      <t>オヨ</t>
    </rPh>
    <phoneticPr fontId="2"/>
  </si>
  <si>
    <t>　　 社会福祉法人立の施設は必置とし、公共職業安定所長へ届け出ること。</t>
    <rPh sb="3" eb="5">
      <t>シャカイ</t>
    </rPh>
    <rPh sb="5" eb="7">
      <t>フクシ</t>
    </rPh>
    <rPh sb="7" eb="9">
      <t>ホウジン</t>
    </rPh>
    <rPh sb="9" eb="10">
      <t>リツ</t>
    </rPh>
    <rPh sb="11" eb="13">
      <t>シセツ</t>
    </rPh>
    <rPh sb="14" eb="15">
      <t>ヒツ</t>
    </rPh>
    <rPh sb="15" eb="16">
      <t>オ</t>
    </rPh>
    <rPh sb="19" eb="21">
      <t>コウキョウ</t>
    </rPh>
    <rPh sb="21" eb="23">
      <t>ショクギョウ</t>
    </rPh>
    <rPh sb="23" eb="25">
      <t>アンテイ</t>
    </rPh>
    <rPh sb="25" eb="26">
      <t>ショ</t>
    </rPh>
    <rPh sb="26" eb="27">
      <t>ナガ</t>
    </rPh>
    <rPh sb="28" eb="29">
      <t>トド</t>
    </rPh>
    <rPh sb="30" eb="31">
      <t>デ</t>
    </rPh>
    <phoneticPr fontId="2"/>
  </si>
  <si>
    <t>令和５年度研修計画</t>
    <rPh sb="0" eb="2">
      <t>レイワ</t>
    </rPh>
    <rPh sb="3" eb="5">
      <t>ネンド</t>
    </rPh>
    <rPh sb="5" eb="7">
      <t>ケンシュウ</t>
    </rPh>
    <rPh sb="7" eb="9">
      <t>ケイカク</t>
    </rPh>
    <phoneticPr fontId="2"/>
  </si>
  <si>
    <t>令和４年度研修実績</t>
    <rPh sb="0" eb="2">
      <t>レイワ</t>
    </rPh>
    <rPh sb="3" eb="5">
      <t>ネンド</t>
    </rPh>
    <rPh sb="5" eb="7">
      <t>ケンシュウ</t>
    </rPh>
    <rPh sb="7" eb="9">
      <t>ジッセキ</t>
    </rPh>
    <phoneticPr fontId="2"/>
  </si>
  <si>
    <t>研修の内容</t>
    <rPh sb="0" eb="2">
      <t>ケンシュウ</t>
    </rPh>
    <rPh sb="3" eb="5">
      <t>ナイヨウ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</si>
  <si>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</si>
  <si>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職業安定所長への届出年月日</t>
    <rPh sb="0" eb="2">
      <t>ショクギョウ</t>
    </rPh>
    <rPh sb="2" eb="4">
      <t>アンテイ</t>
    </rPh>
    <rPh sb="4" eb="5">
      <t>ショ</t>
    </rPh>
    <rPh sb="5" eb="6">
      <t>ナガ</t>
    </rPh>
    <rPh sb="8" eb="10">
      <t>トドケデ</t>
    </rPh>
    <rPh sb="10" eb="13">
      <t>ネンガッピ</t>
    </rPh>
    <phoneticPr fontId="2"/>
  </si>
  <si>
    <t>　　</t>
    <phoneticPr fontId="2"/>
  </si>
  <si>
    <t>選　　任　　年　　月　　日</t>
    <rPh sb="0" eb="1">
      <t>セン</t>
    </rPh>
    <rPh sb="3" eb="4">
      <t>ニン</t>
    </rPh>
    <rPh sb="6" eb="7">
      <t>トシ</t>
    </rPh>
    <rPh sb="9" eb="10">
      <t>ツキ</t>
    </rPh>
    <rPh sb="12" eb="13">
      <t>ヒ</t>
    </rPh>
    <phoneticPr fontId="2"/>
  </si>
  <si>
    <t xml:space="preserve"> ）</t>
    <phoneticPr fontId="2"/>
  </si>
  <si>
    <t>（ 氏名 ：</t>
    <rPh sb="2" eb="4">
      <t>シメイ</t>
    </rPh>
    <phoneticPr fontId="2"/>
  </si>
  <si>
    <t xml:space="preserve">   （ 職名 ：</t>
    <rPh sb="5" eb="7">
      <t>ショクメイ</t>
    </rPh>
    <phoneticPr fontId="2"/>
  </si>
  <si>
    <t>選 任 
未 選 任</t>
    <rPh sb="0" eb="1">
      <t>セン</t>
    </rPh>
    <rPh sb="2" eb="3">
      <t>ニン</t>
    </rPh>
    <rPh sb="6" eb="7">
      <t>ミ</t>
    </rPh>
    <rPh sb="8" eb="9">
      <t>セン</t>
    </rPh>
    <rPh sb="10" eb="11">
      <t>ニン</t>
    </rPh>
    <phoneticPr fontId="2"/>
  </si>
  <si>
    <t>（9）　公 正 採 用 選 考 人 権 啓 発 推 進 員 の 選 任 状 況</t>
    <rPh sb="4" eb="5">
      <t>コウ</t>
    </rPh>
    <rPh sb="6" eb="7">
      <t>セイ</t>
    </rPh>
    <rPh sb="8" eb="9">
      <t>サイ</t>
    </rPh>
    <rPh sb="10" eb="11">
      <t>ヨウ</t>
    </rPh>
    <rPh sb="12" eb="13">
      <t>セン</t>
    </rPh>
    <rPh sb="14" eb="15">
      <t>コウ</t>
    </rPh>
    <rPh sb="16" eb="17">
      <t>ジン</t>
    </rPh>
    <rPh sb="18" eb="19">
      <t>ケン</t>
    </rPh>
    <rPh sb="20" eb="21">
      <t>ケイ</t>
    </rPh>
    <rPh sb="22" eb="23">
      <t>ハツ</t>
    </rPh>
    <rPh sb="24" eb="25">
      <t>スイ</t>
    </rPh>
    <rPh sb="26" eb="27">
      <t>ススム</t>
    </rPh>
    <rPh sb="28" eb="29">
      <t>イン</t>
    </rPh>
    <rPh sb="32" eb="33">
      <t>セン</t>
    </rPh>
    <rPh sb="34" eb="35">
      <t>ニン</t>
    </rPh>
    <rPh sb="36" eb="37">
      <t>ジョウ</t>
    </rPh>
    <rPh sb="38" eb="39">
      <t>キョウ</t>
    </rPh>
    <phoneticPr fontId="2"/>
  </si>
  <si>
    <t>・ 策定していない場合は、今後の施設内人権研修の取組方針、予定等を、下記に記入すること。</t>
    <rPh sb="2" eb="4">
      <t>サクテイ</t>
    </rPh>
    <rPh sb="9" eb="11">
      <t>バアイ</t>
    </rPh>
    <rPh sb="13" eb="15">
      <t>コンゴ</t>
    </rPh>
    <rPh sb="16" eb="18">
      <t>シセツ</t>
    </rPh>
    <rPh sb="18" eb="19">
      <t>ナイ</t>
    </rPh>
    <rPh sb="19" eb="21">
      <t>ジンケン</t>
    </rPh>
    <rPh sb="21" eb="23">
      <t>ケンシュウ</t>
    </rPh>
    <rPh sb="24" eb="26">
      <t>トリクミ</t>
    </rPh>
    <rPh sb="26" eb="28">
      <t>ホウシン</t>
    </rPh>
    <rPh sb="29" eb="31">
      <t>ヨテイ</t>
    </rPh>
    <rPh sb="31" eb="32">
      <t>トウ</t>
    </rPh>
    <rPh sb="34" eb="36">
      <t>カキ</t>
    </rPh>
    <rPh sb="37" eb="39">
      <t>キニュウ</t>
    </rPh>
    <phoneticPr fontId="2"/>
  </si>
  <si>
    <t>年間研修計画の策定</t>
    <rPh sb="0" eb="2">
      <t>ネンカン</t>
    </rPh>
    <rPh sb="2" eb="4">
      <t>ケンシュウ</t>
    </rPh>
    <rPh sb="4" eb="6">
      <t>ケイカク</t>
    </rPh>
    <rPh sb="7" eb="9">
      <t>サクテイ</t>
    </rPh>
    <phoneticPr fontId="2"/>
  </si>
  <si>
    <t>（３）　施 設 内 人 権 研 修 計 画 の 策 定 に つ い て</t>
    <rPh sb="4" eb="5">
      <t>シ</t>
    </rPh>
    <rPh sb="6" eb="7">
      <t>セツ</t>
    </rPh>
    <rPh sb="8" eb="9">
      <t>ナイ</t>
    </rPh>
    <rPh sb="10" eb="11">
      <t>ジン</t>
    </rPh>
    <rPh sb="12" eb="13">
      <t>ケン</t>
    </rPh>
    <rPh sb="14" eb="15">
      <t>ケン</t>
    </rPh>
    <rPh sb="16" eb="17">
      <t>オサム</t>
    </rPh>
    <rPh sb="18" eb="19">
      <t>ケイ</t>
    </rPh>
    <rPh sb="20" eb="21">
      <t>ガ</t>
    </rPh>
    <rPh sb="24" eb="25">
      <t>サク</t>
    </rPh>
    <rPh sb="26" eb="27">
      <t>サダム</t>
    </rPh>
    <phoneticPr fontId="2"/>
  </si>
  <si>
    <t>　（注）　令和 ４ 年度に参加したすべての研修会の回数を記入すること。</t>
    <rPh sb="2" eb="3">
      <t>チュウ</t>
    </rPh>
    <rPh sb="5" eb="7">
      <t>レイワ</t>
    </rPh>
    <rPh sb="10" eb="12">
      <t>ネンド</t>
    </rPh>
    <rPh sb="13" eb="15">
      <t>サンカ</t>
    </rPh>
    <rPh sb="21" eb="24">
      <t>ケンシュウカイ</t>
    </rPh>
    <rPh sb="25" eb="27">
      <t>カイスウ</t>
    </rPh>
    <rPh sb="28" eb="30">
      <t>キニュウ</t>
    </rPh>
    <phoneticPr fontId="2"/>
  </si>
  <si>
    <t>　　内 ・　　外</t>
    <rPh sb="2" eb="3">
      <t>ナイ</t>
    </rPh>
    <rPh sb="7" eb="8">
      <t>ソト</t>
    </rPh>
    <phoneticPr fontId="2"/>
  </si>
  <si>
    <t>回</t>
    <rPh sb="0" eb="1">
      <t>カイ</t>
    </rPh>
    <phoneticPr fontId="2"/>
  </si>
  <si>
    <t>栄養士研修</t>
    <rPh sb="0" eb="3">
      <t>エイヨウシ</t>
    </rPh>
    <rPh sb="3" eb="5">
      <t>ケンシュウ</t>
    </rPh>
    <phoneticPr fontId="2"/>
  </si>
  <si>
    <t>調理員研修</t>
    <rPh sb="0" eb="3">
      <t>チョウリイン</t>
    </rPh>
    <rPh sb="3" eb="5">
      <t>ケンシュウ</t>
    </rPh>
    <phoneticPr fontId="2"/>
  </si>
  <si>
    <t>指導員研修</t>
    <rPh sb="0" eb="2">
      <t>シドウ</t>
    </rPh>
    <rPh sb="2" eb="3">
      <t>イン</t>
    </rPh>
    <rPh sb="3" eb="5">
      <t>ケンシュウ</t>
    </rPh>
    <phoneticPr fontId="2"/>
  </si>
  <si>
    <t>処遇関係</t>
    <rPh sb="0" eb="2">
      <t>ショグウ</t>
    </rPh>
    <rPh sb="2" eb="4">
      <t>カンケイ</t>
    </rPh>
    <phoneticPr fontId="2"/>
  </si>
  <si>
    <t>経理研修</t>
    <rPh sb="0" eb="2">
      <t>ケイリ</t>
    </rPh>
    <rPh sb="2" eb="4">
      <t>ケンシュウ</t>
    </rPh>
    <phoneticPr fontId="2"/>
  </si>
  <si>
    <t>施設長研修</t>
    <rPh sb="0" eb="3">
      <t>シセツチョウ</t>
    </rPh>
    <rPh sb="3" eb="5">
      <t>ケンシュウ</t>
    </rPh>
    <phoneticPr fontId="2"/>
  </si>
  <si>
    <t>施設内外の別</t>
    <rPh sb="0" eb="2">
      <t>シセツ</t>
    </rPh>
    <rPh sb="2" eb="3">
      <t>ナイ</t>
    </rPh>
    <rPh sb="3" eb="4">
      <t>ガイ</t>
    </rPh>
    <rPh sb="5" eb="6">
      <t>ベツ</t>
    </rPh>
    <phoneticPr fontId="2"/>
  </si>
  <si>
    <t>参加状況</t>
    <rPh sb="0" eb="2">
      <t>サンカ</t>
    </rPh>
    <rPh sb="2" eb="4">
      <t>ジョウキョウ</t>
    </rPh>
    <phoneticPr fontId="2"/>
  </si>
  <si>
    <t>研　　修　　内　　容</t>
    <rPh sb="0" eb="1">
      <t>ケン</t>
    </rPh>
    <rPh sb="3" eb="4">
      <t>オサム</t>
    </rPh>
    <rPh sb="6" eb="7">
      <t>ナイ</t>
    </rPh>
    <rPh sb="9" eb="10">
      <t>カタチ</t>
    </rPh>
    <phoneticPr fontId="2"/>
  </si>
  <si>
    <t>　　　　　　　　　　　　令和 ４ 年度</t>
    <rPh sb="12" eb="14">
      <t>レイワ</t>
    </rPh>
    <rPh sb="17" eb="19">
      <t>ネンド</t>
    </rPh>
    <phoneticPr fontId="2"/>
  </si>
  <si>
    <t>（２）　各 種 研 修 会 参 加 状 況　</t>
    <rPh sb="4" eb="5">
      <t>カク</t>
    </rPh>
    <rPh sb="6" eb="7">
      <t>タネ</t>
    </rPh>
    <rPh sb="8" eb="9">
      <t>ケン</t>
    </rPh>
    <rPh sb="10" eb="11">
      <t>オサム</t>
    </rPh>
    <rPh sb="12" eb="13">
      <t>カイ</t>
    </rPh>
    <rPh sb="14" eb="15">
      <t>サン</t>
    </rPh>
    <rPh sb="16" eb="17">
      <t>カ</t>
    </rPh>
    <rPh sb="18" eb="19">
      <t>ジョウ</t>
    </rPh>
    <rPh sb="20" eb="21">
      <t>キョウ</t>
    </rPh>
    <phoneticPr fontId="2"/>
  </si>
  <si>
    <t>　　　随　時</t>
    <rPh sb="3" eb="4">
      <t>ズイ</t>
    </rPh>
    <rPh sb="5" eb="6">
      <t>ジ</t>
    </rPh>
    <phoneticPr fontId="2"/>
  </si>
  <si>
    <t>　　週 ・　　月</t>
    <rPh sb="2" eb="3">
      <t>シュウ</t>
    </rPh>
    <rPh sb="7" eb="8">
      <t>ツキ</t>
    </rPh>
    <phoneticPr fontId="2"/>
  </si>
  <si>
    <t>処遇会議</t>
    <rPh sb="0" eb="2">
      <t>ショグウ</t>
    </rPh>
    <rPh sb="2" eb="4">
      <t>カイギ</t>
    </rPh>
    <phoneticPr fontId="2"/>
  </si>
  <si>
    <t>給食会議</t>
    <rPh sb="0" eb="2">
      <t>キュウショク</t>
    </rPh>
    <rPh sb="2" eb="4">
      <t>カイギ</t>
    </rPh>
    <phoneticPr fontId="2"/>
  </si>
  <si>
    <t>指導員会議</t>
    <rPh sb="0" eb="3">
      <t>シドウイン</t>
    </rPh>
    <rPh sb="3" eb="5">
      <t>カイギ</t>
    </rPh>
    <phoneticPr fontId="2"/>
  </si>
  <si>
    <t>主任会議</t>
    <rPh sb="0" eb="2">
      <t>シュニン</t>
    </rPh>
    <rPh sb="2" eb="4">
      <t>カイギ</t>
    </rPh>
    <phoneticPr fontId="2"/>
  </si>
  <si>
    <t>ケース検討会議</t>
    <rPh sb="3" eb="5">
      <t>ケントウ</t>
    </rPh>
    <rPh sb="5" eb="7">
      <t>カイギ</t>
    </rPh>
    <phoneticPr fontId="2"/>
  </si>
  <si>
    <t>職員会議
（全　　体）</t>
    <rPh sb="0" eb="2">
      <t>ショクイン</t>
    </rPh>
    <rPh sb="2" eb="4">
      <t>カイギ</t>
    </rPh>
    <rPh sb="6" eb="7">
      <t>ゼン</t>
    </rPh>
    <rPh sb="9" eb="10">
      <t>カラダ</t>
    </rPh>
    <phoneticPr fontId="2"/>
  </si>
  <si>
    <t>会　議　録</t>
    <rPh sb="0" eb="1">
      <t>カイ</t>
    </rPh>
    <rPh sb="2" eb="3">
      <t>ギ</t>
    </rPh>
    <rPh sb="4" eb="5">
      <t>ロク</t>
    </rPh>
    <phoneticPr fontId="2"/>
  </si>
  <si>
    <t>出　　席　　者　（ 職　種 ）</t>
    <rPh sb="0" eb="1">
      <t>デ</t>
    </rPh>
    <rPh sb="3" eb="4">
      <t>セキ</t>
    </rPh>
    <rPh sb="6" eb="7">
      <t>シャ</t>
    </rPh>
    <rPh sb="10" eb="11">
      <t>ショク</t>
    </rPh>
    <rPh sb="12" eb="13">
      <t>タネ</t>
    </rPh>
    <phoneticPr fontId="2"/>
  </si>
  <si>
    <t>施設長出席</t>
    <rPh sb="0" eb="2">
      <t>シセツ</t>
    </rPh>
    <rPh sb="2" eb="3">
      <t>チョウ</t>
    </rPh>
    <rPh sb="3" eb="5">
      <t>シュッセキ</t>
    </rPh>
    <phoneticPr fontId="2"/>
  </si>
  <si>
    <t>開　催　状　況</t>
    <rPh sb="0" eb="1">
      <t>カイ</t>
    </rPh>
    <rPh sb="2" eb="3">
      <t>モヨオ</t>
    </rPh>
    <rPh sb="4" eb="5">
      <t>ジョウ</t>
    </rPh>
    <rPh sb="6" eb="7">
      <t>キョウ</t>
    </rPh>
    <phoneticPr fontId="2"/>
  </si>
  <si>
    <t>会　　議　　名</t>
    <rPh sb="0" eb="1">
      <t>カイ</t>
    </rPh>
    <rPh sb="3" eb="4">
      <t>ギ</t>
    </rPh>
    <rPh sb="6" eb="7">
      <t>メイ</t>
    </rPh>
    <phoneticPr fontId="2"/>
  </si>
  <si>
    <t>（１）　各 種 会 議 開 催 状 況　</t>
    <rPh sb="4" eb="5">
      <t>カク</t>
    </rPh>
    <rPh sb="6" eb="7">
      <t>タネ</t>
    </rPh>
    <rPh sb="8" eb="9">
      <t>カイ</t>
    </rPh>
    <rPh sb="10" eb="11">
      <t>ギ</t>
    </rPh>
    <rPh sb="12" eb="13">
      <t>カイ</t>
    </rPh>
    <rPh sb="14" eb="15">
      <t>モヨオ</t>
    </rPh>
    <rPh sb="16" eb="17">
      <t>ジョウ</t>
    </rPh>
    <rPh sb="18" eb="19">
      <t>キョウ</t>
    </rPh>
    <phoneticPr fontId="2"/>
  </si>
  <si>
    <t>４　職 員 会 議 ・ 職 員 研 修 会 等 の 状 況</t>
    <rPh sb="2" eb="3">
      <t>ショク</t>
    </rPh>
    <rPh sb="4" eb="5">
      <t>イン</t>
    </rPh>
    <rPh sb="6" eb="7">
      <t>カイ</t>
    </rPh>
    <rPh sb="8" eb="9">
      <t>ギ</t>
    </rPh>
    <rPh sb="12" eb="13">
      <t>ショク</t>
    </rPh>
    <rPh sb="14" eb="15">
      <t>イン</t>
    </rPh>
    <rPh sb="16" eb="17">
      <t>ケン</t>
    </rPh>
    <rPh sb="18" eb="19">
      <t>オサム</t>
    </rPh>
    <rPh sb="20" eb="21">
      <t>カイ</t>
    </rPh>
    <rPh sb="22" eb="23">
      <t>トウ</t>
    </rPh>
    <rPh sb="26" eb="27">
      <t>ジョウ</t>
    </rPh>
    <rPh sb="28" eb="29">
      <t>キョウ</t>
    </rPh>
    <phoneticPr fontId="2"/>
  </si>
  <si>
    <t>退所</t>
    <rPh sb="0" eb="2">
      <t>タイショ</t>
    </rPh>
    <phoneticPr fontId="2"/>
  </si>
  <si>
    <t>死　亡</t>
    <rPh sb="0" eb="1">
      <t>シ</t>
    </rPh>
    <rPh sb="2" eb="3">
      <t>ボウ</t>
    </rPh>
    <phoneticPr fontId="2"/>
  </si>
  <si>
    <t>無　断
退　所</t>
    <rPh sb="0" eb="1">
      <t>ム</t>
    </rPh>
    <rPh sb="2" eb="3">
      <t>ダン</t>
    </rPh>
    <rPh sb="4" eb="5">
      <t>タイ</t>
    </rPh>
    <rPh sb="6" eb="7">
      <t>ショ</t>
    </rPh>
    <phoneticPr fontId="2"/>
  </si>
  <si>
    <t>病院に
入　院</t>
    <rPh sb="0" eb="2">
      <t>ビョウイン</t>
    </rPh>
    <rPh sb="4" eb="5">
      <t>イリ</t>
    </rPh>
    <rPh sb="6" eb="7">
      <t>イン</t>
    </rPh>
    <phoneticPr fontId="2"/>
  </si>
  <si>
    <t>他施設
に入所</t>
    <rPh sb="0" eb="1">
      <t>タ</t>
    </rPh>
    <rPh sb="1" eb="3">
      <t>シセツ</t>
    </rPh>
    <rPh sb="5" eb="7">
      <t>ニュウショ</t>
    </rPh>
    <phoneticPr fontId="2"/>
  </si>
  <si>
    <t>里　親
委　託</t>
    <rPh sb="0" eb="1">
      <t>サト</t>
    </rPh>
    <rPh sb="2" eb="3">
      <t>オヤ</t>
    </rPh>
    <rPh sb="4" eb="5">
      <t>イ</t>
    </rPh>
    <rPh sb="6" eb="7">
      <t>コトヅケ</t>
    </rPh>
    <phoneticPr fontId="2"/>
  </si>
  <si>
    <t>帰　宅</t>
    <rPh sb="0" eb="1">
      <t>キ</t>
    </rPh>
    <rPh sb="2" eb="3">
      <t>タク</t>
    </rPh>
    <phoneticPr fontId="2"/>
  </si>
  <si>
    <t>就　職</t>
    <rPh sb="0" eb="1">
      <t>シュウ</t>
    </rPh>
    <rPh sb="2" eb="3">
      <t>ショク</t>
    </rPh>
    <phoneticPr fontId="2"/>
  </si>
  <si>
    <t>進　学</t>
    <rPh sb="0" eb="1">
      <t>ススム</t>
    </rPh>
    <rPh sb="2" eb="3">
      <t>ガク</t>
    </rPh>
    <phoneticPr fontId="2"/>
  </si>
  <si>
    <t>区　分</t>
    <rPh sb="0" eb="1">
      <t>ク</t>
    </rPh>
    <rPh sb="2" eb="3">
      <t>ブン</t>
    </rPh>
    <phoneticPr fontId="2"/>
  </si>
  <si>
    <t>（５）　退 所 児 童 の 状 況</t>
    <rPh sb="4" eb="5">
      <t>タイ</t>
    </rPh>
    <rPh sb="6" eb="7">
      <t>ショ</t>
    </rPh>
    <rPh sb="8" eb="9">
      <t>ジ</t>
    </rPh>
    <rPh sb="10" eb="11">
      <t>ワラベ</t>
    </rPh>
    <rPh sb="14" eb="15">
      <t>ジョウ</t>
    </rPh>
    <rPh sb="16" eb="17">
      <t>キョウ</t>
    </rPh>
    <phoneticPr fontId="2"/>
  </si>
  <si>
    <t>児童相談所への連絡方法</t>
    <rPh sb="0" eb="2">
      <t>ジドウ</t>
    </rPh>
    <rPh sb="2" eb="4">
      <t>ソウダン</t>
    </rPh>
    <rPh sb="4" eb="5">
      <t>ショ</t>
    </rPh>
    <rPh sb="7" eb="9">
      <t>レンラク</t>
    </rPh>
    <rPh sb="9" eb="11">
      <t>ホウホウ</t>
    </rPh>
    <phoneticPr fontId="2"/>
  </si>
  <si>
    <t>学校への連絡方法</t>
    <rPh sb="0" eb="2">
      <t>ガッコウ</t>
    </rPh>
    <rPh sb="4" eb="6">
      <t>レンラク</t>
    </rPh>
    <rPh sb="6" eb="8">
      <t>ホウホウ</t>
    </rPh>
    <phoneticPr fontId="2"/>
  </si>
  <si>
    <t>週末里親</t>
    <rPh sb="0" eb="2">
      <t>シュウマツ</t>
    </rPh>
    <rPh sb="2" eb="4">
      <t>サトオヤ</t>
    </rPh>
    <phoneticPr fontId="2"/>
  </si>
  <si>
    <t>保護者等の連絡</t>
    <rPh sb="0" eb="3">
      <t>ホゴシャ</t>
    </rPh>
    <rPh sb="3" eb="4">
      <t>トウ</t>
    </rPh>
    <rPh sb="5" eb="7">
      <t>レンラク</t>
    </rPh>
    <phoneticPr fontId="2"/>
  </si>
  <si>
    <t>外泊</t>
    <rPh sb="0" eb="2">
      <t>ガイハク</t>
    </rPh>
    <phoneticPr fontId="2"/>
  </si>
  <si>
    <t>面会</t>
    <rPh sb="0" eb="2">
      <t>メンカイ</t>
    </rPh>
    <phoneticPr fontId="2"/>
  </si>
  <si>
    <t>な　　し</t>
    <phoneticPr fontId="2"/>
  </si>
  <si>
    <t>１　　回</t>
    <rPh sb="3" eb="4">
      <t>カイ</t>
    </rPh>
    <phoneticPr fontId="2"/>
  </si>
  <si>
    <t>２　　回</t>
    <rPh sb="3" eb="4">
      <t>カイ</t>
    </rPh>
    <phoneticPr fontId="2"/>
  </si>
  <si>
    <t>５～３ 回</t>
    <rPh sb="4" eb="5">
      <t>カイ</t>
    </rPh>
    <phoneticPr fontId="2"/>
  </si>
  <si>
    <t>１１～６ 回</t>
    <rPh sb="5" eb="6">
      <t>カイ</t>
    </rPh>
    <phoneticPr fontId="2"/>
  </si>
  <si>
    <t>２３～１２ 回</t>
    <rPh sb="6" eb="7">
      <t>カイ</t>
    </rPh>
    <phoneticPr fontId="2"/>
  </si>
  <si>
    <t>２４ 回以上</t>
    <rPh sb="3" eb="4">
      <t>カイ</t>
    </rPh>
    <rPh sb="4" eb="6">
      <t>イジョウ</t>
    </rPh>
    <phoneticPr fontId="2"/>
  </si>
  <si>
    <t>区　　　分</t>
    <rPh sb="0" eb="1">
      <t>ク</t>
    </rPh>
    <rPh sb="4" eb="5">
      <t>ブン</t>
    </rPh>
    <phoneticPr fontId="2"/>
  </si>
  <si>
    <t>（４）　保 護 者 等 の 面 会  ・ 外 泊 の 状 況 と そ の 他 連 携 方 法</t>
    <rPh sb="4" eb="5">
      <t>ホ</t>
    </rPh>
    <rPh sb="6" eb="7">
      <t>ユズル</t>
    </rPh>
    <rPh sb="8" eb="9">
      <t>シャ</t>
    </rPh>
    <rPh sb="10" eb="11">
      <t>トウ</t>
    </rPh>
    <rPh sb="14" eb="15">
      <t>メン</t>
    </rPh>
    <rPh sb="16" eb="17">
      <t>カイ</t>
    </rPh>
    <rPh sb="21" eb="22">
      <t>ガイ</t>
    </rPh>
    <rPh sb="23" eb="24">
      <t>ハク</t>
    </rPh>
    <rPh sb="27" eb="28">
      <t>ジョウ</t>
    </rPh>
    <rPh sb="29" eb="30">
      <t>キョウ</t>
    </rPh>
    <rPh sb="37" eb="38">
      <t>ホカ</t>
    </rPh>
    <rPh sb="39" eb="40">
      <t>レン</t>
    </rPh>
    <rPh sb="41" eb="42">
      <t>タズサ</t>
    </rPh>
    <rPh sb="43" eb="44">
      <t>カタ</t>
    </rPh>
    <rPh sb="45" eb="46">
      <t>ホウ</t>
    </rPh>
    <phoneticPr fontId="2"/>
  </si>
  <si>
    <t>女　　　性</t>
    <rPh sb="0" eb="1">
      <t>オンナ</t>
    </rPh>
    <rPh sb="4" eb="5">
      <t>セイ</t>
    </rPh>
    <phoneticPr fontId="2"/>
  </si>
  <si>
    <t>男　　　性</t>
    <rPh sb="0" eb="1">
      <t>オトコ</t>
    </rPh>
    <rPh sb="4" eb="5">
      <t>セイ</t>
    </rPh>
    <phoneticPr fontId="2"/>
  </si>
  <si>
    <t>１５ 年以上</t>
    <rPh sb="3" eb="4">
      <t>ネン</t>
    </rPh>
    <rPh sb="4" eb="6">
      <t>イジョウ</t>
    </rPh>
    <phoneticPr fontId="2"/>
  </si>
  <si>
    <t>１０ 年以上
１５ 年未満</t>
    <rPh sb="3" eb="4">
      <t>ネン</t>
    </rPh>
    <rPh sb="4" eb="6">
      <t>イジョウ</t>
    </rPh>
    <rPh sb="10" eb="11">
      <t>ネン</t>
    </rPh>
    <rPh sb="11" eb="13">
      <t>ミマン</t>
    </rPh>
    <phoneticPr fontId="2"/>
  </si>
  <si>
    <t>５ 年以上
１０ 年未満</t>
    <rPh sb="2" eb="3">
      <t>ネン</t>
    </rPh>
    <rPh sb="3" eb="5">
      <t>イジョウ</t>
    </rPh>
    <rPh sb="9" eb="10">
      <t>ネン</t>
    </rPh>
    <rPh sb="10" eb="12">
      <t>ミマン</t>
    </rPh>
    <phoneticPr fontId="2"/>
  </si>
  <si>
    <t>３ 年以上
５ 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</si>
  <si>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２ 年以上
３ 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</si>
  <si>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１ 年以上
２ 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</si>
  <si>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１ 年未満</t>
    <rPh sb="2" eb="3">
      <t>ネン</t>
    </rPh>
    <rPh sb="3" eb="5">
      <t>ミマン</t>
    </rPh>
    <phoneticPr fontId="2"/>
  </si>
  <si>
    <t>（３）　在 籍 児 の 在 所 期 間</t>
    <rPh sb="4" eb="5">
      <t>ザイ</t>
    </rPh>
    <rPh sb="6" eb="7">
      <t>セキ</t>
    </rPh>
    <rPh sb="8" eb="9">
      <t>ジ</t>
    </rPh>
    <rPh sb="12" eb="13">
      <t>ザイ</t>
    </rPh>
    <rPh sb="14" eb="15">
      <t>ショ</t>
    </rPh>
    <rPh sb="16" eb="17">
      <t>キ</t>
    </rPh>
    <rPh sb="18" eb="19">
      <t>アイダ</t>
    </rPh>
    <phoneticPr fontId="2"/>
  </si>
  <si>
    <t>（注） 在籍者数は、毎月初日現在の数を記入のこと。</t>
    <rPh sb="1" eb="2">
      <t>チュウ</t>
    </rPh>
    <rPh sb="4" eb="7">
      <t>ザイセキシャ</t>
    </rPh>
    <rPh sb="7" eb="8">
      <t>スウ</t>
    </rPh>
    <rPh sb="10" eb="12">
      <t>マイツキ</t>
    </rPh>
    <rPh sb="12" eb="14">
      <t>ショニチ</t>
    </rPh>
    <rPh sb="14" eb="16">
      <t>ゲンザイ</t>
    </rPh>
    <rPh sb="17" eb="18">
      <t>スウ</t>
    </rPh>
    <rPh sb="19" eb="21">
      <t>キニュウ</t>
    </rPh>
    <phoneticPr fontId="2"/>
  </si>
  <si>
    <t>退所者数</t>
    <rPh sb="0" eb="2">
      <t>タイショ</t>
    </rPh>
    <rPh sb="2" eb="3">
      <t>シャ</t>
    </rPh>
    <rPh sb="3" eb="4">
      <t>スウ</t>
    </rPh>
    <phoneticPr fontId="2"/>
  </si>
  <si>
    <t>新規入所者数</t>
    <rPh sb="0" eb="2">
      <t>シンキ</t>
    </rPh>
    <rPh sb="2" eb="5">
      <t>ニュウショシャ</t>
    </rPh>
    <rPh sb="5" eb="6">
      <t>スウ</t>
    </rPh>
    <phoneticPr fontId="2"/>
  </si>
  <si>
    <t>在籍者数</t>
    <rPh sb="0" eb="2">
      <t>ザイセキ</t>
    </rPh>
    <rPh sb="2" eb="3">
      <t>シャ</t>
    </rPh>
    <rPh sb="3" eb="4">
      <t>スウ</t>
    </rPh>
    <phoneticPr fontId="2"/>
  </si>
  <si>
    <t>（延べ人数）</t>
    <rPh sb="1" eb="2">
      <t>ノ</t>
    </rPh>
    <rPh sb="3" eb="5">
      <t>ニンズウ</t>
    </rPh>
    <phoneticPr fontId="2"/>
  </si>
  <si>
    <t>項目</t>
    <rPh sb="0" eb="2">
      <t>コウモク</t>
    </rPh>
    <phoneticPr fontId="2"/>
  </si>
  <si>
    <t>合　計</t>
    <rPh sb="0" eb="1">
      <t>ゴウ</t>
    </rPh>
    <rPh sb="2" eb="3">
      <t>ケイ</t>
    </rPh>
    <phoneticPr fontId="2"/>
  </si>
  <si>
    <t>３月</t>
  </si>
  <si>
    <t>２月</t>
  </si>
  <si>
    <t>１月</t>
  </si>
  <si>
    <t>１２月</t>
    <rPh sb="2" eb="3">
      <t>ガツ</t>
    </rPh>
    <phoneticPr fontId="2"/>
  </si>
  <si>
    <t>１１月</t>
  </si>
  <si>
    <t>１０月</t>
    <rPh sb="2" eb="3">
      <t>ガツ</t>
    </rPh>
    <phoneticPr fontId="2"/>
  </si>
  <si>
    <t>９月</t>
  </si>
  <si>
    <t>８月</t>
  </si>
  <si>
    <t>７月</t>
  </si>
  <si>
    <t>６月</t>
  </si>
  <si>
    <t>５月</t>
  </si>
  <si>
    <t>４月</t>
    <rPh sb="1" eb="2">
      <t>ガツ</t>
    </rPh>
    <phoneticPr fontId="2"/>
  </si>
  <si>
    <t>（２）　月 別 入 所 者 数</t>
    <rPh sb="4" eb="5">
      <t>ツキ</t>
    </rPh>
    <rPh sb="6" eb="7">
      <t>ベツ</t>
    </rPh>
    <rPh sb="8" eb="9">
      <t>イリ</t>
    </rPh>
    <rPh sb="10" eb="11">
      <t>ショ</t>
    </rPh>
    <rPh sb="12" eb="13">
      <t>シャ</t>
    </rPh>
    <rPh sb="14" eb="15">
      <t>カズ</t>
    </rPh>
    <phoneticPr fontId="2"/>
  </si>
  <si>
    <t>他 府 県 市</t>
    <rPh sb="0" eb="1">
      <t>タ</t>
    </rPh>
    <rPh sb="2" eb="3">
      <t>フ</t>
    </rPh>
    <rPh sb="4" eb="5">
      <t>ケン</t>
    </rPh>
    <rPh sb="6" eb="7">
      <t>シ</t>
    </rPh>
    <phoneticPr fontId="2"/>
  </si>
  <si>
    <t>大　阪　市</t>
    <rPh sb="0" eb="1">
      <t>ダイ</t>
    </rPh>
    <rPh sb="2" eb="3">
      <t>サカ</t>
    </rPh>
    <rPh sb="4" eb="5">
      <t>シ</t>
    </rPh>
    <phoneticPr fontId="2"/>
  </si>
  <si>
    <t>大　阪　府</t>
    <rPh sb="0" eb="1">
      <t>ダイ</t>
    </rPh>
    <rPh sb="2" eb="3">
      <t>サカ</t>
    </rPh>
    <rPh sb="4" eb="5">
      <t>フ</t>
    </rPh>
    <phoneticPr fontId="2"/>
  </si>
  <si>
    <t>堺　　　市</t>
    <rPh sb="0" eb="1">
      <t>サカイ</t>
    </rPh>
    <rPh sb="4" eb="5">
      <t>シ</t>
    </rPh>
    <phoneticPr fontId="2"/>
  </si>
  <si>
    <t>私的契約児</t>
    <rPh sb="0" eb="2">
      <t>シテキ</t>
    </rPh>
    <rPh sb="2" eb="4">
      <t>ケイヤク</t>
    </rPh>
    <rPh sb="4" eb="5">
      <t>ジ</t>
    </rPh>
    <phoneticPr fontId="2"/>
  </si>
  <si>
    <t>児　　　童　　　相　　　談　　　所</t>
    <rPh sb="0" eb="1">
      <t>ジ</t>
    </rPh>
    <rPh sb="4" eb="5">
      <t>ワラベ</t>
    </rPh>
    <rPh sb="8" eb="9">
      <t>ソウ</t>
    </rPh>
    <rPh sb="12" eb="13">
      <t>ダン</t>
    </rPh>
    <rPh sb="16" eb="17">
      <t>ショ</t>
    </rPh>
    <phoneticPr fontId="2"/>
  </si>
  <si>
    <t>措　置　機　関</t>
    <rPh sb="0" eb="1">
      <t>ソ</t>
    </rPh>
    <rPh sb="2" eb="3">
      <t>オキ</t>
    </rPh>
    <rPh sb="4" eb="5">
      <t>キ</t>
    </rPh>
    <rPh sb="6" eb="7">
      <t>セキ</t>
    </rPh>
    <phoneticPr fontId="2"/>
  </si>
  <si>
    <t>（１）　措 置 機 関 別 在 所 者 数</t>
    <rPh sb="4" eb="5">
      <t>ソ</t>
    </rPh>
    <rPh sb="6" eb="7">
      <t>オキ</t>
    </rPh>
    <rPh sb="8" eb="9">
      <t>キ</t>
    </rPh>
    <rPh sb="10" eb="11">
      <t>セキ</t>
    </rPh>
    <rPh sb="12" eb="13">
      <t>ベツ</t>
    </rPh>
    <rPh sb="14" eb="15">
      <t>ザイ</t>
    </rPh>
    <rPh sb="16" eb="17">
      <t>ショ</t>
    </rPh>
    <rPh sb="18" eb="19">
      <t>シャ</t>
    </rPh>
    <rPh sb="20" eb="21">
      <t>カズ</t>
    </rPh>
    <phoneticPr fontId="2"/>
  </si>
  <si>
    <t>５　児 童 の 処 遇 の 状 況</t>
    <rPh sb="2" eb="3">
      <t>ジ</t>
    </rPh>
    <rPh sb="4" eb="5">
      <t>ワラベ</t>
    </rPh>
    <rPh sb="8" eb="9">
      <t>トコロ</t>
    </rPh>
    <rPh sb="10" eb="11">
      <t>グウ</t>
    </rPh>
    <rPh sb="14" eb="15">
      <t>ジョウ</t>
    </rPh>
    <rPh sb="16" eb="17">
      <t>キョウ</t>
    </rPh>
    <phoneticPr fontId="2"/>
  </si>
  <si>
    <t>定期健康診断</t>
    <rPh sb="0" eb="2">
      <t>テイキ</t>
    </rPh>
    <rPh sb="2" eb="4">
      <t>ケンコウ</t>
    </rPh>
    <rPh sb="4" eb="6">
      <t>シンダン</t>
    </rPh>
    <phoneticPr fontId="2"/>
  </si>
  <si>
    <t>入所時健康診断</t>
    <rPh sb="0" eb="2">
      <t>ニュウショ</t>
    </rPh>
    <rPh sb="2" eb="3">
      <t>ジ</t>
    </rPh>
    <rPh sb="3" eb="5">
      <t>ケンコウ</t>
    </rPh>
    <rPh sb="5" eb="7">
      <t>シンダン</t>
    </rPh>
    <phoneticPr fontId="2"/>
  </si>
  <si>
    <t>実　　　施　　　日</t>
    <rPh sb="0" eb="1">
      <t>ジツ</t>
    </rPh>
    <rPh sb="4" eb="5">
      <t>シ</t>
    </rPh>
    <rPh sb="8" eb="9">
      <t>ヒ</t>
    </rPh>
    <phoneticPr fontId="2"/>
  </si>
  <si>
    <t>検　　診　　内　　容</t>
    <rPh sb="0" eb="1">
      <t>ケン</t>
    </rPh>
    <rPh sb="3" eb="4">
      <t>ミ</t>
    </rPh>
    <rPh sb="6" eb="7">
      <t>ナイ</t>
    </rPh>
    <rPh sb="9" eb="10">
      <t>カタチ</t>
    </rPh>
    <phoneticPr fontId="2"/>
  </si>
  <si>
    <t>（８）　入 所 児 童 の 健 康 管 理 の 状 況</t>
    <rPh sb="4" eb="5">
      <t>ニュウ</t>
    </rPh>
    <rPh sb="6" eb="7">
      <t>ショ</t>
    </rPh>
    <rPh sb="8" eb="9">
      <t>ジ</t>
    </rPh>
    <rPh sb="10" eb="11">
      <t>ワラベ</t>
    </rPh>
    <rPh sb="14" eb="15">
      <t>ケン</t>
    </rPh>
    <rPh sb="16" eb="17">
      <t>ヤスシ</t>
    </rPh>
    <rPh sb="18" eb="19">
      <t>カン</t>
    </rPh>
    <rPh sb="20" eb="21">
      <t>リ</t>
    </rPh>
    <rPh sb="24" eb="25">
      <t>ジョウ</t>
    </rPh>
    <rPh sb="26" eb="27">
      <t>キョウ</t>
    </rPh>
    <phoneticPr fontId="2"/>
  </si>
  <si>
    <t>場　　所　・　内　　容　　等</t>
    <rPh sb="0" eb="1">
      <t>バ</t>
    </rPh>
    <rPh sb="3" eb="4">
      <t>ショ</t>
    </rPh>
    <rPh sb="7" eb="8">
      <t>ナイ</t>
    </rPh>
    <rPh sb="10" eb="11">
      <t>カタチ</t>
    </rPh>
    <rPh sb="13" eb="14">
      <t>トウ</t>
    </rPh>
    <phoneticPr fontId="2"/>
  </si>
  <si>
    <t>参加人員</t>
    <rPh sb="0" eb="2">
      <t>サンカ</t>
    </rPh>
    <rPh sb="2" eb="4">
      <t>ジンイン</t>
    </rPh>
    <phoneticPr fontId="2"/>
  </si>
  <si>
    <t>対 象 児</t>
    <rPh sb="0" eb="1">
      <t>タイ</t>
    </rPh>
    <rPh sb="2" eb="3">
      <t>ゾウ</t>
    </rPh>
    <rPh sb="4" eb="5">
      <t>ジ</t>
    </rPh>
    <phoneticPr fontId="2"/>
  </si>
  <si>
    <t>行　　　事　　　名</t>
    <rPh sb="0" eb="1">
      <t>ギョウ</t>
    </rPh>
    <rPh sb="4" eb="5">
      <t>コト</t>
    </rPh>
    <rPh sb="8" eb="9">
      <t>メイ</t>
    </rPh>
    <phoneticPr fontId="2"/>
  </si>
  <si>
    <t>（７）　入 所 児 童 を 対 象 と し て 実 施 し た 行 事 等</t>
    <rPh sb="4" eb="5">
      <t>ニュウ</t>
    </rPh>
    <rPh sb="6" eb="7">
      <t>ショ</t>
    </rPh>
    <rPh sb="8" eb="9">
      <t>ジ</t>
    </rPh>
    <rPh sb="10" eb="11">
      <t>ワラベ</t>
    </rPh>
    <rPh sb="14" eb="15">
      <t>タイ</t>
    </rPh>
    <rPh sb="16" eb="17">
      <t>ゾウ</t>
    </rPh>
    <rPh sb="24" eb="25">
      <t>ジツ</t>
    </rPh>
    <rPh sb="26" eb="27">
      <t>シ</t>
    </rPh>
    <rPh sb="32" eb="33">
      <t>ギョウ</t>
    </rPh>
    <rPh sb="34" eb="35">
      <t>コト</t>
    </rPh>
    <rPh sb="36" eb="37">
      <t>トウ</t>
    </rPh>
    <phoneticPr fontId="2"/>
  </si>
  <si>
    <t>　 ０ 時</t>
    <rPh sb="4" eb="5">
      <t>ジ</t>
    </rPh>
    <phoneticPr fontId="2"/>
  </si>
  <si>
    <t>午前</t>
    <rPh sb="0" eb="2">
      <t>ゴゼン</t>
    </rPh>
    <phoneticPr fontId="2"/>
  </si>
  <si>
    <t xml:space="preserve"> 　３ 時</t>
    <rPh sb="4" eb="5">
      <t>ジ</t>
    </rPh>
    <phoneticPr fontId="2"/>
  </si>
  <si>
    <t xml:space="preserve"> １１ 時</t>
    <rPh sb="4" eb="5">
      <t>ジ</t>
    </rPh>
    <phoneticPr fontId="2"/>
  </si>
  <si>
    <t xml:space="preserve"> 　２ 時</t>
    <rPh sb="4" eb="5">
      <t>ジ</t>
    </rPh>
    <phoneticPr fontId="2"/>
  </si>
  <si>
    <t xml:space="preserve"> １０ 時</t>
    <rPh sb="4" eb="5">
      <t>ジ</t>
    </rPh>
    <phoneticPr fontId="2"/>
  </si>
  <si>
    <t xml:space="preserve"> 　１ 時</t>
    <rPh sb="4" eb="5">
      <t>ジ</t>
    </rPh>
    <phoneticPr fontId="2"/>
  </si>
  <si>
    <t>　 ９ 時</t>
    <rPh sb="4" eb="5">
      <t>ジ</t>
    </rPh>
    <phoneticPr fontId="2"/>
  </si>
  <si>
    <t xml:space="preserve"> 　０ 時</t>
    <rPh sb="4" eb="5">
      <t>ジ</t>
    </rPh>
    <phoneticPr fontId="2"/>
  </si>
  <si>
    <t>午後</t>
    <rPh sb="0" eb="2">
      <t>ゴゴ</t>
    </rPh>
    <phoneticPr fontId="2"/>
  </si>
  <si>
    <t>　 ８ 時</t>
    <rPh sb="4" eb="5">
      <t>ジ</t>
    </rPh>
    <phoneticPr fontId="2"/>
  </si>
  <si>
    <t>　 ７ 時</t>
    <rPh sb="4" eb="5">
      <t>ジ</t>
    </rPh>
    <phoneticPr fontId="2"/>
  </si>
  <si>
    <t>　 ６ 時</t>
    <rPh sb="4" eb="5">
      <t>ジ</t>
    </rPh>
    <phoneticPr fontId="2"/>
  </si>
  <si>
    <t xml:space="preserve"> 　９ 時</t>
    <rPh sb="4" eb="5">
      <t>ジ</t>
    </rPh>
    <phoneticPr fontId="2"/>
  </si>
  <si>
    <t>　 ５ 時</t>
    <rPh sb="4" eb="5">
      <t>ジ</t>
    </rPh>
    <phoneticPr fontId="2"/>
  </si>
  <si>
    <t xml:space="preserve"> 　８ 時</t>
    <rPh sb="4" eb="5">
      <t>ジ</t>
    </rPh>
    <phoneticPr fontId="2"/>
  </si>
  <si>
    <t>　 ４ 時</t>
    <rPh sb="4" eb="5">
      <t>ジ</t>
    </rPh>
    <phoneticPr fontId="2"/>
  </si>
  <si>
    <t xml:space="preserve"> 　７ 時</t>
    <rPh sb="4" eb="5">
      <t>ジ</t>
    </rPh>
    <phoneticPr fontId="2"/>
  </si>
  <si>
    <t>　 ３ 時</t>
    <rPh sb="4" eb="5">
      <t>ジ</t>
    </rPh>
    <phoneticPr fontId="2"/>
  </si>
  <si>
    <t xml:space="preserve"> 　６ 時</t>
    <rPh sb="4" eb="5">
      <t>ジ</t>
    </rPh>
    <phoneticPr fontId="2"/>
  </si>
  <si>
    <t>日　　　　　課</t>
    <rPh sb="0" eb="1">
      <t>ヒ</t>
    </rPh>
    <rPh sb="6" eb="7">
      <t>カ</t>
    </rPh>
    <phoneticPr fontId="2"/>
  </si>
  <si>
    <t>時　　間</t>
    <rPh sb="0" eb="1">
      <t>トキ</t>
    </rPh>
    <rPh sb="3" eb="4">
      <t>アイダ</t>
    </rPh>
    <phoneticPr fontId="2"/>
  </si>
  <si>
    <t>令和 ５ 年度</t>
    <rPh sb="0" eb="2">
      <t>レイワ</t>
    </rPh>
    <rPh sb="5" eb="7">
      <t>ネンド</t>
    </rPh>
    <phoneticPr fontId="2"/>
  </si>
  <si>
    <t>（６）　入 所 児 童 の 日 課　（平均的な日課）</t>
    <rPh sb="4" eb="5">
      <t>ニュウ</t>
    </rPh>
    <rPh sb="6" eb="7">
      <t>ショ</t>
    </rPh>
    <rPh sb="8" eb="9">
      <t>ジ</t>
    </rPh>
    <rPh sb="10" eb="11">
      <t>ワラベ</t>
    </rPh>
    <rPh sb="14" eb="15">
      <t>ヒ</t>
    </rPh>
    <rPh sb="16" eb="17">
      <t>カ</t>
    </rPh>
    <rPh sb="19" eb="22">
      <t>ヘイキンテキ</t>
    </rPh>
    <rPh sb="23" eb="25">
      <t>ニッカ</t>
    </rPh>
    <phoneticPr fontId="2"/>
  </si>
  <si>
    <t>無保険</t>
    <rPh sb="0" eb="1">
      <t>ム</t>
    </rPh>
    <rPh sb="1" eb="3">
      <t>ホケン</t>
    </rPh>
    <phoneticPr fontId="2"/>
  </si>
  <si>
    <t>その他
保　険</t>
    <rPh sb="2" eb="3">
      <t>タ</t>
    </rPh>
    <rPh sb="4" eb="5">
      <t>ホ</t>
    </rPh>
    <rPh sb="6" eb="7">
      <t>ケン</t>
    </rPh>
    <phoneticPr fontId="2"/>
  </si>
  <si>
    <t>共　済
保　険</t>
    <rPh sb="0" eb="1">
      <t>トモ</t>
    </rPh>
    <rPh sb="2" eb="3">
      <t>スミ</t>
    </rPh>
    <rPh sb="4" eb="5">
      <t>ホ</t>
    </rPh>
    <rPh sb="6" eb="7">
      <t>ケン</t>
    </rPh>
    <phoneticPr fontId="2"/>
  </si>
  <si>
    <t>組　合
保　険</t>
    <rPh sb="0" eb="1">
      <t>クミ</t>
    </rPh>
    <rPh sb="2" eb="3">
      <t>ゴウ</t>
    </rPh>
    <rPh sb="4" eb="5">
      <t>ホ</t>
    </rPh>
    <rPh sb="6" eb="7">
      <t>ケン</t>
    </rPh>
    <phoneticPr fontId="2"/>
  </si>
  <si>
    <t>国民健
康保険</t>
    <rPh sb="0" eb="2">
      <t>コクミン</t>
    </rPh>
    <rPh sb="2" eb="3">
      <t>ケン</t>
    </rPh>
    <rPh sb="4" eb="5">
      <t>ヤスシ</t>
    </rPh>
    <rPh sb="5" eb="7">
      <t>ホケン</t>
    </rPh>
    <phoneticPr fontId="2"/>
  </si>
  <si>
    <t>大阪市</t>
    <rPh sb="0" eb="2">
      <t>オオサカ</t>
    </rPh>
    <rPh sb="2" eb="3">
      <t>シ</t>
    </rPh>
    <phoneticPr fontId="2"/>
  </si>
  <si>
    <t>大阪府</t>
    <rPh sb="0" eb="2">
      <t>オオサカ</t>
    </rPh>
    <rPh sb="2" eb="3">
      <t>フ</t>
    </rPh>
    <phoneticPr fontId="2"/>
  </si>
  <si>
    <t>堺　市</t>
    <rPh sb="0" eb="1">
      <t>サカイ</t>
    </rPh>
    <rPh sb="2" eb="3">
      <t>シ</t>
    </rPh>
    <phoneticPr fontId="2"/>
  </si>
  <si>
    <t>（無保険児童）
その理由と保護者
との連絡状況</t>
    <rPh sb="1" eb="2">
      <t>ム</t>
    </rPh>
    <rPh sb="2" eb="4">
      <t>ホケン</t>
    </rPh>
    <rPh sb="4" eb="6">
      <t>ジドウ</t>
    </rPh>
    <rPh sb="10" eb="12">
      <t>リユウ</t>
    </rPh>
    <rPh sb="13" eb="16">
      <t>ホゴシャ</t>
    </rPh>
    <rPh sb="19" eb="21">
      <t>レンラク</t>
    </rPh>
    <rPh sb="21" eb="23">
      <t>ジョウキョウ</t>
    </rPh>
    <phoneticPr fontId="2"/>
  </si>
  <si>
    <t>社　会　保　険　加　入　状　況</t>
    <rPh sb="0" eb="1">
      <t>シャ</t>
    </rPh>
    <rPh sb="2" eb="3">
      <t>カイ</t>
    </rPh>
    <rPh sb="4" eb="5">
      <t>ホ</t>
    </rPh>
    <rPh sb="6" eb="7">
      <t>ケン</t>
    </rPh>
    <rPh sb="8" eb="9">
      <t>カ</t>
    </rPh>
    <rPh sb="10" eb="11">
      <t>ニュウ</t>
    </rPh>
    <rPh sb="12" eb="13">
      <t>ジョウ</t>
    </rPh>
    <rPh sb="14" eb="15">
      <t>キョウ</t>
    </rPh>
    <phoneticPr fontId="2"/>
  </si>
  <si>
    <t>措　　　置　　　別</t>
    <rPh sb="0" eb="1">
      <t>ソ</t>
    </rPh>
    <rPh sb="4" eb="5">
      <t>オキ</t>
    </rPh>
    <rPh sb="8" eb="9">
      <t>ベツ</t>
    </rPh>
    <phoneticPr fontId="2"/>
  </si>
  <si>
    <t>児　童　名</t>
    <rPh sb="0" eb="1">
      <t>ジ</t>
    </rPh>
    <rPh sb="2" eb="3">
      <t>ワラベ</t>
    </rPh>
    <rPh sb="4" eb="5">
      <t>メイ</t>
    </rPh>
    <phoneticPr fontId="2"/>
  </si>
  <si>
    <t>（９）　社 会 保 険 の 加 入 状 況</t>
    <rPh sb="4" eb="5">
      <t>シャ</t>
    </rPh>
    <rPh sb="6" eb="7">
      <t>カイ</t>
    </rPh>
    <rPh sb="8" eb="9">
      <t>ホ</t>
    </rPh>
    <rPh sb="10" eb="11">
      <t>ケン</t>
    </rPh>
    <rPh sb="14" eb="15">
      <t>カ</t>
    </rPh>
    <rPh sb="16" eb="17">
      <t>ニュウ</t>
    </rPh>
    <rPh sb="18" eb="19">
      <t>ジョウ</t>
    </rPh>
    <rPh sb="20" eb="21">
      <t>キョウ</t>
    </rPh>
    <phoneticPr fontId="2"/>
  </si>
  <si>
    <t>（９）　社 会 保 険 の 加 入 状 況　（続き１）</t>
    <rPh sb="4" eb="5">
      <t>シャ</t>
    </rPh>
    <rPh sb="6" eb="7">
      <t>カイ</t>
    </rPh>
    <rPh sb="8" eb="9">
      <t>ホ</t>
    </rPh>
    <rPh sb="10" eb="11">
      <t>ケン</t>
    </rPh>
    <rPh sb="14" eb="15">
      <t>カ</t>
    </rPh>
    <rPh sb="16" eb="17">
      <t>ニュウ</t>
    </rPh>
    <rPh sb="18" eb="19">
      <t>ジョウ</t>
    </rPh>
    <rPh sb="20" eb="21">
      <t>キョウ</t>
    </rPh>
    <rPh sb="23" eb="24">
      <t>ツヅ</t>
    </rPh>
    <phoneticPr fontId="2"/>
  </si>
  <si>
    <t>（９）　社 会 保 険 の 加 入 状 況　（続き２）</t>
    <rPh sb="4" eb="5">
      <t>シャ</t>
    </rPh>
    <rPh sb="6" eb="7">
      <t>カイ</t>
    </rPh>
    <rPh sb="8" eb="9">
      <t>ホ</t>
    </rPh>
    <rPh sb="10" eb="11">
      <t>ケン</t>
    </rPh>
    <rPh sb="14" eb="15">
      <t>カ</t>
    </rPh>
    <rPh sb="16" eb="17">
      <t>ニュウ</t>
    </rPh>
    <rPh sb="18" eb="19">
      <t>ジョウ</t>
    </rPh>
    <rPh sb="20" eb="21">
      <t>キョウ</t>
    </rPh>
    <rPh sb="23" eb="24">
      <t>ツヅ</t>
    </rPh>
    <phoneticPr fontId="2"/>
  </si>
  <si>
    <t>そ の 他 （具体的に）</t>
    <rPh sb="4" eb="5">
      <t>タ</t>
    </rPh>
    <rPh sb="7" eb="10">
      <t>グタイテキ</t>
    </rPh>
    <phoneticPr fontId="2"/>
  </si>
  <si>
    <t>延べ</t>
    <rPh sb="0" eb="1">
      <t>ノ</t>
    </rPh>
    <phoneticPr fontId="2"/>
  </si>
  <si>
    <t>見学者の受入れ</t>
    <rPh sb="0" eb="3">
      <t>ケンガクシャ</t>
    </rPh>
    <rPh sb="4" eb="6">
      <t>ウケイ</t>
    </rPh>
    <phoneticPr fontId="2"/>
  </si>
  <si>
    <t>ボランティアの受入れ</t>
    <rPh sb="7" eb="9">
      <t>ウケイ</t>
    </rPh>
    <phoneticPr fontId="2"/>
  </si>
  <si>
    <t>実習生の受入れ</t>
    <rPh sb="0" eb="3">
      <t>ジッシュウセイ</t>
    </rPh>
    <rPh sb="4" eb="6">
      <t>ウケイ</t>
    </rPh>
    <phoneticPr fontId="2"/>
  </si>
  <si>
    <t>（１４）　施 設 の 地 域 へ の 開 放 状 況</t>
    <rPh sb="5" eb="6">
      <t>シ</t>
    </rPh>
    <rPh sb="7" eb="8">
      <t>セツ</t>
    </rPh>
    <rPh sb="11" eb="12">
      <t>チ</t>
    </rPh>
    <rPh sb="13" eb="14">
      <t>イキ</t>
    </rPh>
    <rPh sb="19" eb="20">
      <t>カイ</t>
    </rPh>
    <rPh sb="21" eb="22">
      <t>ホウ</t>
    </rPh>
    <rPh sb="23" eb="24">
      <t>ジョウ</t>
    </rPh>
    <rPh sb="25" eb="26">
      <t>キョウ</t>
    </rPh>
    <phoneticPr fontId="2"/>
  </si>
  <si>
    <t>対　　　　　象　　　　　者　　　・　　　内　　　　　容　　　　　等</t>
    <rPh sb="0" eb="1">
      <t>タイ</t>
    </rPh>
    <rPh sb="6" eb="7">
      <t>ゾウ</t>
    </rPh>
    <rPh sb="12" eb="13">
      <t>シャ</t>
    </rPh>
    <rPh sb="20" eb="21">
      <t>ナイ</t>
    </rPh>
    <rPh sb="26" eb="27">
      <t>カタチ</t>
    </rPh>
    <rPh sb="32" eb="33">
      <t>トウ</t>
    </rPh>
    <phoneticPr fontId="2"/>
  </si>
  <si>
    <t>プ　ロ　グ　ラ　ム</t>
    <phoneticPr fontId="2"/>
  </si>
  <si>
    <t>（１３）　児 童 の 意 向 を 表 明 す る 機 会 の 確 保　（例 ： 児童会 等）</t>
    <rPh sb="5" eb="6">
      <t>ジ</t>
    </rPh>
    <rPh sb="7" eb="8">
      <t>ワラベ</t>
    </rPh>
    <rPh sb="11" eb="12">
      <t>イ</t>
    </rPh>
    <rPh sb="13" eb="14">
      <t>ムカイ</t>
    </rPh>
    <rPh sb="17" eb="18">
      <t>オモテ</t>
    </rPh>
    <rPh sb="19" eb="20">
      <t>メイ</t>
    </rPh>
    <rPh sb="25" eb="26">
      <t>キ</t>
    </rPh>
    <rPh sb="27" eb="28">
      <t>カイ</t>
    </rPh>
    <rPh sb="31" eb="32">
      <t>アキラ</t>
    </rPh>
    <rPh sb="33" eb="34">
      <t>ホ</t>
    </rPh>
    <rPh sb="36" eb="37">
      <t>レイ</t>
    </rPh>
    <rPh sb="40" eb="43">
      <t>ジドウカイ</t>
    </rPh>
    <rPh sb="44" eb="45">
      <t>トウ</t>
    </rPh>
    <phoneticPr fontId="2"/>
  </si>
  <si>
    <t>現状</t>
    <rPh sb="0" eb="2">
      <t>ゲンジョウ</t>
    </rPh>
    <phoneticPr fontId="2"/>
  </si>
  <si>
    <t>方針</t>
    <rPh sb="0" eb="2">
      <t>ホウシン</t>
    </rPh>
    <phoneticPr fontId="2"/>
  </si>
  <si>
    <t>（１２）　就 職 又 は 進 学 指 導 に つ い て</t>
    <rPh sb="5" eb="6">
      <t>シュウ</t>
    </rPh>
    <rPh sb="7" eb="8">
      <t>ショク</t>
    </rPh>
    <rPh sb="9" eb="10">
      <t>マタ</t>
    </rPh>
    <rPh sb="13" eb="14">
      <t>ススム</t>
    </rPh>
    <rPh sb="15" eb="16">
      <t>ガク</t>
    </rPh>
    <rPh sb="17" eb="18">
      <t>ユビ</t>
    </rPh>
    <rPh sb="19" eb="20">
      <t>シルベ</t>
    </rPh>
    <phoneticPr fontId="2"/>
  </si>
  <si>
    <t>（注） 既作成資料の添付 ・送付でも可。</t>
    <rPh sb="1" eb="2">
      <t>チュウ</t>
    </rPh>
    <rPh sb="4" eb="5">
      <t>スデ</t>
    </rPh>
    <rPh sb="5" eb="7">
      <t>サクセイ</t>
    </rPh>
    <rPh sb="7" eb="9">
      <t>シリョウ</t>
    </rPh>
    <rPh sb="10" eb="12">
      <t>テンプ</t>
    </rPh>
    <rPh sb="14" eb="16">
      <t>ソウフ</t>
    </rPh>
    <rPh sb="18" eb="19">
      <t>カ</t>
    </rPh>
    <phoneticPr fontId="2"/>
  </si>
  <si>
    <t>（１１）　退 所 児 童 に 対 す る ア フ タ ー ケ ア に つ い て</t>
    <rPh sb="5" eb="6">
      <t>タイ</t>
    </rPh>
    <rPh sb="7" eb="8">
      <t>ショ</t>
    </rPh>
    <rPh sb="9" eb="10">
      <t>ジ</t>
    </rPh>
    <rPh sb="11" eb="12">
      <t>ワラベ</t>
    </rPh>
    <rPh sb="15" eb="16">
      <t>タイ</t>
    </rPh>
    <phoneticPr fontId="2"/>
  </si>
  <si>
    <t>場　所　・　内　容　等</t>
    <rPh sb="0" eb="1">
      <t>バ</t>
    </rPh>
    <rPh sb="2" eb="3">
      <t>ショ</t>
    </rPh>
    <rPh sb="6" eb="7">
      <t>ナイ</t>
    </rPh>
    <rPh sb="8" eb="9">
      <t>カタチ</t>
    </rPh>
    <rPh sb="10" eb="11">
      <t>トウ</t>
    </rPh>
    <phoneticPr fontId="2"/>
  </si>
  <si>
    <t>施 設 外
参加者数</t>
    <rPh sb="0" eb="1">
      <t>シ</t>
    </rPh>
    <rPh sb="2" eb="3">
      <t>セツ</t>
    </rPh>
    <rPh sb="4" eb="5">
      <t>ガイ</t>
    </rPh>
    <rPh sb="6" eb="9">
      <t>サンカシャ</t>
    </rPh>
    <rPh sb="9" eb="10">
      <t>スウ</t>
    </rPh>
    <phoneticPr fontId="2"/>
  </si>
  <si>
    <t>施 設 内
参加児童</t>
    <rPh sb="0" eb="1">
      <t>シ</t>
    </rPh>
    <rPh sb="2" eb="3">
      <t>セツ</t>
    </rPh>
    <rPh sb="4" eb="5">
      <t>ナイ</t>
    </rPh>
    <rPh sb="6" eb="8">
      <t>サンカ</t>
    </rPh>
    <rPh sb="8" eb="10">
      <t>ジドウ</t>
    </rPh>
    <phoneticPr fontId="2"/>
  </si>
  <si>
    <t>実　施　団　体</t>
    <rPh sb="0" eb="1">
      <t>ジツ</t>
    </rPh>
    <rPh sb="2" eb="3">
      <t>シ</t>
    </rPh>
    <rPh sb="4" eb="5">
      <t>ダン</t>
    </rPh>
    <rPh sb="6" eb="7">
      <t>カラダ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</si>
  <si>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</si>
  <si>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（１０）　施 設 及 び 入 所 児 童 の 地 域 交 流</t>
    <rPh sb="5" eb="6">
      <t>シ</t>
    </rPh>
    <rPh sb="7" eb="8">
      <t>セツ</t>
    </rPh>
    <rPh sb="9" eb="10">
      <t>オヨブ</t>
    </rPh>
    <rPh sb="13" eb="14">
      <t>ニュウ</t>
    </rPh>
    <rPh sb="15" eb="16">
      <t>ショ</t>
    </rPh>
    <rPh sb="17" eb="18">
      <t>ジ</t>
    </rPh>
    <rPh sb="19" eb="20">
      <t>ワラベ</t>
    </rPh>
    <rPh sb="23" eb="24">
      <t>チ</t>
    </rPh>
    <rPh sb="25" eb="26">
      <t>イキ</t>
    </rPh>
    <rPh sb="27" eb="28">
      <t>コウ</t>
    </rPh>
    <rPh sb="29" eb="30">
      <t>リュウ</t>
    </rPh>
    <phoneticPr fontId="2"/>
  </si>
  <si>
    <t>有 ・　　　無</t>
    <rPh sb="0" eb="1">
      <t>ユウ</t>
    </rPh>
    <rPh sb="6" eb="7">
      <t>ナシ</t>
    </rPh>
    <phoneticPr fontId="2"/>
  </si>
  <si>
    <t>業務継続計画の策定</t>
    <rPh sb="0" eb="5">
      <t>ギョウムケイゾクケイカク</t>
    </rPh>
    <rPh sb="6" eb="7">
      <t>サ</t>
    </rPh>
    <rPh sb="7" eb="9">
      <t>サクテイ</t>
    </rPh>
    <phoneticPr fontId="2"/>
  </si>
  <si>
    <t>月 取得 ）</t>
    <rPh sb="0" eb="1">
      <t>ガツ</t>
    </rPh>
    <rPh sb="2" eb="4">
      <t>シュトク</t>
    </rPh>
    <phoneticPr fontId="2"/>
  </si>
  <si>
    <t>取　得</t>
    <rPh sb="0" eb="1">
      <t>トリ</t>
    </rPh>
    <rPh sb="2" eb="3">
      <t>トク</t>
    </rPh>
    <phoneticPr fontId="2"/>
  </si>
  <si>
    <t>未 取 得　・</t>
    <rPh sb="0" eb="1">
      <t>ミ</t>
    </rPh>
    <rPh sb="2" eb="3">
      <t>トリ</t>
    </rPh>
    <rPh sb="4" eb="5">
      <t>トク</t>
    </rPh>
    <phoneticPr fontId="2"/>
  </si>
  <si>
    <t>（１７）　ＩＳＯ ９００１ の 認 証 取 得 状 況</t>
    <rPh sb="16" eb="17">
      <t>シノブ</t>
    </rPh>
    <rPh sb="18" eb="19">
      <t>アカシ</t>
    </rPh>
    <rPh sb="20" eb="21">
      <t>トリ</t>
    </rPh>
    <rPh sb="22" eb="23">
      <t>トク</t>
    </rPh>
    <rPh sb="24" eb="25">
      <t>ジョウ</t>
    </rPh>
    <rPh sb="26" eb="27">
      <t>キョウ</t>
    </rPh>
    <phoneticPr fontId="2"/>
  </si>
  <si>
    <t>その他（</t>
    <rPh sb="2" eb="3">
      <t>タ</t>
    </rPh>
    <phoneticPr fontId="2"/>
  </si>
  <si>
    <t>広報誌</t>
    <rPh sb="0" eb="3">
      <t>コウホウシ</t>
    </rPh>
    <phoneticPr fontId="2"/>
  </si>
  <si>
    <t>ホームページ</t>
    <phoneticPr fontId="2"/>
  </si>
  <si>
    <t>公表の方法</t>
    <rPh sb="0" eb="2">
      <t>コウヒョウ</t>
    </rPh>
    <rPh sb="3" eb="5">
      <t>ホウホウ</t>
    </rPh>
    <phoneticPr fontId="2"/>
  </si>
  <si>
    <t>未実施</t>
    <rPh sb="0" eb="1">
      <t>ミ</t>
    </rPh>
    <rPh sb="1" eb="3">
      <t>ジッシ</t>
    </rPh>
    <phoneticPr fontId="2"/>
  </si>
  <si>
    <t>実　施</t>
    <rPh sb="0" eb="1">
      <t>ジツ</t>
    </rPh>
    <rPh sb="2" eb="3">
      <t>シ</t>
    </rPh>
    <phoneticPr fontId="2"/>
  </si>
  <si>
    <t>第三者評価の結果の公表</t>
    <rPh sb="0" eb="1">
      <t>ダイ</t>
    </rPh>
    <rPh sb="1" eb="3">
      <t>サンシャ</t>
    </rPh>
    <rPh sb="3" eb="5">
      <t>ヒョウカ</t>
    </rPh>
    <rPh sb="6" eb="8">
      <t>ケッカ</t>
    </rPh>
    <rPh sb="9" eb="11">
      <t>コウヒョウ</t>
    </rPh>
    <phoneticPr fontId="2"/>
  </si>
  <si>
    <t>評価決定年月日</t>
    <phoneticPr fontId="2"/>
  </si>
  <si>
    <t>第三者評価機関名</t>
    <rPh sb="0" eb="1">
      <t>ダイ</t>
    </rPh>
    <rPh sb="1" eb="3">
      <t>サンシャ</t>
    </rPh>
    <rPh sb="3" eb="5">
      <t>ヒョウカ</t>
    </rPh>
    <rPh sb="5" eb="7">
      <t>キカン</t>
    </rPh>
    <rPh sb="7" eb="8">
      <t>メイ</t>
    </rPh>
    <phoneticPr fontId="2"/>
  </si>
  <si>
    <t>〔 以下は、受審している施設のみ記入 〕</t>
    <rPh sb="2" eb="4">
      <t>イカ</t>
    </rPh>
    <rPh sb="6" eb="7">
      <t>ウケ</t>
    </rPh>
    <rPh sb="7" eb="8">
      <t>シン</t>
    </rPh>
    <rPh sb="12" eb="14">
      <t>シセツ</t>
    </rPh>
    <rPh sb="16" eb="18">
      <t>キニュウ</t>
    </rPh>
    <phoneticPr fontId="2"/>
  </si>
  <si>
    <t>予定なし</t>
    <rPh sb="0" eb="2">
      <t>ヨテイ</t>
    </rPh>
    <phoneticPr fontId="2"/>
  </si>
  <si>
    <t>年度 受審予定 ）</t>
    <rPh sb="0" eb="2">
      <t>ネンド</t>
    </rPh>
    <rPh sb="3" eb="4">
      <t>ウケ</t>
    </rPh>
    <rPh sb="4" eb="5">
      <t>シン</t>
    </rPh>
    <rPh sb="5" eb="7">
      <t>ヨテイ</t>
    </rPh>
    <phoneticPr fontId="2"/>
  </si>
  <si>
    <t>予定あり</t>
    <rPh sb="0" eb="2">
      <t>ヨテイ</t>
    </rPh>
    <phoneticPr fontId="2"/>
  </si>
  <si>
    <t>第三者評価の受審予定</t>
    <rPh sb="0" eb="1">
      <t>ダイ</t>
    </rPh>
    <rPh sb="1" eb="3">
      <t>サンシャ</t>
    </rPh>
    <rPh sb="3" eb="5">
      <t>ヒョウカ</t>
    </rPh>
    <rPh sb="6" eb="7">
      <t>ウケ</t>
    </rPh>
    <rPh sb="7" eb="8">
      <t>シン</t>
    </rPh>
    <rPh sb="8" eb="10">
      <t>ヨテイ</t>
    </rPh>
    <phoneticPr fontId="2"/>
  </si>
  <si>
    <t>未受審</t>
    <rPh sb="0" eb="1">
      <t>ミ</t>
    </rPh>
    <rPh sb="1" eb="2">
      <t>ウケ</t>
    </rPh>
    <rPh sb="2" eb="3">
      <t>シン</t>
    </rPh>
    <phoneticPr fontId="2"/>
  </si>
  <si>
    <t>受　審</t>
    <rPh sb="0" eb="1">
      <t>ウケ</t>
    </rPh>
    <rPh sb="2" eb="3">
      <t>シン</t>
    </rPh>
    <phoneticPr fontId="2"/>
  </si>
  <si>
    <t>第三者評価の受審状況</t>
    <rPh sb="0" eb="1">
      <t>ダイ</t>
    </rPh>
    <rPh sb="1" eb="3">
      <t>サンシャ</t>
    </rPh>
    <rPh sb="3" eb="5">
      <t>ヒョウカ</t>
    </rPh>
    <rPh sb="6" eb="7">
      <t>ウケ</t>
    </rPh>
    <rPh sb="7" eb="8">
      <t>シン</t>
    </rPh>
    <rPh sb="8" eb="10">
      <t>ジョウキョウ</t>
    </rPh>
    <phoneticPr fontId="2"/>
  </si>
  <si>
    <t>令和 ３ 年度</t>
    <rPh sb="0" eb="2">
      <t>レイワ</t>
    </rPh>
    <rPh sb="5" eb="7">
      <t>ネンド</t>
    </rPh>
    <phoneticPr fontId="2"/>
  </si>
  <si>
    <t>（１６）　第 三 者 評 価 の 受 審 状 況</t>
    <rPh sb="5" eb="6">
      <t>ダイ</t>
    </rPh>
    <rPh sb="7" eb="8">
      <t>サン</t>
    </rPh>
    <rPh sb="9" eb="10">
      <t>シャ</t>
    </rPh>
    <rPh sb="11" eb="12">
      <t>ヒョウ</t>
    </rPh>
    <rPh sb="13" eb="14">
      <t>アタイ</t>
    </rPh>
    <rPh sb="17" eb="18">
      <t>ウケ</t>
    </rPh>
    <rPh sb="19" eb="20">
      <t>シン</t>
    </rPh>
    <rPh sb="21" eb="22">
      <t>ジョウ</t>
    </rPh>
    <rPh sb="23" eb="24">
      <t>キョウ</t>
    </rPh>
    <phoneticPr fontId="2"/>
  </si>
  <si>
    <t>（注）　苦情がない場合でも、その旨を公表する必要があること。</t>
    <rPh sb="1" eb="2">
      <t>チュウ</t>
    </rPh>
    <rPh sb="4" eb="6">
      <t>クジョウ</t>
    </rPh>
    <rPh sb="9" eb="11">
      <t>バアイ</t>
    </rPh>
    <rPh sb="16" eb="17">
      <t>ムネ</t>
    </rPh>
    <rPh sb="18" eb="20">
      <t>コウヒョウ</t>
    </rPh>
    <rPh sb="22" eb="24">
      <t>ヒツヨウ</t>
    </rPh>
    <phoneticPr fontId="2"/>
  </si>
  <si>
    <t>行っていない</t>
    <rPh sb="0" eb="1">
      <t>オコナ</t>
    </rPh>
    <phoneticPr fontId="2"/>
  </si>
  <si>
    <t>回／年 ）</t>
    <rPh sb="0" eb="1">
      <t>カイ</t>
    </rPh>
    <rPh sb="2" eb="3">
      <t>ネン</t>
    </rPh>
    <phoneticPr fontId="2"/>
  </si>
  <si>
    <t>（ 頻度</t>
    <rPh sb="2" eb="4">
      <t>ヒンド</t>
    </rPh>
    <phoneticPr fontId="2"/>
  </si>
  <si>
    <t>行っている</t>
    <rPh sb="0" eb="1">
      <t>オコナ</t>
    </rPh>
    <phoneticPr fontId="2"/>
  </si>
  <si>
    <t>苦情の内容 及び
解決結果の公表</t>
    <rPh sb="0" eb="2">
      <t>クジョウ</t>
    </rPh>
    <rPh sb="3" eb="5">
      <t>ナイヨウ</t>
    </rPh>
    <rPh sb="6" eb="7">
      <t>オヨ</t>
    </rPh>
    <rPh sb="9" eb="11">
      <t>カイケツ</t>
    </rPh>
    <rPh sb="11" eb="13">
      <t>ケッカ</t>
    </rPh>
    <rPh sb="14" eb="16">
      <t>コウヒョウ</t>
    </rPh>
    <phoneticPr fontId="2"/>
  </si>
  <si>
    <t>制度の周知方法</t>
    <rPh sb="0" eb="2">
      <t>セイド</t>
    </rPh>
    <rPh sb="3" eb="5">
      <t>シュウチ</t>
    </rPh>
    <rPh sb="5" eb="7">
      <t>ホウホウ</t>
    </rPh>
    <phoneticPr fontId="2"/>
  </si>
  <si>
    <t>無</t>
    <phoneticPr fontId="2"/>
  </si>
  <si>
    <t>件／年</t>
    <rPh sb="0" eb="1">
      <t>ケン</t>
    </rPh>
    <rPh sb="2" eb="3">
      <t>ネン</t>
    </rPh>
    <phoneticPr fontId="2"/>
  </si>
  <si>
    <t>有　</t>
    <rPh sb="0" eb="1">
      <t>ア</t>
    </rPh>
    <phoneticPr fontId="2"/>
  </si>
  <si>
    <t>苦情受付担当者等からの第三者委員への報告</t>
    <phoneticPr fontId="2"/>
  </si>
  <si>
    <t>件</t>
    <rPh sb="0" eb="1">
      <t>ケン</t>
    </rPh>
    <phoneticPr fontId="2"/>
  </si>
  <si>
    <t>（うち処理済件数）</t>
    <rPh sb="3" eb="5">
      <t>ショリ</t>
    </rPh>
    <rPh sb="5" eb="6">
      <t>ズ</t>
    </rPh>
    <rPh sb="6" eb="8">
      <t>ケンスウ</t>
    </rPh>
    <phoneticPr fontId="2"/>
  </si>
  <si>
    <t>（主な内容）</t>
    <rPh sb="1" eb="2">
      <t>オモ</t>
    </rPh>
    <rPh sb="3" eb="5">
      <t>ナイヨウ</t>
    </rPh>
    <phoneticPr fontId="2"/>
  </si>
  <si>
    <t>苦情受付件数</t>
    <rPh sb="0" eb="2">
      <t>クジョウ</t>
    </rPh>
    <rPh sb="2" eb="4">
      <t>ウケツケ</t>
    </rPh>
    <rPh sb="4" eb="6">
      <t>ケンスウ</t>
    </rPh>
    <phoneticPr fontId="2"/>
  </si>
  <si>
    <t>（職業等）</t>
    <rPh sb="1" eb="3">
      <t>ショクギョウ</t>
    </rPh>
    <rPh sb="3" eb="4">
      <t>トウ</t>
    </rPh>
    <phoneticPr fontId="2"/>
  </si>
  <si>
    <t>（氏名）</t>
    <rPh sb="1" eb="3">
      <t>シメイ</t>
    </rPh>
    <phoneticPr fontId="2"/>
  </si>
  <si>
    <t>第三者委員</t>
    <rPh sb="0" eb="1">
      <t>ダイ</t>
    </rPh>
    <rPh sb="1" eb="3">
      <t>サンシャ</t>
    </rPh>
    <rPh sb="3" eb="5">
      <t>イイン</t>
    </rPh>
    <phoneticPr fontId="2"/>
  </si>
  <si>
    <t>（職種）</t>
    <rPh sb="1" eb="3">
      <t>ショクシュ</t>
    </rPh>
    <phoneticPr fontId="2"/>
  </si>
  <si>
    <t>苦情受付担当者</t>
    <rPh sb="0" eb="2">
      <t>クジョウ</t>
    </rPh>
    <rPh sb="2" eb="4">
      <t>ウケツケ</t>
    </rPh>
    <rPh sb="4" eb="7">
      <t>タントウシャ</t>
    </rPh>
    <phoneticPr fontId="2"/>
  </si>
  <si>
    <t>苦情解決責任者</t>
    <rPh sb="0" eb="2">
      <t>クジョウ</t>
    </rPh>
    <rPh sb="2" eb="4">
      <t>カイケツ</t>
    </rPh>
    <rPh sb="4" eb="7">
      <t>セキニンシャ</t>
    </rPh>
    <phoneticPr fontId="2"/>
  </si>
  <si>
    <t>未整備</t>
    <rPh sb="0" eb="1">
      <t>ミ</t>
    </rPh>
    <rPh sb="1" eb="3">
      <t>セイビ</t>
    </rPh>
    <phoneticPr fontId="2"/>
  </si>
  <si>
    <t>整　備</t>
    <rPh sb="0" eb="1">
      <t>タダシ</t>
    </rPh>
    <rPh sb="2" eb="3">
      <t>ソナエ</t>
    </rPh>
    <phoneticPr fontId="2"/>
  </si>
  <si>
    <t>苦情解決体制の整備状況</t>
    <rPh sb="0" eb="2">
      <t>クジョウ</t>
    </rPh>
    <rPh sb="2" eb="4">
      <t>カイケツ</t>
    </rPh>
    <rPh sb="4" eb="6">
      <t>タイセイ</t>
    </rPh>
    <rPh sb="7" eb="9">
      <t>セイビ</t>
    </rPh>
    <rPh sb="9" eb="11">
      <t>ジョウキョウ</t>
    </rPh>
    <phoneticPr fontId="2"/>
  </si>
  <si>
    <t>（１５）　苦 情 解 決 制 度</t>
    <rPh sb="5" eb="6">
      <t>ク</t>
    </rPh>
    <rPh sb="7" eb="8">
      <t>ジョウ</t>
    </rPh>
    <rPh sb="9" eb="10">
      <t>カイ</t>
    </rPh>
    <rPh sb="11" eb="12">
      <t>ケツ</t>
    </rPh>
    <rPh sb="13" eb="14">
      <t>セイ</t>
    </rPh>
    <rPh sb="15" eb="16">
      <t>ド</t>
    </rPh>
    <phoneticPr fontId="2"/>
  </si>
  <si>
    <t>入 所 児 負 担 の
理 由  及び  方 法</t>
    <rPh sb="0" eb="1">
      <t>イリ</t>
    </rPh>
    <rPh sb="2" eb="3">
      <t>ショ</t>
    </rPh>
    <rPh sb="4" eb="5">
      <t>ジ</t>
    </rPh>
    <rPh sb="6" eb="7">
      <t>フ</t>
    </rPh>
    <rPh sb="8" eb="9">
      <t>タン</t>
    </rPh>
    <rPh sb="12" eb="13">
      <t>リ</t>
    </rPh>
    <rPh sb="14" eb="15">
      <t>ヨシ</t>
    </rPh>
    <rPh sb="17" eb="18">
      <t>オヨ</t>
    </rPh>
    <rPh sb="21" eb="22">
      <t>カタ</t>
    </rPh>
    <rPh sb="23" eb="24">
      <t>ホウ</t>
    </rPh>
    <phoneticPr fontId="2"/>
  </si>
  <si>
    <t>入所児負担額
（１人当たり）</t>
    <rPh sb="0" eb="2">
      <t>ニュウショ</t>
    </rPh>
    <rPh sb="2" eb="3">
      <t>ジ</t>
    </rPh>
    <rPh sb="3" eb="5">
      <t>フタン</t>
    </rPh>
    <rPh sb="5" eb="6">
      <t>ガク</t>
    </rPh>
    <rPh sb="9" eb="10">
      <t>ニン</t>
    </rPh>
    <rPh sb="10" eb="11">
      <t>ア</t>
    </rPh>
    <phoneticPr fontId="2"/>
  </si>
  <si>
    <t>費 用 総 額</t>
    <rPh sb="0" eb="1">
      <t>ヒ</t>
    </rPh>
    <rPh sb="2" eb="3">
      <t>ヨウ</t>
    </rPh>
    <rPh sb="4" eb="5">
      <t>フサ</t>
    </rPh>
    <rPh sb="6" eb="7">
      <t>ガク</t>
    </rPh>
    <phoneticPr fontId="2"/>
  </si>
  <si>
    <t>行　　事　　名</t>
    <rPh sb="0" eb="1">
      <t>ギョウ</t>
    </rPh>
    <rPh sb="3" eb="4">
      <t>コト</t>
    </rPh>
    <rPh sb="6" eb="7">
      <t>メイ</t>
    </rPh>
    <phoneticPr fontId="2"/>
  </si>
  <si>
    <t>（３）　児 童 （保 護 者） の 負 担 金 を 伴 う 行 事 等 の 状 況</t>
    <rPh sb="4" eb="5">
      <t>ジ</t>
    </rPh>
    <rPh sb="6" eb="7">
      <t>ワラベ</t>
    </rPh>
    <rPh sb="9" eb="10">
      <t>タモツ</t>
    </rPh>
    <rPh sb="11" eb="12">
      <t>ユズル</t>
    </rPh>
    <rPh sb="13" eb="14">
      <t>モノ</t>
    </rPh>
    <rPh sb="18" eb="19">
      <t>フ</t>
    </rPh>
    <rPh sb="20" eb="21">
      <t>タン</t>
    </rPh>
    <rPh sb="22" eb="23">
      <t>カネ</t>
    </rPh>
    <rPh sb="26" eb="27">
      <t>トモナ</t>
    </rPh>
    <rPh sb="30" eb="31">
      <t>ギョウ</t>
    </rPh>
    <rPh sb="32" eb="33">
      <t>コト</t>
    </rPh>
    <rPh sb="34" eb="35">
      <t>トウ</t>
    </rPh>
    <rPh sb="38" eb="39">
      <t>ジョウ</t>
    </rPh>
    <rPh sb="40" eb="41">
      <t>キョウ</t>
    </rPh>
    <phoneticPr fontId="2"/>
  </si>
  <si>
    <t>円 ）</t>
    <rPh sb="0" eb="1">
      <t>エン</t>
    </rPh>
    <phoneticPr fontId="2"/>
  </si>
  <si>
    <t>（ 小 学 生 （高学年）</t>
    <rPh sb="2" eb="3">
      <t>ショウ</t>
    </rPh>
    <rPh sb="4" eb="5">
      <t>ガク</t>
    </rPh>
    <rPh sb="6" eb="7">
      <t>ショウ</t>
    </rPh>
    <rPh sb="9" eb="10">
      <t>コウ</t>
    </rPh>
    <rPh sb="10" eb="12">
      <t>ガクネン</t>
    </rPh>
    <phoneticPr fontId="2"/>
  </si>
  <si>
    <t>（ 高 校 生</t>
    <rPh sb="2" eb="3">
      <t>タカ</t>
    </rPh>
    <rPh sb="4" eb="5">
      <t>コウ</t>
    </rPh>
    <rPh sb="6" eb="7">
      <t>ショウ</t>
    </rPh>
    <phoneticPr fontId="2"/>
  </si>
  <si>
    <t>（ 小 学 生 （低学年）</t>
    <rPh sb="2" eb="3">
      <t>ショウ</t>
    </rPh>
    <rPh sb="4" eb="5">
      <t>ガク</t>
    </rPh>
    <rPh sb="6" eb="7">
      <t>ショウ</t>
    </rPh>
    <rPh sb="9" eb="12">
      <t>テイガクネン</t>
    </rPh>
    <phoneticPr fontId="2"/>
  </si>
  <si>
    <t>（ 児童 １人１か月当たり
の小遣い支給額 ）</t>
    <rPh sb="2" eb="4">
      <t>ジドウ</t>
    </rPh>
    <rPh sb="6" eb="7">
      <t>ニン</t>
    </rPh>
    <rPh sb="9" eb="10">
      <t>ゲツ</t>
    </rPh>
    <rPh sb="10" eb="11">
      <t>ア</t>
    </rPh>
    <rPh sb="15" eb="17">
      <t>コヅカ</t>
    </rPh>
    <rPh sb="18" eb="20">
      <t>シキュウ</t>
    </rPh>
    <rPh sb="20" eb="21">
      <t>ガク</t>
    </rPh>
    <phoneticPr fontId="2"/>
  </si>
  <si>
    <t>（ 中 学 生</t>
    <rPh sb="2" eb="3">
      <t>ナカ</t>
    </rPh>
    <rPh sb="4" eb="5">
      <t>ガク</t>
    </rPh>
    <rPh sb="6" eb="7">
      <t>ショウ</t>
    </rPh>
    <phoneticPr fontId="2"/>
  </si>
  <si>
    <t xml:space="preserve"> （ 幼　　児</t>
    <rPh sb="3" eb="4">
      <t>ヨウ</t>
    </rPh>
    <rPh sb="6" eb="7">
      <t>ジ</t>
    </rPh>
    <phoneticPr fontId="2"/>
  </si>
  <si>
    <t>小遣い等の支給状況</t>
    <rPh sb="0" eb="2">
      <t>コヅカ</t>
    </rPh>
    <rPh sb="3" eb="4">
      <t>トウ</t>
    </rPh>
    <rPh sb="5" eb="7">
      <t>シキュウ</t>
    </rPh>
    <rPh sb="7" eb="9">
      <t>ジョウキョウ</t>
    </rPh>
    <phoneticPr fontId="2"/>
  </si>
  <si>
    <t>印鑑保管場所</t>
    <rPh sb="0" eb="2">
      <t>インカン</t>
    </rPh>
    <rPh sb="2" eb="4">
      <t>ホカン</t>
    </rPh>
    <rPh sb="4" eb="6">
      <t>バショ</t>
    </rPh>
    <phoneticPr fontId="2"/>
  </si>
  <si>
    <t>印鑑保管責任者</t>
    <rPh sb="0" eb="2">
      <t>インカン</t>
    </rPh>
    <rPh sb="2" eb="4">
      <t>ホカン</t>
    </rPh>
    <rPh sb="4" eb="7">
      <t>セキニンシャ</t>
    </rPh>
    <phoneticPr fontId="2"/>
  </si>
  <si>
    <t>通帳等保管場所</t>
    <rPh sb="0" eb="2">
      <t>ツウチョウ</t>
    </rPh>
    <rPh sb="2" eb="3">
      <t>トウ</t>
    </rPh>
    <rPh sb="3" eb="5">
      <t>ホカン</t>
    </rPh>
    <rPh sb="5" eb="7">
      <t>バショ</t>
    </rPh>
    <phoneticPr fontId="2"/>
  </si>
  <si>
    <t>通帳等保管責任者</t>
    <rPh sb="0" eb="3">
      <t>ツウチョウトウ</t>
    </rPh>
    <rPh sb="3" eb="5">
      <t>ホカン</t>
    </rPh>
    <rPh sb="5" eb="8">
      <t>セキニンシャ</t>
    </rPh>
    <phoneticPr fontId="2"/>
  </si>
  <si>
    <t>入所者が自己負担する
主な品目 及び 金額</t>
    <rPh sb="0" eb="3">
      <t>ニュウショシャ</t>
    </rPh>
    <rPh sb="4" eb="6">
      <t>ジコ</t>
    </rPh>
    <rPh sb="6" eb="8">
      <t>フタン</t>
    </rPh>
    <rPh sb="11" eb="12">
      <t>オモ</t>
    </rPh>
    <rPh sb="13" eb="15">
      <t>ヒンモク</t>
    </rPh>
    <rPh sb="16" eb="17">
      <t>オヨ</t>
    </rPh>
    <rPh sb="19" eb="21">
      <t>キンガク</t>
    </rPh>
    <phoneticPr fontId="2"/>
  </si>
  <si>
    <t>本人との収受方法</t>
    <rPh sb="0" eb="2">
      <t>ホンニン</t>
    </rPh>
    <rPh sb="4" eb="6">
      <t>シュウジュ</t>
    </rPh>
    <rPh sb="6" eb="8">
      <t>ホウホウ</t>
    </rPh>
    <phoneticPr fontId="2"/>
  </si>
  <si>
    <t>最低額</t>
    <rPh sb="0" eb="2">
      <t>サイテイ</t>
    </rPh>
    <rPh sb="2" eb="3">
      <t>ガク</t>
    </rPh>
    <phoneticPr fontId="2"/>
  </si>
  <si>
    <t>１人当り預り金額 （ Ｂ／Ａ ）</t>
    <rPh sb="1" eb="2">
      <t>ニン</t>
    </rPh>
    <rPh sb="2" eb="3">
      <t>アタ</t>
    </rPh>
    <rPh sb="4" eb="5">
      <t>アズカ</t>
    </rPh>
    <rPh sb="6" eb="8">
      <t>キンガク</t>
    </rPh>
    <phoneticPr fontId="2"/>
  </si>
  <si>
    <t>最高額</t>
    <rPh sb="0" eb="2">
      <t>サイコウ</t>
    </rPh>
    <rPh sb="2" eb="3">
      <t>ガク</t>
    </rPh>
    <phoneticPr fontId="2"/>
  </si>
  <si>
    <t>個
人</t>
    <rPh sb="0" eb="1">
      <t>コ</t>
    </rPh>
    <rPh sb="2" eb="3">
      <t>ヒト</t>
    </rPh>
    <phoneticPr fontId="2"/>
  </si>
  <si>
    <t>預　 り　 金　 総　 額　（Ｂ）</t>
    <rPh sb="0" eb="1">
      <t>アズカ</t>
    </rPh>
    <rPh sb="6" eb="7">
      <t>キン</t>
    </rPh>
    <rPh sb="9" eb="10">
      <t>フサ</t>
    </rPh>
    <rPh sb="12" eb="13">
      <t>ガク</t>
    </rPh>
    <phoneticPr fontId="2"/>
  </si>
  <si>
    <t>預り金受入れ人数　（Ａ）</t>
    <rPh sb="0" eb="1">
      <t>アズカ</t>
    </rPh>
    <rPh sb="2" eb="3">
      <t>キン</t>
    </rPh>
    <rPh sb="3" eb="5">
      <t>ウケイ</t>
    </rPh>
    <rPh sb="6" eb="8">
      <t>ニンズウ</t>
    </rPh>
    <phoneticPr fontId="2"/>
  </si>
  <si>
    <t>　　令和 ５ 年 ４ 月 １ 日 現在</t>
    <rPh sb="2" eb="4">
      <t>レイワ</t>
    </rPh>
    <rPh sb="7" eb="8">
      <t>ネン</t>
    </rPh>
    <rPh sb="11" eb="12">
      <t>ガツ</t>
    </rPh>
    <rPh sb="15" eb="16">
      <t>ニチ</t>
    </rPh>
    <rPh sb="17" eb="19">
      <t>ゲンザイ</t>
    </rPh>
    <phoneticPr fontId="2"/>
  </si>
  <si>
    <t>（２）　入 所 者 預 り 金</t>
    <rPh sb="4" eb="5">
      <t>イリ</t>
    </rPh>
    <rPh sb="6" eb="7">
      <t>ショ</t>
    </rPh>
    <rPh sb="8" eb="9">
      <t>シャ</t>
    </rPh>
    <rPh sb="10" eb="11">
      <t>アズカリ</t>
    </rPh>
    <rPh sb="14" eb="15">
      <t>キン</t>
    </rPh>
    <phoneticPr fontId="2"/>
  </si>
  <si>
    <t>（ “有” の場合は、「 預り金管理規程 」 を添付 ・ 送付すること。）</t>
    <rPh sb="3" eb="4">
      <t>ユウ</t>
    </rPh>
    <rPh sb="7" eb="9">
      <t>バアイ</t>
    </rPh>
    <rPh sb="13" eb="14">
      <t>アズカ</t>
    </rPh>
    <rPh sb="15" eb="16">
      <t>キン</t>
    </rPh>
    <rPh sb="16" eb="18">
      <t>カンリ</t>
    </rPh>
    <rPh sb="18" eb="20">
      <t>キテイ</t>
    </rPh>
    <rPh sb="24" eb="26">
      <t>テンプ</t>
    </rPh>
    <rPh sb="29" eb="31">
      <t>ソウフ</t>
    </rPh>
    <phoneticPr fontId="2"/>
  </si>
  <si>
    <t>　　有 ・　　　無</t>
    <rPh sb="2" eb="3">
      <t>ユウ</t>
    </rPh>
    <rPh sb="8" eb="9">
      <t>ム</t>
    </rPh>
    <phoneticPr fontId="2"/>
  </si>
  <si>
    <t>（１）　入 所 者 預 り 金 管 理 規 程</t>
    <rPh sb="4" eb="5">
      <t>イリ</t>
    </rPh>
    <rPh sb="6" eb="7">
      <t>ショ</t>
    </rPh>
    <rPh sb="8" eb="9">
      <t>シャ</t>
    </rPh>
    <rPh sb="10" eb="11">
      <t>アズカリ</t>
    </rPh>
    <rPh sb="14" eb="15">
      <t>キン</t>
    </rPh>
    <rPh sb="16" eb="17">
      <t>カン</t>
    </rPh>
    <rPh sb="18" eb="19">
      <t>リ</t>
    </rPh>
    <rPh sb="20" eb="21">
      <t>キ</t>
    </rPh>
    <rPh sb="22" eb="23">
      <t>ホド</t>
    </rPh>
    <phoneticPr fontId="2"/>
  </si>
  <si>
    <t>６　入 所 児 童 預 り 金 等 の 状 況　</t>
    <rPh sb="2" eb="3">
      <t>イリ</t>
    </rPh>
    <rPh sb="4" eb="5">
      <t>ショ</t>
    </rPh>
    <rPh sb="6" eb="7">
      <t>ジ</t>
    </rPh>
    <rPh sb="8" eb="9">
      <t>ワラベ</t>
    </rPh>
    <rPh sb="10" eb="11">
      <t>アズカリ</t>
    </rPh>
    <rPh sb="14" eb="15">
      <t>カネ</t>
    </rPh>
    <rPh sb="16" eb="17">
      <t>トウ</t>
    </rPh>
    <rPh sb="20" eb="21">
      <t>ジョウ</t>
    </rPh>
    <rPh sb="22" eb="23">
      <t>キョウ</t>
    </rPh>
    <phoneticPr fontId="2"/>
  </si>
  <si>
    <t>　　有 ・　　 無</t>
    <rPh sb="2" eb="3">
      <t>ユウ</t>
    </rPh>
    <rPh sb="8" eb="9">
      <t>ム</t>
    </rPh>
    <phoneticPr fontId="2"/>
  </si>
  <si>
    <t>（７）　事 故 発 生 時 の 緊 急 マ ニ ュ ア ル</t>
    <rPh sb="4" eb="5">
      <t>コト</t>
    </rPh>
    <rPh sb="6" eb="7">
      <t>ユエ</t>
    </rPh>
    <rPh sb="8" eb="9">
      <t>ハツ</t>
    </rPh>
    <rPh sb="10" eb="11">
      <t>ショウ</t>
    </rPh>
    <rPh sb="12" eb="13">
      <t>ジ</t>
    </rPh>
    <rPh sb="16" eb="17">
      <t>ミシト</t>
    </rPh>
    <rPh sb="18" eb="19">
      <t>キュウ</t>
    </rPh>
    <phoneticPr fontId="2"/>
  </si>
  <si>
    <t>指 導 事 項 に 対 す る 改 善 状 況</t>
    <rPh sb="0" eb="1">
      <t>ユビ</t>
    </rPh>
    <rPh sb="2" eb="3">
      <t>シルベ</t>
    </rPh>
    <rPh sb="4" eb="5">
      <t>コト</t>
    </rPh>
    <rPh sb="6" eb="7">
      <t>コウ</t>
    </rPh>
    <rPh sb="10" eb="11">
      <t>タイ</t>
    </rPh>
    <rPh sb="16" eb="17">
      <t>アラタ</t>
    </rPh>
    <rPh sb="18" eb="19">
      <t>ゼン</t>
    </rPh>
    <rPh sb="20" eb="21">
      <t>ジョウ</t>
    </rPh>
    <rPh sb="22" eb="23">
      <t>キョウ</t>
    </rPh>
    <phoneticPr fontId="2"/>
  </si>
  <si>
    <t>指　導　・　指　示　内　容</t>
    <rPh sb="0" eb="1">
      <t>ユビ</t>
    </rPh>
    <rPh sb="2" eb="3">
      <t>ミチビク</t>
    </rPh>
    <rPh sb="6" eb="7">
      <t>ユビ</t>
    </rPh>
    <rPh sb="8" eb="9">
      <t>シメス</t>
    </rPh>
    <rPh sb="10" eb="11">
      <t>ナイ</t>
    </rPh>
    <rPh sb="12" eb="13">
      <t>カタチ</t>
    </rPh>
    <phoneticPr fontId="2"/>
  </si>
  <si>
    <t>立　入　検　査　日</t>
    <rPh sb="0" eb="1">
      <t>タ</t>
    </rPh>
    <rPh sb="2" eb="3">
      <t>イ</t>
    </rPh>
    <rPh sb="4" eb="5">
      <t>ケン</t>
    </rPh>
    <rPh sb="6" eb="7">
      <t>サ</t>
    </rPh>
    <rPh sb="8" eb="9">
      <t>ヒ</t>
    </rPh>
    <phoneticPr fontId="2"/>
  </si>
  <si>
    <t>　　　令和 ４ 年度 以降</t>
    <rPh sb="3" eb="5">
      <t>レイワ</t>
    </rPh>
    <rPh sb="8" eb="10">
      <t>ネンド</t>
    </rPh>
    <rPh sb="11" eb="13">
      <t>イコウ</t>
    </rPh>
    <phoneticPr fontId="2"/>
  </si>
  <si>
    <t>（６）　消 防 署 の 立 入 検 査</t>
    <rPh sb="4" eb="5">
      <t>ケ</t>
    </rPh>
    <rPh sb="6" eb="7">
      <t>ボウ</t>
    </rPh>
    <rPh sb="8" eb="9">
      <t>ショ</t>
    </rPh>
    <rPh sb="12" eb="13">
      <t>リツ</t>
    </rPh>
    <rPh sb="14" eb="15">
      <t>イリ</t>
    </rPh>
    <rPh sb="16" eb="17">
      <t>ケン</t>
    </rPh>
    <rPh sb="18" eb="19">
      <t>サ</t>
    </rPh>
    <phoneticPr fontId="2"/>
  </si>
  <si>
    <t>※　児童福祉施設においては、避難・消火訓練を毎月実施すること。（最低基準§６②）</t>
    <rPh sb="2" eb="4">
      <t>ジドウ</t>
    </rPh>
    <rPh sb="4" eb="6">
      <t>フクシ</t>
    </rPh>
    <rPh sb="6" eb="8">
      <t>シセツ</t>
    </rPh>
    <phoneticPr fontId="2"/>
  </si>
  <si>
    <t>消防署
立会訓練</t>
    <rPh sb="0" eb="1">
      <t>ケ</t>
    </rPh>
    <rPh sb="1" eb="2">
      <t>ボウ</t>
    </rPh>
    <rPh sb="2" eb="3">
      <t>ショ</t>
    </rPh>
    <rPh sb="4" eb="6">
      <t>タチア</t>
    </rPh>
    <rPh sb="6" eb="8">
      <t>クンレン</t>
    </rPh>
    <phoneticPr fontId="2"/>
  </si>
  <si>
    <t>地震訓練</t>
    <rPh sb="0" eb="2">
      <t>ジシン</t>
    </rPh>
    <rPh sb="2" eb="4">
      <t>クンレン</t>
    </rPh>
    <phoneticPr fontId="2"/>
  </si>
  <si>
    <t>救出訓練</t>
    <rPh sb="0" eb="2">
      <t>キュウシュツ</t>
    </rPh>
    <rPh sb="2" eb="4">
      <t>クンレン</t>
    </rPh>
    <phoneticPr fontId="2"/>
  </si>
  <si>
    <t>避難・消火訓練</t>
    <rPh sb="0" eb="2">
      <t>ヒナン</t>
    </rPh>
    <rPh sb="5" eb="7">
      <t>クンレン</t>
    </rPh>
    <phoneticPr fontId="2"/>
  </si>
  <si>
    <t>総合訓練</t>
    <rPh sb="0" eb="2">
      <t>ソウゴウ</t>
    </rPh>
    <rPh sb="2" eb="4">
      <t>クンレン</t>
    </rPh>
    <phoneticPr fontId="2"/>
  </si>
  <si>
    <t>（想定）</t>
    <rPh sb="1" eb="3">
      <t>ソウテイ</t>
    </rPh>
    <phoneticPr fontId="2"/>
  </si>
  <si>
    <t>３月</t>
    <rPh sb="1" eb="2">
      <t>ガツ</t>
    </rPh>
    <phoneticPr fontId="2"/>
  </si>
  <si>
    <t>２月</t>
    <rPh sb="1" eb="2">
      <t>ガツ</t>
    </rPh>
    <phoneticPr fontId="2"/>
  </si>
  <si>
    <t>１月</t>
    <rPh sb="1" eb="2">
      <t>ガツ</t>
    </rPh>
    <phoneticPr fontId="2"/>
  </si>
  <si>
    <t>１１月</t>
    <rPh sb="2" eb="3">
      <t>ガツ</t>
    </rPh>
    <phoneticPr fontId="2"/>
  </si>
  <si>
    <t>９月</t>
    <rPh sb="1" eb="2">
      <t>ガツ</t>
    </rPh>
    <phoneticPr fontId="2"/>
  </si>
  <si>
    <t>８月</t>
    <rPh sb="1" eb="2">
      <t>ガツ</t>
    </rPh>
    <phoneticPr fontId="2"/>
  </si>
  <si>
    <t>７月</t>
    <rPh sb="1" eb="2">
      <t>ガツ</t>
    </rPh>
    <phoneticPr fontId="2"/>
  </si>
  <si>
    <t>６月</t>
    <rPh sb="1" eb="2">
      <t>ガツ</t>
    </rPh>
    <phoneticPr fontId="2"/>
  </si>
  <si>
    <t>５月</t>
    <rPh sb="1" eb="2">
      <t>ガツ</t>
    </rPh>
    <phoneticPr fontId="2"/>
  </si>
  <si>
    <t>記　録</t>
    <rPh sb="0" eb="1">
      <t>キ</t>
    </rPh>
    <rPh sb="2" eb="3">
      <t>ロク</t>
    </rPh>
    <phoneticPr fontId="2"/>
  </si>
  <si>
    <t>夜　間</t>
    <rPh sb="0" eb="1">
      <t>ヨル</t>
    </rPh>
    <rPh sb="2" eb="3">
      <t>アイダ</t>
    </rPh>
    <phoneticPr fontId="2"/>
  </si>
  <si>
    <t>実施月</t>
    <rPh sb="0" eb="2">
      <t>ジッシ</t>
    </rPh>
    <rPh sb="2" eb="3">
      <t>ツキ</t>
    </rPh>
    <phoneticPr fontId="2"/>
  </si>
  <si>
    <t>（５）　避 難 ・ 消 火 等 訓 練　（該当欄に実施日を記入すること。）</t>
    <rPh sb="4" eb="5">
      <t>サ</t>
    </rPh>
    <rPh sb="6" eb="7">
      <t>ナン</t>
    </rPh>
    <rPh sb="10" eb="11">
      <t>ショウ</t>
    </rPh>
    <rPh sb="12" eb="13">
      <t>ヒ</t>
    </rPh>
    <rPh sb="14" eb="15">
      <t>トウ</t>
    </rPh>
    <rPh sb="16" eb="17">
      <t>クン</t>
    </rPh>
    <rPh sb="18" eb="19">
      <t>ネリ</t>
    </rPh>
    <rPh sb="21" eb="23">
      <t>ガイトウ</t>
    </rPh>
    <rPh sb="23" eb="24">
      <t>ラン</t>
    </rPh>
    <rPh sb="25" eb="27">
      <t>ジッシ</t>
    </rPh>
    <rPh sb="27" eb="28">
      <t>ヒ</t>
    </rPh>
    <rPh sb="29" eb="31">
      <t>キニュウ</t>
    </rPh>
    <phoneticPr fontId="2"/>
  </si>
  <si>
    <t>点検日</t>
    <rPh sb="0" eb="2">
      <t>テンケン</t>
    </rPh>
    <rPh sb="2" eb="3">
      <t>ビ</t>
    </rPh>
    <phoneticPr fontId="2"/>
  </si>
  <si>
    <t>機器点検</t>
    <rPh sb="0" eb="2">
      <t>キキ</t>
    </rPh>
    <rPh sb="2" eb="4">
      <t>テンケン</t>
    </rPh>
    <phoneticPr fontId="2"/>
  </si>
  <si>
    <t>報告日</t>
    <rPh sb="0" eb="2">
      <t>ホウコク</t>
    </rPh>
    <rPh sb="2" eb="3">
      <t>ビ</t>
    </rPh>
    <phoneticPr fontId="2"/>
  </si>
  <si>
    <t>総合点検</t>
    <rPh sb="0" eb="2">
      <t>ソウゴウ</t>
    </rPh>
    <rPh sb="2" eb="4">
      <t>テンケン</t>
    </rPh>
    <phoneticPr fontId="2"/>
  </si>
  <si>
    <t>（４）　消 防 用 設 備 等 点 検 及 び 報 告 等 の 状 況</t>
    <rPh sb="4" eb="5">
      <t>ケ</t>
    </rPh>
    <rPh sb="6" eb="7">
      <t>ボウ</t>
    </rPh>
    <rPh sb="8" eb="9">
      <t>ヨウ</t>
    </rPh>
    <rPh sb="10" eb="11">
      <t>セツ</t>
    </rPh>
    <rPh sb="12" eb="13">
      <t>ソナエ</t>
    </rPh>
    <rPh sb="14" eb="15">
      <t>トウ</t>
    </rPh>
    <rPh sb="16" eb="17">
      <t>テン</t>
    </rPh>
    <rPh sb="18" eb="19">
      <t>ケン</t>
    </rPh>
    <rPh sb="20" eb="21">
      <t>オヨ</t>
    </rPh>
    <rPh sb="24" eb="25">
      <t>ホウ</t>
    </rPh>
    <rPh sb="26" eb="27">
      <t>コク</t>
    </rPh>
    <rPh sb="28" eb="29">
      <t>トウ</t>
    </rPh>
    <rPh sb="32" eb="33">
      <t>ジョウ</t>
    </rPh>
    <rPh sb="34" eb="35">
      <t>キョウ</t>
    </rPh>
    <phoneticPr fontId="2"/>
  </si>
  <si>
    <t>カーテン・じゅうたん等の
防炎処理</t>
    <rPh sb="10" eb="11">
      <t>トウ</t>
    </rPh>
    <rPh sb="13" eb="15">
      <t>ボウエン</t>
    </rPh>
    <rPh sb="15" eb="17">
      <t>ショリ</t>
    </rPh>
    <phoneticPr fontId="2"/>
  </si>
  <si>
    <t>防火用水</t>
    <rPh sb="0" eb="2">
      <t>ボウカ</t>
    </rPh>
    <rPh sb="2" eb="4">
      <t>ヨウスイ</t>
    </rPh>
    <phoneticPr fontId="2"/>
  </si>
  <si>
    <t>か所 ）</t>
    <rPh sb="1" eb="2">
      <t>ショ</t>
    </rPh>
    <phoneticPr fontId="2"/>
  </si>
  <si>
    <t>消火器</t>
    <rPh sb="0" eb="3">
      <t>ショウカキ</t>
    </rPh>
    <phoneticPr fontId="2"/>
  </si>
  <si>
    <t>スプリンクラー</t>
    <phoneticPr fontId="2"/>
  </si>
  <si>
    <t>排煙設備</t>
    <rPh sb="0" eb="2">
      <t>ハイエン</t>
    </rPh>
    <rPh sb="2" eb="4">
      <t>セツビ</t>
    </rPh>
    <phoneticPr fontId="2"/>
  </si>
  <si>
    <t>屋外消火栓</t>
    <rPh sb="0" eb="2">
      <t>オクガイ</t>
    </rPh>
    <rPh sb="2" eb="5">
      <t>ショウカセン</t>
    </rPh>
    <phoneticPr fontId="2"/>
  </si>
  <si>
    <t>非常電源設備</t>
    <rPh sb="0" eb="2">
      <t>ヒジョウ</t>
    </rPh>
    <rPh sb="2" eb="4">
      <t>デンゲン</t>
    </rPh>
    <rPh sb="4" eb="6">
      <t>セツビ</t>
    </rPh>
    <phoneticPr fontId="2"/>
  </si>
  <si>
    <t>屋内消火栓</t>
    <rPh sb="0" eb="2">
      <t>オクナイ</t>
    </rPh>
    <rPh sb="2" eb="5">
      <t>ショウカセン</t>
    </rPh>
    <phoneticPr fontId="2"/>
  </si>
  <si>
    <t>誘導灯・誘導標識</t>
    <rPh sb="0" eb="2">
      <t>ユウドウ</t>
    </rPh>
    <rPh sb="2" eb="3">
      <t>トウ</t>
    </rPh>
    <rPh sb="4" eb="6">
      <t>ユウドウ</t>
    </rPh>
    <rPh sb="6" eb="8">
      <t>ヒョウシキ</t>
    </rPh>
    <phoneticPr fontId="2"/>
  </si>
  <si>
    <t>避難用すべり台</t>
    <rPh sb="0" eb="2">
      <t>ヒナン</t>
    </rPh>
    <rPh sb="2" eb="3">
      <t>ヨウ</t>
    </rPh>
    <rPh sb="6" eb="7">
      <t>ダイ</t>
    </rPh>
    <phoneticPr fontId="2"/>
  </si>
  <si>
    <t>非常警報設備</t>
    <rPh sb="0" eb="2">
      <t>ヒジョウ</t>
    </rPh>
    <rPh sb="2" eb="4">
      <t>ケイホウ</t>
    </rPh>
    <rPh sb="4" eb="6">
      <t>セツビ</t>
    </rPh>
    <phoneticPr fontId="2"/>
  </si>
  <si>
    <t>防火戸・防火シャッター</t>
    <rPh sb="0" eb="2">
      <t>ボウカ</t>
    </rPh>
    <rPh sb="2" eb="3">
      <t>ト</t>
    </rPh>
    <rPh sb="4" eb="6">
      <t>ボウカ</t>
    </rPh>
    <phoneticPr fontId="2"/>
  </si>
  <si>
    <t>漏電火災報知器</t>
    <rPh sb="0" eb="2">
      <t>ロウデン</t>
    </rPh>
    <rPh sb="2" eb="4">
      <t>カサイ</t>
    </rPh>
    <rPh sb="4" eb="6">
      <t>ホウチ</t>
    </rPh>
    <rPh sb="6" eb="7">
      <t>キ</t>
    </rPh>
    <phoneticPr fontId="2"/>
  </si>
  <si>
    <t>避難口 （非常口）</t>
    <rPh sb="0" eb="2">
      <t>ヒナン</t>
    </rPh>
    <rPh sb="2" eb="3">
      <t>クチ</t>
    </rPh>
    <rPh sb="5" eb="7">
      <t>ヒジョウ</t>
    </rPh>
    <rPh sb="7" eb="8">
      <t>クチ</t>
    </rPh>
    <phoneticPr fontId="2"/>
  </si>
  <si>
    <t>自動火災警報器</t>
    <rPh sb="0" eb="2">
      <t>ジドウ</t>
    </rPh>
    <rPh sb="2" eb="4">
      <t>カサイ</t>
    </rPh>
    <rPh sb="4" eb="7">
      <t>ケイホウキ</t>
    </rPh>
    <phoneticPr fontId="2"/>
  </si>
  <si>
    <t>屋外避難階段</t>
    <rPh sb="0" eb="2">
      <t>オクガイ</t>
    </rPh>
    <rPh sb="2" eb="4">
      <t>ヒナン</t>
    </rPh>
    <rPh sb="4" eb="6">
      <t>カイダン</t>
    </rPh>
    <phoneticPr fontId="2"/>
  </si>
  <si>
    <t>設　　　備　　　状　　　況</t>
    <rPh sb="0" eb="1">
      <t>セツ</t>
    </rPh>
    <rPh sb="4" eb="5">
      <t>ソナエ</t>
    </rPh>
    <rPh sb="8" eb="9">
      <t>ジョウ</t>
    </rPh>
    <rPh sb="12" eb="13">
      <t>キョウ</t>
    </rPh>
    <phoneticPr fontId="2"/>
  </si>
  <si>
    <t>設　　　　　備</t>
    <rPh sb="0" eb="1">
      <t>セツ</t>
    </rPh>
    <rPh sb="6" eb="7">
      <t>ソナエ</t>
    </rPh>
    <phoneticPr fontId="2"/>
  </si>
  <si>
    <t>（３）　防 災 ・ 避 難 設 備</t>
    <rPh sb="4" eb="5">
      <t>ボウ</t>
    </rPh>
    <rPh sb="6" eb="7">
      <t>ワザワ</t>
    </rPh>
    <rPh sb="10" eb="11">
      <t>サ</t>
    </rPh>
    <rPh sb="12" eb="13">
      <t>ナン</t>
    </rPh>
    <rPh sb="14" eb="15">
      <t>セツ</t>
    </rPh>
    <rPh sb="16" eb="17">
      <t>ソナエ</t>
    </rPh>
    <phoneticPr fontId="2"/>
  </si>
  <si>
    <t>届出日 ：</t>
    <rPh sb="0" eb="2">
      <t>トドケデ</t>
    </rPh>
    <rPh sb="2" eb="3">
      <t>ヒ</t>
    </rPh>
    <phoneticPr fontId="2"/>
  </si>
  <si>
    <t>（２）　消 防 計 画 届 出</t>
    <rPh sb="4" eb="5">
      <t>ケ</t>
    </rPh>
    <rPh sb="6" eb="7">
      <t>ボウ</t>
    </rPh>
    <rPh sb="8" eb="9">
      <t>ケイ</t>
    </rPh>
    <rPh sb="10" eb="11">
      <t>ガ</t>
    </rPh>
    <rPh sb="12" eb="13">
      <t>トドケ</t>
    </rPh>
    <rPh sb="14" eb="15">
      <t>デ</t>
    </rPh>
    <phoneticPr fontId="2"/>
  </si>
  <si>
    <t>防火管理者届出日 ：</t>
    <rPh sb="0" eb="2">
      <t>ボウカ</t>
    </rPh>
    <rPh sb="2" eb="5">
      <t>カンリシャ</t>
    </rPh>
    <rPh sb="5" eb="7">
      <t>トドケデ</t>
    </rPh>
    <rPh sb="7" eb="8">
      <t>ヒ</t>
    </rPh>
    <phoneticPr fontId="2"/>
  </si>
  <si>
    <t>氏　名 ：</t>
    <rPh sb="0" eb="1">
      <t>シ</t>
    </rPh>
    <rPh sb="2" eb="3">
      <t>メイ</t>
    </rPh>
    <phoneticPr fontId="2"/>
  </si>
  <si>
    <t>職　種 ：</t>
    <rPh sb="0" eb="1">
      <t>ショク</t>
    </rPh>
    <rPh sb="2" eb="3">
      <t>タネ</t>
    </rPh>
    <phoneticPr fontId="2"/>
  </si>
  <si>
    <t>（１）　防 火 管 理 者</t>
    <rPh sb="4" eb="5">
      <t>ボウ</t>
    </rPh>
    <rPh sb="6" eb="7">
      <t>ヒ</t>
    </rPh>
    <rPh sb="8" eb="9">
      <t>カン</t>
    </rPh>
    <rPh sb="10" eb="11">
      <t>リ</t>
    </rPh>
    <rPh sb="12" eb="13">
      <t>シャ</t>
    </rPh>
    <phoneticPr fontId="2"/>
  </si>
  <si>
    <t>８　災 害 事 故 防 止 対 策</t>
    <rPh sb="2" eb="3">
      <t>ワザワ</t>
    </rPh>
    <rPh sb="4" eb="5">
      <t>ガイ</t>
    </rPh>
    <rPh sb="6" eb="7">
      <t>コト</t>
    </rPh>
    <rPh sb="8" eb="9">
      <t>ユエ</t>
    </rPh>
    <rPh sb="10" eb="11">
      <t>ボウ</t>
    </rPh>
    <rPh sb="12" eb="13">
      <t>ドメ</t>
    </rPh>
    <rPh sb="14" eb="15">
      <t>ツイ</t>
    </rPh>
    <rPh sb="16" eb="17">
      <t>サク</t>
    </rPh>
    <phoneticPr fontId="2"/>
  </si>
  <si>
    <t>分</t>
    <rPh sb="0" eb="1">
      <t>フン</t>
    </rPh>
    <phoneticPr fontId="2"/>
  </si>
  <si>
    <t>夕　　　食</t>
    <rPh sb="0" eb="1">
      <t>ユウ</t>
    </rPh>
    <rPh sb="4" eb="5">
      <t>ショク</t>
    </rPh>
    <phoneticPr fontId="2"/>
  </si>
  <si>
    <t>昼　　　食</t>
    <rPh sb="0" eb="1">
      <t>ヒル</t>
    </rPh>
    <rPh sb="4" eb="5">
      <t>ショク</t>
    </rPh>
    <phoneticPr fontId="2"/>
  </si>
  <si>
    <t>朝　　　食</t>
    <rPh sb="0" eb="1">
      <t>アサ</t>
    </rPh>
    <rPh sb="4" eb="5">
      <t>ショク</t>
    </rPh>
    <phoneticPr fontId="2"/>
  </si>
  <si>
    <t>食 事 時 間</t>
    <rPh sb="0" eb="1">
      <t>ショク</t>
    </rPh>
    <rPh sb="2" eb="3">
      <t>コト</t>
    </rPh>
    <rPh sb="4" eb="5">
      <t>トキ</t>
    </rPh>
    <rPh sb="6" eb="7">
      <t>アイダ</t>
    </rPh>
    <phoneticPr fontId="2"/>
  </si>
  <si>
    <t>ｍｇ</t>
    <phoneticPr fontId="2"/>
  </si>
  <si>
    <t>ｇ</t>
    <phoneticPr fontId="2"/>
  </si>
  <si>
    <t>ｋｃａｌ</t>
    <phoneticPr fontId="2"/>
  </si>
  <si>
    <t>１日当たり平均栄養量 （実施）</t>
    <rPh sb="1" eb="2">
      <t>ニチ</t>
    </rPh>
    <rPh sb="2" eb="3">
      <t>ア</t>
    </rPh>
    <rPh sb="5" eb="7">
      <t>ヘイキン</t>
    </rPh>
    <rPh sb="7" eb="9">
      <t>エイヨウ</t>
    </rPh>
    <rPh sb="9" eb="10">
      <t>リョウ</t>
    </rPh>
    <rPh sb="12" eb="14">
      <t>ジッシ</t>
    </rPh>
    <phoneticPr fontId="2"/>
  </si>
  <si>
    <t>１日当たり平均栄養量 （目標）</t>
    <rPh sb="1" eb="2">
      <t>ニチ</t>
    </rPh>
    <rPh sb="2" eb="3">
      <t>ア</t>
    </rPh>
    <rPh sb="5" eb="7">
      <t>ヘイキン</t>
    </rPh>
    <rPh sb="7" eb="9">
      <t>エイヨウ</t>
    </rPh>
    <rPh sb="9" eb="10">
      <t>リョウ</t>
    </rPh>
    <rPh sb="12" eb="14">
      <t>モクヒョウ</t>
    </rPh>
    <phoneticPr fontId="2"/>
  </si>
  <si>
    <t>ビタミン Ｃ</t>
    <phoneticPr fontId="2"/>
  </si>
  <si>
    <t>カルシウム</t>
    <phoneticPr fontId="2"/>
  </si>
  <si>
    <t>鉄</t>
    <rPh sb="0" eb="1">
      <t>テツ</t>
    </rPh>
    <phoneticPr fontId="2"/>
  </si>
  <si>
    <t>たんぱく質</t>
    <rPh sb="4" eb="5">
      <t>シツ</t>
    </rPh>
    <phoneticPr fontId="2"/>
  </si>
  <si>
    <t>エネルギー</t>
    <phoneticPr fontId="2"/>
  </si>
  <si>
    <t>栄 養 量 等 の 状 況</t>
    <rPh sb="0" eb="1">
      <t>エイ</t>
    </rPh>
    <rPh sb="2" eb="3">
      <t>オサム</t>
    </rPh>
    <rPh sb="4" eb="5">
      <t>リョウ</t>
    </rPh>
    <rPh sb="6" eb="7">
      <t>トウ</t>
    </rPh>
    <rPh sb="10" eb="11">
      <t>ジョウ</t>
    </rPh>
    <rPh sb="12" eb="13">
      <t>キョウ</t>
    </rPh>
    <phoneticPr fontId="2"/>
  </si>
  <si>
    <t>月平均</t>
    <rPh sb="0" eb="1">
      <t>ツキ</t>
    </rPh>
    <rPh sb="1" eb="3">
      <t>ヘイキン</t>
    </rPh>
    <phoneticPr fontId="2"/>
  </si>
  <si>
    <t>バイキング形式</t>
    <rPh sb="5" eb="7">
      <t>ケイシキ</t>
    </rPh>
    <phoneticPr fontId="2"/>
  </si>
  <si>
    <t>複数献立</t>
    <rPh sb="0" eb="2">
      <t>フクスウ</t>
    </rPh>
    <rPh sb="2" eb="4">
      <t>コンダテ</t>
    </rPh>
    <phoneticPr fontId="2"/>
  </si>
  <si>
    <t>日サイクル</t>
    <rPh sb="0" eb="1">
      <t>ヒ</t>
    </rPh>
    <phoneticPr fontId="2"/>
  </si>
  <si>
    <t>献立サイクル</t>
    <rPh sb="0" eb="2">
      <t>コンダテ</t>
    </rPh>
    <phoneticPr fontId="2"/>
  </si>
  <si>
    <t>献立内容</t>
    <rPh sb="0" eb="2">
      <t>コンダテ</t>
    </rPh>
    <rPh sb="2" eb="4">
      <t>ナイヨウ</t>
    </rPh>
    <phoneticPr fontId="2"/>
  </si>
  <si>
    <t>職 ・ 氏名</t>
    <rPh sb="0" eb="1">
      <t>ショク</t>
    </rPh>
    <rPh sb="4" eb="6">
      <t>シメイ</t>
    </rPh>
    <phoneticPr fontId="2"/>
  </si>
  <si>
    <t>献立作成者</t>
    <rPh sb="0" eb="2">
      <t>コンダテ</t>
    </rPh>
    <rPh sb="2" eb="4">
      <t>サクセイ</t>
    </rPh>
    <rPh sb="4" eb="5">
      <t>シャ</t>
    </rPh>
    <phoneticPr fontId="2"/>
  </si>
  <si>
    <t>責任者</t>
    <rPh sb="0" eb="3">
      <t>セキニンシャ</t>
    </rPh>
    <phoneticPr fontId="2"/>
  </si>
  <si>
    <t>令和 ５ 年度</t>
    <rPh sb="0" eb="2">
      <t>レイワ</t>
    </rPh>
    <rPh sb="5" eb="7">
      <t>ネンド</t>
    </rPh>
    <rPh sb="6" eb="7">
      <t>ド</t>
    </rPh>
    <phoneticPr fontId="2"/>
  </si>
  <si>
    <t>（７）　給 食 内 容</t>
    <rPh sb="4" eb="5">
      <t>キュウ</t>
    </rPh>
    <rPh sb="6" eb="7">
      <t>ショク</t>
    </rPh>
    <rPh sb="8" eb="9">
      <t>ナイ</t>
    </rPh>
    <rPh sb="10" eb="11">
      <t>カタチ</t>
    </rPh>
    <phoneticPr fontId="2"/>
  </si>
  <si>
    <t>円 ／ 食 ・月</t>
    <phoneticPr fontId="2"/>
  </si>
  <si>
    <t>３　食</t>
    <rPh sb="2" eb="3">
      <t>ショク</t>
    </rPh>
    <phoneticPr fontId="2"/>
  </si>
  <si>
    <t>円 ／ 食 ・月</t>
    <rPh sb="0" eb="1">
      <t>エン</t>
    </rPh>
    <rPh sb="4" eb="5">
      <t>ショク</t>
    </rPh>
    <rPh sb="7" eb="8">
      <t>ツキ</t>
    </rPh>
    <phoneticPr fontId="2"/>
  </si>
  <si>
    <t>夕食のみ</t>
    <rPh sb="0" eb="2">
      <t>ユウショク</t>
    </rPh>
    <phoneticPr fontId="2"/>
  </si>
  <si>
    <t>未 実 施</t>
    <rPh sb="0" eb="1">
      <t>ミ</t>
    </rPh>
    <rPh sb="2" eb="3">
      <t>ジツ</t>
    </rPh>
    <rPh sb="4" eb="5">
      <t>シ</t>
    </rPh>
    <phoneticPr fontId="2"/>
  </si>
  <si>
    <t>昼食のみ</t>
    <rPh sb="0" eb="2">
      <t>チュウショク</t>
    </rPh>
    <phoneticPr fontId="2"/>
  </si>
  <si>
    <t>朝食のみ</t>
    <rPh sb="0" eb="2">
      <t>チョウショク</t>
    </rPh>
    <phoneticPr fontId="2"/>
  </si>
  <si>
    <t>実施の場合の
費用徴収額</t>
    <rPh sb="0" eb="2">
      <t>ジッシ</t>
    </rPh>
    <rPh sb="3" eb="5">
      <t>バアイ</t>
    </rPh>
    <rPh sb="7" eb="9">
      <t>ヒヨウ</t>
    </rPh>
    <rPh sb="9" eb="11">
      <t>チョウシュウ</t>
    </rPh>
    <rPh sb="11" eb="12">
      <t>ガク</t>
    </rPh>
    <phoneticPr fontId="2"/>
  </si>
  <si>
    <t>（６）　職 員 給 食　</t>
    <rPh sb="4" eb="5">
      <t>ショク</t>
    </rPh>
    <rPh sb="6" eb="7">
      <t>イン</t>
    </rPh>
    <rPh sb="8" eb="9">
      <t>キュウ</t>
    </rPh>
    <rPh sb="10" eb="11">
      <t>ショク</t>
    </rPh>
    <phoneticPr fontId="2"/>
  </si>
  <si>
    <t>職員</t>
    <rPh sb="0" eb="2">
      <t>ショクイン</t>
    </rPh>
    <phoneticPr fontId="2"/>
  </si>
  <si>
    <t>利用者</t>
    <rPh sb="0" eb="3">
      <t>リヨウシャ</t>
    </rPh>
    <phoneticPr fontId="2"/>
  </si>
  <si>
    <t>間　　　食</t>
    <rPh sb="0" eb="1">
      <t>マ</t>
    </rPh>
    <rPh sb="4" eb="5">
      <t>ショク</t>
    </rPh>
    <phoneticPr fontId="2"/>
  </si>
  <si>
    <t>令和 ５ 年４月分</t>
    <rPh sb="0" eb="2">
      <t>レイワ</t>
    </rPh>
    <rPh sb="5" eb="6">
      <t>ネン</t>
    </rPh>
    <rPh sb="7" eb="9">
      <t>ガツブン</t>
    </rPh>
    <phoneticPr fontId="2"/>
  </si>
  <si>
    <t>（５）　給 食 経 費　（材 料 費 ・・・１人１日平均）</t>
    <rPh sb="4" eb="5">
      <t>キュウ</t>
    </rPh>
    <rPh sb="6" eb="7">
      <t>ショク</t>
    </rPh>
    <rPh sb="8" eb="9">
      <t>キョウ</t>
    </rPh>
    <rPh sb="10" eb="11">
      <t>ヒ</t>
    </rPh>
    <rPh sb="13" eb="14">
      <t>ザイ</t>
    </rPh>
    <rPh sb="15" eb="16">
      <t>リョウ</t>
    </rPh>
    <rPh sb="17" eb="18">
      <t>ヒ</t>
    </rPh>
    <rPh sb="23" eb="24">
      <t>ニン</t>
    </rPh>
    <rPh sb="25" eb="26">
      <t>ニチ</t>
    </rPh>
    <rPh sb="26" eb="28">
      <t>ヘイキン</t>
    </rPh>
    <phoneticPr fontId="2"/>
  </si>
  <si>
    <t>実 施　・</t>
    <rPh sb="0" eb="1">
      <t>ジツ</t>
    </rPh>
    <rPh sb="2" eb="3">
      <t>シ</t>
    </rPh>
    <phoneticPr fontId="2"/>
  </si>
  <si>
    <t>（４）　特 別 な 食 事 （ 利 用 者 の 希 望 に よ る も の ） の 実 施 状 況</t>
    <rPh sb="4" eb="5">
      <t>トク</t>
    </rPh>
    <rPh sb="6" eb="7">
      <t>ベツ</t>
    </rPh>
    <rPh sb="10" eb="11">
      <t>ショク</t>
    </rPh>
    <rPh sb="12" eb="13">
      <t>コト</t>
    </rPh>
    <rPh sb="16" eb="17">
      <t>リ</t>
    </rPh>
    <rPh sb="18" eb="19">
      <t>ヨウ</t>
    </rPh>
    <rPh sb="20" eb="21">
      <t>シャ</t>
    </rPh>
    <rPh sb="24" eb="25">
      <t>マレ</t>
    </rPh>
    <rPh sb="26" eb="27">
      <t>ボウ</t>
    </rPh>
    <rPh sb="42" eb="43">
      <t>ジツ</t>
    </rPh>
    <rPh sb="44" eb="45">
      <t>シ</t>
    </rPh>
    <rPh sb="46" eb="47">
      <t>ジョウ</t>
    </rPh>
    <rPh sb="48" eb="49">
      <t>キョウ</t>
    </rPh>
    <phoneticPr fontId="2"/>
  </si>
  <si>
    <t>負担額</t>
    <rPh sb="0" eb="2">
      <t>フタン</t>
    </rPh>
    <rPh sb="2" eb="3">
      <t>ガク</t>
    </rPh>
    <phoneticPr fontId="2"/>
  </si>
  <si>
    <t>有 ・</t>
    <rPh sb="0" eb="1">
      <t>ユウ</t>
    </rPh>
    <phoneticPr fontId="2"/>
  </si>
  <si>
    <t>児童 （保護者） の費用負担</t>
    <rPh sb="0" eb="2">
      <t>ジドウ</t>
    </rPh>
    <rPh sb="4" eb="7">
      <t>ホゴシャ</t>
    </rPh>
    <rPh sb="10" eb="12">
      <t>ヒヨウ</t>
    </rPh>
    <rPh sb="12" eb="14">
      <t>フタン</t>
    </rPh>
    <phoneticPr fontId="2"/>
  </si>
  <si>
    <t>内容</t>
    <rPh sb="0" eb="2">
      <t>ナイヨウ</t>
    </rPh>
    <phoneticPr fontId="2"/>
  </si>
  <si>
    <t>回 ／ 月</t>
    <rPh sb="0" eb="1">
      <t>カイ</t>
    </rPh>
    <rPh sb="4" eb="5">
      <t>ツキ</t>
    </rPh>
    <phoneticPr fontId="2"/>
  </si>
  <si>
    <t>外注</t>
    <rPh sb="0" eb="2">
      <t>ガイチュウ</t>
    </rPh>
    <phoneticPr fontId="2"/>
  </si>
  <si>
    <t>外食</t>
    <rPh sb="0" eb="2">
      <t>ガイショク</t>
    </rPh>
    <phoneticPr fontId="2"/>
  </si>
  <si>
    <t>実施の
場合の
内　容</t>
    <phoneticPr fontId="2"/>
  </si>
  <si>
    <t>実　施
未 実 施</t>
    <phoneticPr fontId="2"/>
  </si>
  <si>
    <t>令和 4 年度</t>
    <rPh sb="0" eb="2">
      <t>レイワ</t>
    </rPh>
    <rPh sb="5" eb="7">
      <t>ネンド</t>
    </rPh>
    <phoneticPr fontId="2"/>
  </si>
  <si>
    <t>（３）　外 食 実 施 状 況（１か月平均）</t>
    <rPh sb="4" eb="5">
      <t>ガイ</t>
    </rPh>
    <rPh sb="6" eb="7">
      <t>ショク</t>
    </rPh>
    <rPh sb="8" eb="9">
      <t>ジツ</t>
    </rPh>
    <rPh sb="10" eb="11">
      <t>シ</t>
    </rPh>
    <rPh sb="12" eb="13">
      <t>ジョウ</t>
    </rPh>
    <rPh sb="14" eb="15">
      <t>キョウ</t>
    </rPh>
    <rPh sb="18" eb="19">
      <t>ツキ</t>
    </rPh>
    <rPh sb="19" eb="21">
      <t>ヘイキン</t>
    </rPh>
    <phoneticPr fontId="2"/>
  </si>
  <si>
    <t>食</t>
    <rPh sb="0" eb="1">
      <t>ショク</t>
    </rPh>
    <phoneticPr fontId="2"/>
  </si>
  <si>
    <t>令和 5 年４月分</t>
    <rPh sb="0" eb="2">
      <t>レイワ</t>
    </rPh>
    <rPh sb="5" eb="6">
      <t>ネン</t>
    </rPh>
    <rPh sb="7" eb="9">
      <t>ガツブン</t>
    </rPh>
    <phoneticPr fontId="2"/>
  </si>
  <si>
    <t>（２）　平 均 食 数　（１日平均）</t>
    <rPh sb="4" eb="5">
      <t>タイラ</t>
    </rPh>
    <rPh sb="6" eb="7">
      <t>タモツ</t>
    </rPh>
    <rPh sb="8" eb="9">
      <t>ショク</t>
    </rPh>
    <rPh sb="10" eb="11">
      <t>カズ</t>
    </rPh>
    <rPh sb="14" eb="15">
      <t>ニチ</t>
    </rPh>
    <rPh sb="15" eb="17">
      <t>ヘイキン</t>
    </rPh>
    <phoneticPr fontId="2"/>
  </si>
  <si>
    <t>（施設名）</t>
    <rPh sb="1" eb="3">
      <t>シセツ</t>
    </rPh>
    <rPh sb="3" eb="4">
      <t>メイ</t>
    </rPh>
    <phoneticPr fontId="2"/>
  </si>
  <si>
    <t>他施設と併用</t>
    <rPh sb="0" eb="1">
      <t>タ</t>
    </rPh>
    <rPh sb="1" eb="3">
      <t>シセツ</t>
    </rPh>
    <rPh sb="4" eb="6">
      <t>ヘイヨウ</t>
    </rPh>
    <phoneticPr fontId="2"/>
  </si>
  <si>
    <t>その他の場合</t>
    <rPh sb="2" eb="3">
      <t>タ</t>
    </rPh>
    <rPh sb="4" eb="6">
      <t>バアイ</t>
    </rPh>
    <phoneticPr fontId="2"/>
  </si>
  <si>
    <t>業者への指導担当職員</t>
    <rPh sb="0" eb="2">
      <t>ギョウシャ</t>
    </rPh>
    <rPh sb="4" eb="6">
      <t>シドウ</t>
    </rPh>
    <rPh sb="6" eb="8">
      <t>タントウ</t>
    </rPh>
    <rPh sb="8" eb="10">
      <t>ショクイン</t>
    </rPh>
    <phoneticPr fontId="2"/>
  </si>
  <si>
    <t>（委託契約書等 （写） を添付 ・ 送付してください。）</t>
    <rPh sb="1" eb="3">
      <t>イタク</t>
    </rPh>
    <rPh sb="3" eb="6">
      <t>ケイヤクショ</t>
    </rPh>
    <rPh sb="6" eb="7">
      <t>トウ</t>
    </rPh>
    <rPh sb="9" eb="10">
      <t>ウツ</t>
    </rPh>
    <rPh sb="13" eb="15">
      <t>テンプ</t>
    </rPh>
    <rPh sb="18" eb="20">
      <t>ソウフ</t>
    </rPh>
    <phoneticPr fontId="2"/>
  </si>
  <si>
    <t>業者名</t>
    <rPh sb="0" eb="2">
      <t>ギョウシャ</t>
    </rPh>
    <rPh sb="2" eb="3">
      <t>メイ</t>
    </rPh>
    <phoneticPr fontId="2"/>
  </si>
  <si>
    <t>業者委託
の場合</t>
    <rPh sb="0" eb="2">
      <t>ギョウシャ</t>
    </rPh>
    <rPh sb="2" eb="4">
      <t>イタク</t>
    </rPh>
    <rPh sb="6" eb="8">
      <t>バアイ</t>
    </rPh>
    <phoneticPr fontId="2"/>
  </si>
  <si>
    <t>施 設 直 営
給食業者へ委託
その他</t>
    <rPh sb="0" eb="1">
      <t>シ</t>
    </rPh>
    <rPh sb="2" eb="3">
      <t>セツ</t>
    </rPh>
    <rPh sb="4" eb="5">
      <t>チョク</t>
    </rPh>
    <rPh sb="6" eb="7">
      <t>エイ</t>
    </rPh>
    <rPh sb="20" eb="21">
      <t>タ</t>
    </rPh>
    <phoneticPr fontId="2"/>
  </si>
  <si>
    <t>令和 5 年度</t>
    <rPh sb="0" eb="2">
      <t>レイワ</t>
    </rPh>
    <rPh sb="5" eb="7">
      <t>ネンド</t>
    </rPh>
    <rPh sb="6" eb="7">
      <t>ド</t>
    </rPh>
    <phoneticPr fontId="2"/>
  </si>
  <si>
    <t>（１）　運 営 形 態</t>
    <rPh sb="4" eb="5">
      <t>ウン</t>
    </rPh>
    <rPh sb="6" eb="7">
      <t>エイ</t>
    </rPh>
    <rPh sb="8" eb="9">
      <t>ケイ</t>
    </rPh>
    <rPh sb="10" eb="11">
      <t>タイ</t>
    </rPh>
    <phoneticPr fontId="2"/>
  </si>
  <si>
    <t>９　給 食 の 状 況</t>
    <rPh sb="2" eb="3">
      <t>キュウ</t>
    </rPh>
    <rPh sb="4" eb="5">
      <t>ショク</t>
    </rPh>
    <rPh sb="8" eb="9">
      <t>ジョウ</t>
    </rPh>
    <rPh sb="10" eb="11">
      <t>キョウ</t>
    </rPh>
    <phoneticPr fontId="2"/>
  </si>
  <si>
    <t>※ 直近の検査日を記入すること。</t>
    <rPh sb="2" eb="3">
      <t>チョク</t>
    </rPh>
    <rPh sb="3" eb="4">
      <t>キン</t>
    </rPh>
    <rPh sb="5" eb="8">
      <t>ケンサビ</t>
    </rPh>
    <rPh sb="9" eb="11">
      <t>キニュウ</t>
    </rPh>
    <phoneticPr fontId="2"/>
  </si>
  <si>
    <t>※ 「簡易専用水道」とは、受水槽の有効容量が１０㎥を超える受水槽のことをいう。。</t>
    <rPh sb="3" eb="5">
      <t>カンイ</t>
    </rPh>
    <rPh sb="5" eb="7">
      <t>センヨウ</t>
    </rPh>
    <rPh sb="7" eb="9">
      <t>スイドウ</t>
    </rPh>
    <rPh sb="13" eb="16">
      <t>ジュスイソウ</t>
    </rPh>
    <rPh sb="17" eb="19">
      <t>ユウコウ</t>
    </rPh>
    <rPh sb="19" eb="21">
      <t>ヨウリョウ</t>
    </rPh>
    <rPh sb="26" eb="27">
      <t>コ</t>
    </rPh>
    <rPh sb="29" eb="32">
      <t>ジュスイソウ</t>
    </rPh>
    <phoneticPr fontId="2"/>
  </si>
  <si>
    <t>貯水槽（受水槽）清掃日</t>
    <rPh sb="0" eb="3">
      <t>チョスイソウ</t>
    </rPh>
    <rPh sb="4" eb="7">
      <t>ジュスイソウ</t>
    </rPh>
    <rPh sb="8" eb="10">
      <t>セイソウ</t>
    </rPh>
    <rPh sb="10" eb="11">
      <t>ビ</t>
    </rPh>
    <phoneticPr fontId="2"/>
  </si>
  <si>
    <t>定期検査日</t>
    <rPh sb="0" eb="2">
      <t>テイキ</t>
    </rPh>
    <rPh sb="2" eb="4">
      <t>ケンサ</t>
    </rPh>
    <rPh sb="4" eb="5">
      <t>ヒ</t>
    </rPh>
    <phoneticPr fontId="2"/>
  </si>
  <si>
    <t>（１０）　簡 易 専 用 水 道 の 衛 生 管 理</t>
    <rPh sb="5" eb="6">
      <t>カン</t>
    </rPh>
    <rPh sb="7" eb="8">
      <t>エキ</t>
    </rPh>
    <rPh sb="9" eb="10">
      <t>セン</t>
    </rPh>
    <rPh sb="11" eb="12">
      <t>ヨウ</t>
    </rPh>
    <rPh sb="13" eb="14">
      <t>ミズ</t>
    </rPh>
    <rPh sb="15" eb="16">
      <t>ミチ</t>
    </rPh>
    <rPh sb="19" eb="20">
      <t>マモル</t>
    </rPh>
    <rPh sb="21" eb="22">
      <t>セイ</t>
    </rPh>
    <rPh sb="23" eb="24">
      <t>カン</t>
    </rPh>
    <rPh sb="25" eb="26">
      <t>リ</t>
    </rPh>
    <phoneticPr fontId="2"/>
  </si>
  <si>
    <t>実施機関</t>
    <rPh sb="0" eb="2">
      <t>ジッシ</t>
    </rPh>
    <rPh sb="2" eb="4">
      <t>キカン</t>
    </rPh>
    <phoneticPr fontId="2"/>
  </si>
  <si>
    <t>　３ 月</t>
    <rPh sb="3" eb="4">
      <t>ガツ</t>
    </rPh>
    <phoneticPr fontId="2"/>
  </si>
  <si>
    <t>　２ 月</t>
    <rPh sb="3" eb="4">
      <t>ガツ</t>
    </rPh>
    <phoneticPr fontId="2"/>
  </si>
  <si>
    <t>　１ 月</t>
    <rPh sb="3" eb="4">
      <t>ガツ</t>
    </rPh>
    <phoneticPr fontId="2"/>
  </si>
  <si>
    <t>１２ 月</t>
    <rPh sb="3" eb="4">
      <t>ガツ</t>
    </rPh>
    <phoneticPr fontId="2"/>
  </si>
  <si>
    <t>１１ 月</t>
    <rPh sb="3" eb="4">
      <t>ガツ</t>
    </rPh>
    <phoneticPr fontId="2"/>
  </si>
  <si>
    <t>１０ 月</t>
    <rPh sb="3" eb="4">
      <t>ガツ</t>
    </rPh>
    <phoneticPr fontId="2"/>
  </si>
  <si>
    <t>　９ 月</t>
    <rPh sb="3" eb="4">
      <t>ガツ</t>
    </rPh>
    <phoneticPr fontId="2"/>
  </si>
  <si>
    <t>　８ 月</t>
    <rPh sb="3" eb="4">
      <t>ガツ</t>
    </rPh>
    <phoneticPr fontId="2"/>
  </si>
  <si>
    <t>　７ 月</t>
    <rPh sb="3" eb="4">
      <t>ガツ</t>
    </rPh>
    <phoneticPr fontId="2"/>
  </si>
  <si>
    <t>　６ 月</t>
    <rPh sb="3" eb="4">
      <t>ガツ</t>
    </rPh>
    <phoneticPr fontId="2"/>
  </si>
  <si>
    <t>　５ 月</t>
    <rPh sb="3" eb="4">
      <t>ガツ</t>
    </rPh>
    <phoneticPr fontId="2"/>
  </si>
  <si>
    <t>　４ 月</t>
    <rPh sb="3" eb="4">
      <t>ガツ</t>
    </rPh>
    <phoneticPr fontId="2"/>
  </si>
  <si>
    <t>区分</t>
    <rPh sb="0" eb="2">
      <t>クブン</t>
    </rPh>
    <phoneticPr fontId="2"/>
  </si>
  <si>
    <t>給 食 関 係 職 員 検 便　（常勤 ・ 非常勤の調理職員、栄養士他給食関係職員）</t>
    <rPh sb="0" eb="1">
      <t>キュウ</t>
    </rPh>
    <rPh sb="2" eb="3">
      <t>ショク</t>
    </rPh>
    <rPh sb="4" eb="5">
      <t>セキ</t>
    </rPh>
    <rPh sb="6" eb="7">
      <t>カカリ</t>
    </rPh>
    <rPh sb="8" eb="9">
      <t>ショク</t>
    </rPh>
    <rPh sb="10" eb="11">
      <t>イン</t>
    </rPh>
    <rPh sb="12" eb="13">
      <t>ケン</t>
    </rPh>
    <rPh sb="14" eb="15">
      <t>ビン</t>
    </rPh>
    <rPh sb="17" eb="19">
      <t>ジョウキン</t>
    </rPh>
    <rPh sb="22" eb="25">
      <t>ヒジョウキン</t>
    </rPh>
    <rPh sb="26" eb="28">
      <t>チョウリ</t>
    </rPh>
    <rPh sb="28" eb="30">
      <t>ショクイン</t>
    </rPh>
    <rPh sb="31" eb="34">
      <t>エイヨウシ</t>
    </rPh>
    <rPh sb="34" eb="35">
      <t>タ</t>
    </rPh>
    <rPh sb="35" eb="37">
      <t>キュウショク</t>
    </rPh>
    <rPh sb="37" eb="39">
      <t>カンケイ</t>
    </rPh>
    <rPh sb="39" eb="41">
      <t>ショクイン</t>
    </rPh>
    <phoneticPr fontId="2"/>
  </si>
  <si>
    <t>点検記録簿</t>
    <rPh sb="0" eb="2">
      <t>テンケン</t>
    </rPh>
    <rPh sb="2" eb="4">
      <t>キロク</t>
    </rPh>
    <rPh sb="4" eb="5">
      <t>ボ</t>
    </rPh>
    <phoneticPr fontId="2"/>
  </si>
  <si>
    <t>（職・氏名）</t>
    <rPh sb="1" eb="2">
      <t>ショク</t>
    </rPh>
    <rPh sb="3" eb="5">
      <t>シメイ</t>
    </rPh>
    <phoneticPr fontId="2"/>
  </si>
  <si>
    <t>担当職員</t>
    <rPh sb="0" eb="2">
      <t>タントウ</t>
    </rPh>
    <rPh sb="2" eb="4">
      <t>ショクイン</t>
    </rPh>
    <phoneticPr fontId="2"/>
  </si>
  <si>
    <t>　　月 ・　　週</t>
    <rPh sb="2" eb="3">
      <t>ツキ</t>
    </rPh>
    <rPh sb="7" eb="8">
      <t>シュウ</t>
    </rPh>
    <phoneticPr fontId="2"/>
  </si>
  <si>
    <t>衛生自主
管理点検</t>
    <rPh sb="0" eb="2">
      <t>エイセイ</t>
    </rPh>
    <rPh sb="2" eb="4">
      <t>ジシュ</t>
    </rPh>
    <rPh sb="5" eb="7">
      <t>カンリ</t>
    </rPh>
    <rPh sb="7" eb="9">
      <t>テンケン</t>
    </rPh>
    <phoneticPr fontId="2"/>
  </si>
  <si>
    <t>検食記録</t>
    <rPh sb="0" eb="2">
      <t>ケンショク</t>
    </rPh>
    <rPh sb="2" eb="4">
      <t>キロク</t>
    </rPh>
    <phoneticPr fontId="2"/>
  </si>
  <si>
    <t>夕 食 （</t>
    <rPh sb="0" eb="1">
      <t>ユウ</t>
    </rPh>
    <rPh sb="2" eb="3">
      <t>ショク</t>
    </rPh>
    <phoneticPr fontId="2"/>
  </si>
  <si>
    <t>昼 食 （</t>
    <rPh sb="0" eb="1">
      <t>ヒル</t>
    </rPh>
    <rPh sb="2" eb="3">
      <t>ショク</t>
    </rPh>
    <phoneticPr fontId="2"/>
  </si>
  <si>
    <t>朝 食 （</t>
    <rPh sb="0" eb="1">
      <t>アサ</t>
    </rPh>
    <rPh sb="2" eb="3">
      <t>ショク</t>
    </rPh>
    <phoneticPr fontId="2"/>
  </si>
  <si>
    <t>検食</t>
    <rPh sb="0" eb="2">
      <t>ケンショク</t>
    </rPh>
    <phoneticPr fontId="2"/>
  </si>
  <si>
    <t>ｇ ）</t>
    <phoneticPr fontId="2"/>
  </si>
  <si>
    <t>調理済食品 （</t>
    <rPh sb="0" eb="3">
      <t>チョウリズ</t>
    </rPh>
    <rPh sb="3" eb="5">
      <t>ショクヒン</t>
    </rPh>
    <phoneticPr fontId="2"/>
  </si>
  <si>
    <t>原材料 （</t>
    <rPh sb="0" eb="3">
      <t>ゲンザイリョウ</t>
    </rPh>
    <phoneticPr fontId="2"/>
  </si>
  <si>
    <t>保存量等</t>
    <rPh sb="0" eb="2">
      <t>ホゾン</t>
    </rPh>
    <rPh sb="2" eb="3">
      <t>リョウ</t>
    </rPh>
    <rPh sb="3" eb="4">
      <t>トウ</t>
    </rPh>
    <phoneticPr fontId="2"/>
  </si>
  <si>
    <t>調理済食品及び食材ごとの区分</t>
    <rPh sb="0" eb="2">
      <t>チョウリ</t>
    </rPh>
    <rPh sb="2" eb="3">
      <t>ズ</t>
    </rPh>
    <rPh sb="3" eb="5">
      <t>ショクヒン</t>
    </rPh>
    <rPh sb="5" eb="6">
      <t>オヨ</t>
    </rPh>
    <rPh sb="7" eb="9">
      <t>ショクザイ</t>
    </rPh>
    <rPh sb="12" eb="14">
      <t>クブン</t>
    </rPh>
    <phoneticPr fontId="2"/>
  </si>
  <si>
    <t>保存方法 （ビニール袋等で密封）</t>
    <rPh sb="0" eb="2">
      <t>ホゾン</t>
    </rPh>
    <rPh sb="2" eb="4">
      <t>ホウホウ</t>
    </rPh>
    <rPh sb="10" eb="11">
      <t>ブクロ</t>
    </rPh>
    <rPh sb="11" eb="12">
      <t>トウ</t>
    </rPh>
    <rPh sb="13" eb="15">
      <t>ミップウ</t>
    </rPh>
    <phoneticPr fontId="2"/>
  </si>
  <si>
    <t>保存食</t>
    <rPh sb="0" eb="3">
      <t>ホゾンショク</t>
    </rPh>
    <phoneticPr fontId="2"/>
  </si>
  <si>
    <t>℃ ）</t>
    <phoneticPr fontId="2"/>
  </si>
  <si>
    <t>保 存 温 度 （</t>
    <rPh sb="0" eb="1">
      <t>タモツ</t>
    </rPh>
    <rPh sb="2" eb="3">
      <t>ゾン</t>
    </rPh>
    <rPh sb="4" eb="5">
      <t>アツシ</t>
    </rPh>
    <rPh sb="6" eb="7">
      <t>ド</t>
    </rPh>
    <phoneticPr fontId="2"/>
  </si>
  <si>
    <t>日間 ）</t>
    <rPh sb="0" eb="1">
      <t>ヒ</t>
    </rPh>
    <rPh sb="1" eb="2">
      <t>マ</t>
    </rPh>
    <phoneticPr fontId="2"/>
  </si>
  <si>
    <t>保 存 期 間 （</t>
    <rPh sb="0" eb="1">
      <t>タモツ</t>
    </rPh>
    <rPh sb="2" eb="3">
      <t>ゾン</t>
    </rPh>
    <rPh sb="4" eb="5">
      <t>キ</t>
    </rPh>
    <rPh sb="6" eb="7">
      <t>アイダ</t>
    </rPh>
    <phoneticPr fontId="2"/>
  </si>
  <si>
    <t>令和 ５ 年 ４ 月分</t>
    <rPh sb="0" eb="2">
      <t>レイワ</t>
    </rPh>
    <rPh sb="5" eb="6">
      <t>ネン</t>
    </rPh>
    <rPh sb="9" eb="11">
      <t>ガツブン</t>
    </rPh>
    <phoneticPr fontId="2"/>
  </si>
  <si>
    <t>（９）　衛 生 管 理 等</t>
    <rPh sb="4" eb="5">
      <t>マモル</t>
    </rPh>
    <rPh sb="6" eb="7">
      <t>ショウ</t>
    </rPh>
    <rPh sb="8" eb="9">
      <t>カン</t>
    </rPh>
    <rPh sb="10" eb="11">
      <t>リ</t>
    </rPh>
    <rPh sb="12" eb="13">
      <t>トウ</t>
    </rPh>
    <phoneticPr fontId="2"/>
  </si>
  <si>
    <t>有　・</t>
    <rPh sb="0" eb="1">
      <t>ユウ</t>
    </rPh>
    <phoneticPr fontId="2"/>
  </si>
  <si>
    <t>回 ／ 年</t>
    <rPh sb="0" eb="1">
      <t>カイ</t>
    </rPh>
    <rPh sb="4" eb="5">
      <t>ネン</t>
    </rPh>
    <phoneticPr fontId="2"/>
  </si>
  <si>
    <t>残食調査</t>
    <rPh sb="0" eb="2">
      <t>ザンショク</t>
    </rPh>
    <rPh sb="2" eb="4">
      <t>チョウサ</t>
    </rPh>
    <phoneticPr fontId="2"/>
  </si>
  <si>
    <t>嗜好調査</t>
    <rPh sb="0" eb="2">
      <t>シコウ</t>
    </rPh>
    <rPh sb="2" eb="4">
      <t>チョウサ</t>
    </rPh>
    <phoneticPr fontId="2"/>
  </si>
  <si>
    <t>（８）　諸 調 査</t>
    <rPh sb="4" eb="5">
      <t>ショ</t>
    </rPh>
    <rPh sb="6" eb="7">
      <t>チョウ</t>
    </rPh>
    <rPh sb="8" eb="9">
      <t>サ</t>
    </rPh>
    <phoneticPr fontId="2"/>
  </si>
  <si>
    <t>実施
未実施</t>
    <rPh sb="0" eb="2">
      <t>ジッシ</t>
    </rPh>
    <rPh sb="3" eb="4">
      <t>ミ</t>
    </rPh>
    <rPh sb="4" eb="6">
      <t>ジッシ</t>
    </rPh>
    <phoneticPr fontId="2"/>
  </si>
  <si>
    <t>献立作成、調理、盛り付け・配膳、喫食
等を通しての食事の計画・評価</t>
    <rPh sb="0" eb="2">
      <t>コンダテ</t>
    </rPh>
    <rPh sb="2" eb="4">
      <t>サクセイ</t>
    </rPh>
    <rPh sb="5" eb="7">
      <t>チョウリ</t>
    </rPh>
    <rPh sb="8" eb="9">
      <t>モ</t>
    </rPh>
    <rPh sb="10" eb="11">
      <t>ツ</t>
    </rPh>
    <rPh sb="13" eb="15">
      <t>ハイゼン</t>
    </rPh>
    <rPh sb="16" eb="18">
      <t>キッショク</t>
    </rPh>
    <rPh sb="19" eb="20">
      <t>トウ</t>
    </rPh>
    <rPh sb="21" eb="22">
      <t>トオ</t>
    </rPh>
    <rPh sb="25" eb="27">
      <t>ショクジ</t>
    </rPh>
    <rPh sb="28" eb="30">
      <t>ケイカク</t>
    </rPh>
    <rPh sb="31" eb="33">
      <t>ヒョウカ</t>
    </rPh>
    <phoneticPr fontId="2"/>
  </si>
  <si>
    <t>成長曲線等に照らし合わせての観察 ・評価</t>
    <rPh sb="0" eb="2">
      <t>セイチョウ</t>
    </rPh>
    <rPh sb="2" eb="4">
      <t>キョクセン</t>
    </rPh>
    <rPh sb="4" eb="5">
      <t>ナド</t>
    </rPh>
    <rPh sb="6" eb="7">
      <t>テ</t>
    </rPh>
    <rPh sb="9" eb="10">
      <t>ア</t>
    </rPh>
    <rPh sb="14" eb="16">
      <t>カンサツ</t>
    </rPh>
    <rPh sb="18" eb="20">
      <t>ヒョウカ</t>
    </rPh>
    <phoneticPr fontId="2"/>
  </si>
  <si>
    <t>菓　　子　　類</t>
    <phoneticPr fontId="2"/>
  </si>
  <si>
    <t>調 理 加 工 食 品 類</t>
    <phoneticPr fontId="2"/>
  </si>
  <si>
    <t>定期的な身長・体重測定</t>
    <rPh sb="0" eb="3">
      <t>テイキテキ</t>
    </rPh>
    <rPh sb="4" eb="6">
      <t>シンチョウ</t>
    </rPh>
    <rPh sb="7" eb="9">
      <t>タイジュウ</t>
    </rPh>
    <rPh sb="9" eb="11">
      <t>ソクテイ</t>
    </rPh>
    <phoneticPr fontId="2"/>
  </si>
  <si>
    <t>その他の調味料</t>
    <phoneticPr fontId="2"/>
  </si>
  <si>
    <t>み　　そ</t>
    <phoneticPr fontId="2"/>
  </si>
  <si>
    <t>し ょ う ゆ</t>
    <phoneticPr fontId="2"/>
  </si>
  <si>
    <t>（６）　子どもの発育 ・発達状況、栄養状況等に
　　　ついての把握 ・評価</t>
    <rPh sb="4" eb="5">
      <t>コ</t>
    </rPh>
    <rPh sb="8" eb="10">
      <t>ハツイク</t>
    </rPh>
    <rPh sb="12" eb="14">
      <t>ハッタツ</t>
    </rPh>
    <rPh sb="14" eb="16">
      <t>ジョウキョウ</t>
    </rPh>
    <rPh sb="17" eb="19">
      <t>エイヨウ</t>
    </rPh>
    <rPh sb="19" eb="22">
      <t>ジョウキョウナド</t>
    </rPh>
    <rPh sb="31" eb="33">
      <t>ハアク</t>
    </rPh>
    <rPh sb="35" eb="37">
      <t>ヒョウカ</t>
    </rPh>
    <phoneticPr fontId="2"/>
  </si>
  <si>
    <t>食　　塩</t>
    <phoneticPr fontId="2"/>
  </si>
  <si>
    <t>調 味 料</t>
    <phoneticPr fontId="2"/>
  </si>
  <si>
    <t>動　物　性</t>
    <phoneticPr fontId="2"/>
  </si>
  <si>
    <t>㎎ / 日 ・人</t>
    <rPh sb="4" eb="5">
      <t>ヒ</t>
    </rPh>
    <rPh sb="7" eb="8">
      <t>ニン</t>
    </rPh>
    <phoneticPr fontId="2"/>
  </si>
  <si>
    <t>植　物　性</t>
    <phoneticPr fontId="2"/>
  </si>
  <si>
    <t>油 脂 類</t>
    <phoneticPr fontId="2"/>
  </si>
  <si>
    <t>乳　製　品</t>
    <rPh sb="0" eb="1">
      <t>チチ</t>
    </rPh>
    <rPh sb="2" eb="3">
      <t>セイ</t>
    </rPh>
    <rPh sb="4" eb="5">
      <t>ヒン</t>
    </rPh>
    <phoneticPr fontId="2"/>
  </si>
  <si>
    <t>給　　与　　量</t>
    <rPh sb="0" eb="1">
      <t>キュウ</t>
    </rPh>
    <rPh sb="3" eb="4">
      <t>アタエ</t>
    </rPh>
    <rPh sb="6" eb="7">
      <t>リョウ</t>
    </rPh>
    <phoneticPr fontId="2"/>
  </si>
  <si>
    <t>栄　 養　 素</t>
    <rPh sb="0" eb="1">
      <t>エイ</t>
    </rPh>
    <rPh sb="3" eb="4">
      <t>オサム</t>
    </rPh>
    <rPh sb="6" eb="7">
      <t>ス</t>
    </rPh>
    <phoneticPr fontId="2"/>
  </si>
  <si>
    <t>名　　　称</t>
    <rPh sb="0" eb="1">
      <t>ナ</t>
    </rPh>
    <rPh sb="4" eb="5">
      <t>ショウ</t>
    </rPh>
    <phoneticPr fontId="2"/>
  </si>
  <si>
    <t>牛　　乳</t>
    <phoneticPr fontId="2"/>
  </si>
  <si>
    <t>乳　類</t>
    <phoneticPr fontId="2"/>
  </si>
  <si>
    <t>（５）　栄 養 補 助 食 品 等 の 使 用 状 況</t>
    <rPh sb="4" eb="5">
      <t>エイ</t>
    </rPh>
    <rPh sb="6" eb="7">
      <t>オサム</t>
    </rPh>
    <rPh sb="8" eb="9">
      <t>タスク</t>
    </rPh>
    <rPh sb="10" eb="11">
      <t>スケ</t>
    </rPh>
    <rPh sb="12" eb="13">
      <t>ショク</t>
    </rPh>
    <rPh sb="14" eb="15">
      <t>シナ</t>
    </rPh>
    <rPh sb="16" eb="17">
      <t>トウ</t>
    </rPh>
    <rPh sb="20" eb="21">
      <t>ツカ</t>
    </rPh>
    <rPh sb="22" eb="23">
      <t>ヨウ</t>
    </rPh>
    <rPh sb="24" eb="25">
      <t>ジョウ</t>
    </rPh>
    <rPh sb="26" eb="27">
      <t>キョウ</t>
    </rPh>
    <phoneticPr fontId="2"/>
  </si>
  <si>
    <t>卵　　類</t>
    <phoneticPr fontId="2"/>
  </si>
  <si>
    <t>卵　類</t>
    <phoneticPr fontId="2"/>
  </si>
  <si>
    <t>肉 加 工 品</t>
    <rPh sb="0" eb="1">
      <t>ニク</t>
    </rPh>
    <rPh sb="2" eb="3">
      <t>カ</t>
    </rPh>
    <rPh sb="4" eb="5">
      <t>コウ</t>
    </rPh>
    <rPh sb="6" eb="7">
      <t>ヒン</t>
    </rPh>
    <phoneticPr fontId="2"/>
  </si>
  <si>
    <t>（％エネルギー）</t>
    <phoneticPr fontId="2"/>
  </si>
  <si>
    <t>肉　　類　（生）</t>
    <phoneticPr fontId="2"/>
  </si>
  <si>
    <t>肉　類</t>
    <phoneticPr fontId="2"/>
  </si>
  <si>
    <t>100 －（① ＋ ②）</t>
    <phoneticPr fontId="2"/>
  </si>
  <si>
    <t>炭水化物</t>
    <rPh sb="0" eb="4">
      <t>タンスイカブツ</t>
    </rPh>
    <phoneticPr fontId="2"/>
  </si>
  <si>
    <t>練　製　品</t>
    <rPh sb="0" eb="1">
      <t>ネリ</t>
    </rPh>
    <rPh sb="2" eb="3">
      <t>セイ</t>
    </rPh>
    <rPh sb="4" eb="5">
      <t>ヒン</t>
    </rPh>
    <phoneticPr fontId="2"/>
  </si>
  <si>
    <t>干物 ・塩蔵 ・缶詰</t>
    <rPh sb="0" eb="2">
      <t>ヒモノ</t>
    </rPh>
    <rPh sb="4" eb="6">
      <t>エンゾウ</t>
    </rPh>
    <rPh sb="8" eb="10">
      <t>カンヅメ</t>
    </rPh>
    <phoneticPr fontId="2"/>
  </si>
  <si>
    <t>　②　　　脂質 × ９ 
　　／ 総エネルギー × 100</t>
    <rPh sb="5" eb="7">
      <t>シシツ</t>
    </rPh>
    <rPh sb="17" eb="18">
      <t>ソウ</t>
    </rPh>
    <phoneticPr fontId="2"/>
  </si>
  <si>
    <t>脂質</t>
    <rPh sb="0" eb="2">
      <t>シシツ</t>
    </rPh>
    <phoneticPr fontId="2"/>
  </si>
  <si>
    <t>魚　介　類　（生）</t>
    <phoneticPr fontId="2"/>
  </si>
  <si>
    <t>魚 介 類</t>
    <phoneticPr fontId="2"/>
  </si>
  <si>
    <t>藻　　類</t>
    <phoneticPr fontId="2"/>
  </si>
  <si>
    <t>藻　類</t>
    <phoneticPr fontId="2"/>
  </si>
  <si>
    <t>　①　　　たんぱく質 × ４ 
　　　／ 総エネルギー × 100</t>
    <rPh sb="9" eb="10">
      <t>シツ</t>
    </rPh>
    <rPh sb="21" eb="22">
      <t>ソウ</t>
    </rPh>
    <phoneticPr fontId="2"/>
  </si>
  <si>
    <t>き の こ 類</t>
    <phoneticPr fontId="2"/>
  </si>
  <si>
    <t>きのこ類</t>
    <phoneticPr fontId="2"/>
  </si>
  <si>
    <t>算　　　出　　　法</t>
    <rPh sb="0" eb="1">
      <t>ザン</t>
    </rPh>
    <rPh sb="4" eb="5">
      <t>デ</t>
    </rPh>
    <rPh sb="8" eb="9">
      <t>ホウ</t>
    </rPh>
    <phoneticPr fontId="2"/>
  </si>
  <si>
    <t>栄養評価</t>
    <rPh sb="0" eb="2">
      <t>エイヨウ</t>
    </rPh>
    <rPh sb="2" eb="4">
      <t>ヒョウカ</t>
    </rPh>
    <phoneticPr fontId="2"/>
  </si>
  <si>
    <t>項　　　　　目</t>
    <rPh sb="0" eb="1">
      <t>コウ</t>
    </rPh>
    <rPh sb="6" eb="7">
      <t>メ</t>
    </rPh>
    <phoneticPr fontId="2"/>
  </si>
  <si>
    <t>果 実 加 工 品</t>
    <rPh sb="0" eb="1">
      <t>ハタシ</t>
    </rPh>
    <rPh sb="2" eb="3">
      <t>ミ</t>
    </rPh>
    <rPh sb="4" eb="5">
      <t>カ</t>
    </rPh>
    <rPh sb="6" eb="7">
      <t>コウ</t>
    </rPh>
    <rPh sb="8" eb="9">
      <t>ヒン</t>
    </rPh>
    <phoneticPr fontId="2"/>
  </si>
  <si>
    <t>果　実　類</t>
    <phoneticPr fontId="2"/>
  </si>
  <si>
    <t>果 実 類</t>
    <rPh sb="0" eb="1">
      <t>ハタシ</t>
    </rPh>
    <rPh sb="2" eb="3">
      <t>ミ</t>
    </rPh>
    <rPh sb="4" eb="5">
      <t>ルイ</t>
    </rPh>
    <phoneticPr fontId="2"/>
  </si>
  <si>
    <t>（４）　エネルギー産生栄養素バランス</t>
    <rPh sb="9" eb="11">
      <t>サンセイ</t>
    </rPh>
    <rPh sb="11" eb="14">
      <t>エイヨウソ</t>
    </rPh>
    <phoneticPr fontId="2"/>
  </si>
  <si>
    <t>その他の野菜</t>
    <rPh sb="2" eb="3">
      <t>タ</t>
    </rPh>
    <rPh sb="4" eb="6">
      <t>ヤサイ</t>
    </rPh>
    <phoneticPr fontId="2"/>
  </si>
  <si>
    <t>緑 黄 色 野 菜</t>
    <rPh sb="0" eb="1">
      <t>ミドリ</t>
    </rPh>
    <rPh sb="2" eb="3">
      <t>キ</t>
    </rPh>
    <rPh sb="4" eb="5">
      <t>イロ</t>
    </rPh>
    <rPh sb="6" eb="7">
      <t>ノ</t>
    </rPh>
    <rPh sb="8" eb="9">
      <t>ナ</t>
    </rPh>
    <phoneticPr fontId="2"/>
  </si>
  <si>
    <t>野 菜 類</t>
    <rPh sb="0" eb="1">
      <t>ノ</t>
    </rPh>
    <rPh sb="2" eb="3">
      <t>ナ</t>
    </rPh>
    <rPh sb="4" eb="5">
      <t>ルイ</t>
    </rPh>
    <phoneticPr fontId="2"/>
  </si>
  <si>
    <t>食塩相当量　（ｇ）</t>
    <rPh sb="0" eb="2">
      <t>ショクエン</t>
    </rPh>
    <rPh sb="2" eb="4">
      <t>ソウトウ</t>
    </rPh>
    <rPh sb="4" eb="5">
      <t>リョウ</t>
    </rPh>
    <phoneticPr fontId="2"/>
  </si>
  <si>
    <t>種　実　類</t>
    <rPh sb="0" eb="1">
      <t>タネ</t>
    </rPh>
    <rPh sb="2" eb="3">
      <t>ミ</t>
    </rPh>
    <rPh sb="4" eb="5">
      <t>ルイ</t>
    </rPh>
    <phoneticPr fontId="2"/>
  </si>
  <si>
    <t>種 実 類</t>
    <rPh sb="0" eb="1">
      <t>タネ</t>
    </rPh>
    <rPh sb="2" eb="3">
      <t>ミ</t>
    </rPh>
    <rPh sb="4" eb="5">
      <t>ルイ</t>
    </rPh>
    <phoneticPr fontId="2"/>
  </si>
  <si>
    <t>食 物 繊 維　（ｇ）</t>
    <rPh sb="0" eb="1">
      <t>ショク</t>
    </rPh>
    <rPh sb="2" eb="3">
      <t>ブツ</t>
    </rPh>
    <rPh sb="4" eb="5">
      <t>セン</t>
    </rPh>
    <rPh sb="6" eb="7">
      <t>ユイ</t>
    </rPh>
    <phoneticPr fontId="2"/>
  </si>
  <si>
    <t>大豆その他の豆類</t>
    <rPh sb="0" eb="2">
      <t>ダイズ</t>
    </rPh>
    <rPh sb="4" eb="5">
      <t>タ</t>
    </rPh>
    <rPh sb="6" eb="8">
      <t>マメルイ</t>
    </rPh>
    <phoneticPr fontId="2"/>
  </si>
  <si>
    <t>Ｃ　　　　　　　（ｍｇ）</t>
  </si>
  <si>
    <t>大 豆 製 品</t>
    <rPh sb="0" eb="1">
      <t>ダイ</t>
    </rPh>
    <rPh sb="2" eb="3">
      <t>マメ</t>
    </rPh>
    <rPh sb="4" eb="5">
      <t>セイ</t>
    </rPh>
    <rPh sb="6" eb="7">
      <t>シナ</t>
    </rPh>
    <phoneticPr fontId="2"/>
  </si>
  <si>
    <t>豆　類</t>
    <rPh sb="0" eb="1">
      <t>マメ</t>
    </rPh>
    <rPh sb="2" eb="3">
      <t>ルイ</t>
    </rPh>
    <phoneticPr fontId="2"/>
  </si>
  <si>
    <t>Ｂ ２　　　　　（ｍｇ）</t>
  </si>
  <si>
    <t>砂 糖 及 び 甘 味 料</t>
    <rPh sb="0" eb="1">
      <t>スナ</t>
    </rPh>
    <rPh sb="2" eb="3">
      <t>トウ</t>
    </rPh>
    <rPh sb="4" eb="5">
      <t>オヨ</t>
    </rPh>
    <rPh sb="8" eb="9">
      <t>カン</t>
    </rPh>
    <rPh sb="10" eb="11">
      <t>アジ</t>
    </rPh>
    <rPh sb="12" eb="13">
      <t>リョウ</t>
    </rPh>
    <phoneticPr fontId="2"/>
  </si>
  <si>
    <t>Ｂ １　　　　　（ｍｇ）</t>
  </si>
  <si>
    <t>い も 加 工 品</t>
    <rPh sb="4" eb="5">
      <t>カ</t>
    </rPh>
    <rPh sb="6" eb="7">
      <t>コウ</t>
    </rPh>
    <rPh sb="8" eb="9">
      <t>ヒン</t>
    </rPh>
    <phoneticPr fontId="2"/>
  </si>
  <si>
    <t>レチノール活性当量</t>
    <rPh sb="5" eb="7">
      <t>カッセイ</t>
    </rPh>
    <rPh sb="7" eb="9">
      <t>トウリョウ</t>
    </rPh>
    <phoneticPr fontId="2"/>
  </si>
  <si>
    <t>い　　も</t>
    <phoneticPr fontId="2"/>
  </si>
  <si>
    <t>い も 類</t>
    <rPh sb="4" eb="5">
      <t>ルイ</t>
    </rPh>
    <phoneticPr fontId="2"/>
  </si>
  <si>
    <t>Ａ （μｇRAE）</t>
    <phoneticPr fontId="2"/>
  </si>
  <si>
    <t>ビタミン</t>
    <phoneticPr fontId="2"/>
  </si>
  <si>
    <t>その他の穀類</t>
    <rPh sb="2" eb="3">
      <t>タ</t>
    </rPh>
    <rPh sb="4" eb="6">
      <t>コクルイ</t>
    </rPh>
    <phoneticPr fontId="2"/>
  </si>
  <si>
    <t>　　　 鉄 　　　　（ｍｇ）</t>
    <rPh sb="4" eb="5">
      <t>テツ</t>
    </rPh>
    <phoneticPr fontId="2"/>
  </si>
  <si>
    <t>め　ん　類</t>
    <rPh sb="4" eb="5">
      <t>ルイ</t>
    </rPh>
    <phoneticPr fontId="2"/>
  </si>
  <si>
    <t>カルシウム　（ｍｇ）</t>
    <phoneticPr fontId="2"/>
  </si>
  <si>
    <t>パ　ン　類</t>
    <rPh sb="4" eb="5">
      <t>ルイ</t>
    </rPh>
    <phoneticPr fontId="2"/>
  </si>
  <si>
    <t>脂　　　　　　質　（ｇ）</t>
    <rPh sb="0" eb="1">
      <t>アブラ</t>
    </rPh>
    <rPh sb="7" eb="8">
      <t>シツ</t>
    </rPh>
    <phoneticPr fontId="2"/>
  </si>
  <si>
    <t>米</t>
    <rPh sb="0" eb="1">
      <t>コメ</t>
    </rPh>
    <phoneticPr fontId="2"/>
  </si>
  <si>
    <t>穀　類</t>
    <rPh sb="0" eb="1">
      <t>コク</t>
    </rPh>
    <rPh sb="2" eb="3">
      <t>タグイ</t>
    </rPh>
    <phoneticPr fontId="2"/>
  </si>
  <si>
    <t>たんぱく質　（ｇ）</t>
    <rPh sb="4" eb="5">
      <t>シツ</t>
    </rPh>
    <phoneticPr fontId="2"/>
  </si>
  <si>
    <t>給与量 （ｇ）</t>
    <rPh sb="0" eb="2">
      <t>キュウヨ</t>
    </rPh>
    <rPh sb="2" eb="3">
      <t>リョウ</t>
    </rPh>
    <phoneticPr fontId="2"/>
  </si>
  <si>
    <t>目標量 （ｇ）</t>
    <rPh sb="0" eb="2">
      <t>モクヒョウ</t>
    </rPh>
    <rPh sb="2" eb="3">
      <t>リョウ</t>
    </rPh>
    <phoneticPr fontId="2"/>
  </si>
  <si>
    <t>食　　　品　　　群</t>
    <rPh sb="0" eb="1">
      <t>ショク</t>
    </rPh>
    <rPh sb="4" eb="5">
      <t>シナ</t>
    </rPh>
    <rPh sb="8" eb="9">
      <t>グン</t>
    </rPh>
    <phoneticPr fontId="2"/>
  </si>
  <si>
    <t>エネルギー （ｋｃａｌ）</t>
    <phoneticPr fontId="2"/>
  </si>
  <si>
    <t>給与栄養量</t>
    <rPh sb="0" eb="2">
      <t>キュウヨ</t>
    </rPh>
    <rPh sb="2" eb="4">
      <t>エイヨウ</t>
    </rPh>
    <rPh sb="4" eb="5">
      <t>リョウ</t>
    </rPh>
    <phoneticPr fontId="2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</si>
  <si>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2"/>
  </si>
  <si>
    <t>栄　　　養　　　素</t>
    <rPh sb="0" eb="1">
      <t>エイ</t>
    </rPh>
    <rPh sb="4" eb="5">
      <t>オサム</t>
    </rPh>
    <rPh sb="8" eb="9">
      <t>ス</t>
    </rPh>
    <phoneticPr fontId="2"/>
  </si>
  <si>
    <t>“給与栄養量” “給与量”は、令和 ５ 年 ４ 月分（ １か月の平均）　　　　　　　　　　　　　　　　　　　　　　　　　　　　　　　　　　　　　　　　　　　　　　　　　　　　　　　　　　　　　　　　　　　　　　　　　　　　　　　　　　　　　　　　　　（４月の総量÷４月の提供日数）</t>
    <rPh sb="1" eb="3">
      <t>キュウヨ</t>
    </rPh>
    <rPh sb="3" eb="5">
      <t>エイヨウ</t>
    </rPh>
    <rPh sb="5" eb="6">
      <t>リョウ</t>
    </rPh>
    <rPh sb="15" eb="17">
      <t>レイワ</t>
    </rPh>
    <rPh sb="20" eb="21">
      <t>ネン</t>
    </rPh>
    <rPh sb="24" eb="25">
      <t>ガツ</t>
    </rPh>
    <rPh sb="25" eb="26">
      <t>ブン</t>
    </rPh>
    <rPh sb="30" eb="31">
      <t>ゲツ</t>
    </rPh>
    <rPh sb="32" eb="34">
      <t>ヘイキン</t>
    </rPh>
    <rPh sb="127" eb="128">
      <t>ツキ</t>
    </rPh>
    <rPh sb="129" eb="131">
      <t>ソウリョウ</t>
    </rPh>
    <rPh sb="133" eb="134">
      <t>ツキ</t>
    </rPh>
    <rPh sb="135" eb="137">
      <t>テイキョウ</t>
    </rPh>
    <rPh sb="137" eb="139">
      <t>ニッスウ</t>
    </rPh>
    <phoneticPr fontId="2"/>
  </si>
  <si>
    <t>（３）　食 事 摂 取 量　（最も提供数の多い利用者の食事提供を記入すること。）</t>
    <rPh sb="4" eb="5">
      <t>ショク</t>
    </rPh>
    <rPh sb="6" eb="7">
      <t>コト</t>
    </rPh>
    <rPh sb="8" eb="9">
      <t>セツ</t>
    </rPh>
    <rPh sb="10" eb="11">
      <t>トリ</t>
    </rPh>
    <rPh sb="12" eb="13">
      <t>リョウ</t>
    </rPh>
    <rPh sb="15" eb="16">
      <t>モット</t>
    </rPh>
    <rPh sb="17" eb="19">
      <t>テイキョウ</t>
    </rPh>
    <rPh sb="19" eb="20">
      <t>スウ</t>
    </rPh>
    <rPh sb="21" eb="22">
      <t>オオ</t>
    </rPh>
    <rPh sb="23" eb="26">
      <t>リヨウシャ</t>
    </rPh>
    <rPh sb="27" eb="29">
      <t>ショクジ</t>
    </rPh>
    <rPh sb="29" eb="31">
      <t>テイキョウ</t>
    </rPh>
    <rPh sb="32" eb="34">
      <t>キニュウ</t>
    </rPh>
    <phoneticPr fontId="2"/>
  </si>
  <si>
    <t>歳</t>
    <rPh sb="0" eb="1">
      <t>サイ</t>
    </rPh>
    <phoneticPr fontId="2"/>
  </si>
  <si>
    <t>（２）　年 齢 区 分 ・ 性 別 人 数</t>
    <rPh sb="4" eb="5">
      <t>トシ</t>
    </rPh>
    <rPh sb="6" eb="7">
      <t>ヨワイ</t>
    </rPh>
    <rPh sb="8" eb="9">
      <t>ク</t>
    </rPh>
    <rPh sb="10" eb="11">
      <t>ブン</t>
    </rPh>
    <rPh sb="14" eb="15">
      <t>セイ</t>
    </rPh>
    <rPh sb="16" eb="17">
      <t>ベツ</t>
    </rPh>
    <rPh sb="18" eb="19">
      <t>ヒト</t>
    </rPh>
    <rPh sb="20" eb="21">
      <t>カズ</t>
    </rPh>
    <phoneticPr fontId="2"/>
  </si>
  <si>
    <t>職 ・ 氏名 ：</t>
    <rPh sb="0" eb="1">
      <t>ショク</t>
    </rPh>
    <rPh sb="4" eb="6">
      <t>シメイ</t>
    </rPh>
    <phoneticPr fontId="2"/>
  </si>
  <si>
    <t>（１）　給 与 栄 養 目 標 量 算 定 者</t>
    <rPh sb="4" eb="5">
      <t>キュウ</t>
    </rPh>
    <rPh sb="6" eb="7">
      <t>アタエ</t>
    </rPh>
    <rPh sb="8" eb="9">
      <t>エイ</t>
    </rPh>
    <rPh sb="10" eb="11">
      <t>オサム</t>
    </rPh>
    <rPh sb="12" eb="13">
      <t>メ</t>
    </rPh>
    <rPh sb="14" eb="15">
      <t>ヒョウ</t>
    </rPh>
    <rPh sb="16" eb="17">
      <t>リョウ</t>
    </rPh>
    <rPh sb="18" eb="19">
      <t>ザン</t>
    </rPh>
    <rPh sb="20" eb="21">
      <t>サダム</t>
    </rPh>
    <rPh sb="22" eb="23">
      <t>シャ</t>
    </rPh>
    <phoneticPr fontId="2"/>
  </si>
  <si>
    <t>栄 養 管 理 報 告 記 録</t>
    <rPh sb="0" eb="1">
      <t>エイ</t>
    </rPh>
    <rPh sb="2" eb="3">
      <t>オサム</t>
    </rPh>
    <rPh sb="4" eb="5">
      <t>カン</t>
    </rPh>
    <rPh sb="6" eb="7">
      <t>リ</t>
    </rPh>
    <rPh sb="8" eb="9">
      <t>ホウ</t>
    </rPh>
    <rPh sb="10" eb="11">
      <t>コク</t>
    </rPh>
    <rPh sb="12" eb="13">
      <t>キ</t>
    </rPh>
    <rPh sb="14" eb="15">
      <t>ロク</t>
    </rPh>
    <phoneticPr fontId="2"/>
  </si>
  <si>
    <t>（職 ・氏名）</t>
    <rPh sb="1" eb="2">
      <t>ショク</t>
    </rPh>
    <rPh sb="4" eb="6">
      <t>シメイ</t>
    </rPh>
    <phoneticPr fontId="2"/>
  </si>
  <si>
    <t>請求書検査担当者</t>
    <rPh sb="0" eb="3">
      <t>セイキュウショ</t>
    </rPh>
    <rPh sb="3" eb="5">
      <t>ケンサ</t>
    </rPh>
    <rPh sb="5" eb="8">
      <t>タントウシャ</t>
    </rPh>
    <phoneticPr fontId="2"/>
  </si>
  <si>
    <t>材料納品検査者</t>
    <rPh sb="0" eb="2">
      <t>ザイリョウ</t>
    </rPh>
    <rPh sb="2" eb="4">
      <t>ノウヒン</t>
    </rPh>
    <rPh sb="4" eb="7">
      <t>ケンサシャ</t>
    </rPh>
    <phoneticPr fontId="2"/>
  </si>
  <si>
    <t>納品書検査担当者</t>
    <rPh sb="0" eb="3">
      <t>ノウヒンショ</t>
    </rPh>
    <rPh sb="3" eb="5">
      <t>ケンサ</t>
    </rPh>
    <rPh sb="5" eb="8">
      <t>タントウシャ</t>
    </rPh>
    <phoneticPr fontId="2"/>
  </si>
  <si>
    <t>発注業務担当者</t>
    <rPh sb="0" eb="2">
      <t>ハッチュウ</t>
    </rPh>
    <rPh sb="2" eb="4">
      <t>ギョウム</t>
    </rPh>
    <rPh sb="4" eb="7">
      <t>タントウシャ</t>
    </rPh>
    <phoneticPr fontId="2"/>
  </si>
  <si>
    <t>※ 「親族等の関係」 欄は、取引業者が法人役員や施設職員と親族関係等がある場合に、具体的に記入してください。</t>
    <rPh sb="3" eb="5">
      <t>シンゾク</t>
    </rPh>
    <rPh sb="5" eb="6">
      <t>トウ</t>
    </rPh>
    <rPh sb="7" eb="9">
      <t>カンケイ</t>
    </rPh>
    <rPh sb="11" eb="12">
      <t>ラン</t>
    </rPh>
    <rPh sb="14" eb="16">
      <t>トリヒキ</t>
    </rPh>
    <rPh sb="16" eb="18">
      <t>ギョウシャ</t>
    </rPh>
    <rPh sb="19" eb="21">
      <t>ホウジン</t>
    </rPh>
    <rPh sb="21" eb="23">
      <t>ヤクイン</t>
    </rPh>
    <rPh sb="24" eb="26">
      <t>シセツ</t>
    </rPh>
    <rPh sb="26" eb="28">
      <t>ショクイン</t>
    </rPh>
    <rPh sb="29" eb="31">
      <t>シンゾク</t>
    </rPh>
    <rPh sb="31" eb="33">
      <t>カンケイ</t>
    </rPh>
    <rPh sb="33" eb="34">
      <t>トウ</t>
    </rPh>
    <rPh sb="37" eb="39">
      <t>バアイ</t>
    </rPh>
    <rPh sb="41" eb="44">
      <t>グタイテキ</t>
    </rPh>
    <rPh sb="45" eb="47">
      <t>キニュウ</t>
    </rPh>
    <phoneticPr fontId="2"/>
  </si>
  <si>
    <t>調味料</t>
    <rPh sb="0" eb="3">
      <t>チョウミリョウ</t>
    </rPh>
    <phoneticPr fontId="2"/>
  </si>
  <si>
    <t>米穀類
（パンを
含む。）</t>
    <rPh sb="0" eb="1">
      <t>コメ</t>
    </rPh>
    <rPh sb="1" eb="3">
      <t>コクルイ</t>
    </rPh>
    <rPh sb="10" eb="11">
      <t>フク</t>
    </rPh>
    <phoneticPr fontId="2"/>
  </si>
  <si>
    <t>魚類</t>
    <rPh sb="0" eb="2">
      <t>ギョルイ</t>
    </rPh>
    <phoneticPr fontId="2"/>
  </si>
  <si>
    <t>野菜類</t>
    <rPh sb="0" eb="3">
      <t>ヤサイルイ</t>
    </rPh>
    <phoneticPr fontId="2"/>
  </si>
  <si>
    <t>肉類</t>
    <rPh sb="0" eb="1">
      <t>ニク</t>
    </rPh>
    <rPh sb="1" eb="2">
      <t>ルイ</t>
    </rPh>
    <phoneticPr fontId="2"/>
  </si>
  <si>
    <t>親 族 等 の 関 係</t>
    <rPh sb="0" eb="1">
      <t>オヤ</t>
    </rPh>
    <rPh sb="2" eb="3">
      <t>ゾク</t>
    </rPh>
    <rPh sb="4" eb="5">
      <t>トウ</t>
    </rPh>
    <rPh sb="8" eb="9">
      <t>セキ</t>
    </rPh>
    <rPh sb="10" eb="11">
      <t>カカリ</t>
    </rPh>
    <phoneticPr fontId="2"/>
  </si>
  <si>
    <t>年　度　取　引　額</t>
    <rPh sb="0" eb="1">
      <t>トシ</t>
    </rPh>
    <rPh sb="2" eb="3">
      <t>ド</t>
    </rPh>
    <rPh sb="4" eb="5">
      <t>トリ</t>
    </rPh>
    <rPh sb="6" eb="7">
      <t>イン</t>
    </rPh>
    <rPh sb="8" eb="9">
      <t>ガク</t>
    </rPh>
    <phoneticPr fontId="2"/>
  </si>
  <si>
    <t>発　　注　　方　　法</t>
    <rPh sb="0" eb="1">
      <t>ハツ</t>
    </rPh>
    <rPh sb="3" eb="4">
      <t>チュウ</t>
    </rPh>
    <rPh sb="6" eb="7">
      <t>カタ</t>
    </rPh>
    <rPh sb="9" eb="10">
      <t>ホウ</t>
    </rPh>
    <phoneticPr fontId="2"/>
  </si>
  <si>
    <t>業　　　者　　　名</t>
    <rPh sb="0" eb="1">
      <t>ギョウ</t>
    </rPh>
    <rPh sb="4" eb="5">
      <t>シャ</t>
    </rPh>
    <rPh sb="8" eb="9">
      <t>メイ</t>
    </rPh>
    <phoneticPr fontId="2"/>
  </si>
  <si>
    <t>品　　名</t>
    <rPh sb="0" eb="1">
      <t>シナ</t>
    </rPh>
    <rPh sb="3" eb="4">
      <t>メイ</t>
    </rPh>
    <phoneticPr fontId="2"/>
  </si>
  <si>
    <t>施　設　名　：</t>
    <rPh sb="0" eb="1">
      <t>シ</t>
    </rPh>
    <rPh sb="2" eb="3">
      <t>セツ</t>
    </rPh>
    <rPh sb="4" eb="5">
      <t>メイ</t>
    </rPh>
    <phoneticPr fontId="2"/>
  </si>
  <si>
    <t>　給 食 材 料 の 取 引 状 況　（ 令和 ４ 年度 ）</t>
    <rPh sb="1" eb="2">
      <t>キュウ</t>
    </rPh>
    <rPh sb="3" eb="4">
      <t>ショク</t>
    </rPh>
    <rPh sb="5" eb="6">
      <t>ザイ</t>
    </rPh>
    <rPh sb="7" eb="8">
      <t>リョウ</t>
    </rPh>
    <rPh sb="11" eb="12">
      <t>トリ</t>
    </rPh>
    <rPh sb="13" eb="14">
      <t>イン</t>
    </rPh>
    <rPh sb="15" eb="16">
      <t>ジョウ</t>
    </rPh>
    <rPh sb="17" eb="18">
      <t>キョウ</t>
    </rPh>
    <rPh sb="21" eb="23">
      <t>レイワ</t>
    </rPh>
    <rPh sb="26" eb="28">
      <t>ネンド</t>
    </rPh>
    <phoneticPr fontId="2"/>
  </si>
  <si>
    <t>記録</t>
    <rPh sb="0" eb="2">
      <t>キロク</t>
    </rPh>
    <phoneticPr fontId="2"/>
  </si>
  <si>
    <t>（ 内容 ：</t>
    <rPh sb="2" eb="4">
      <t>ナイヨウ</t>
    </rPh>
    <phoneticPr fontId="2"/>
  </si>
  <si>
    <t>問題点あり</t>
    <rPh sb="0" eb="3">
      <t>モンダイテン</t>
    </rPh>
    <phoneticPr fontId="2"/>
  </si>
  <si>
    <t>適 正</t>
    <rPh sb="0" eb="1">
      <t>テキ</t>
    </rPh>
    <rPh sb="2" eb="3">
      <t>セイ</t>
    </rPh>
    <phoneticPr fontId="2"/>
  </si>
  <si>
    <t>直近の検査結果</t>
    <rPh sb="0" eb="1">
      <t>チョク</t>
    </rPh>
    <rPh sb="1" eb="2">
      <t>キン</t>
    </rPh>
    <rPh sb="3" eb="5">
      <t>ケンサ</t>
    </rPh>
    <rPh sb="5" eb="7">
      <t>ケッカ</t>
    </rPh>
    <phoneticPr fontId="2"/>
  </si>
  <si>
    <t>その他 （</t>
    <rPh sb="2" eb="3">
      <t>タ</t>
    </rPh>
    <phoneticPr fontId="2"/>
  </si>
  <si>
    <t>細菌検査 （ レジオネラ属菌 ）</t>
    <rPh sb="0" eb="2">
      <t>サイキン</t>
    </rPh>
    <rPh sb="2" eb="4">
      <t>ケンサ</t>
    </rPh>
    <rPh sb="12" eb="13">
      <t>ゾク</t>
    </rPh>
    <rPh sb="13" eb="14">
      <t>キン</t>
    </rPh>
    <phoneticPr fontId="2"/>
  </si>
  <si>
    <t>検査項目</t>
    <rPh sb="0" eb="2">
      <t>ケンサ</t>
    </rPh>
    <rPh sb="2" eb="4">
      <t>コウモク</t>
    </rPh>
    <phoneticPr fontId="2"/>
  </si>
  <si>
    <t>水質検査 （ 濁度、過マンガン酸カリウム消費量、大腸菌群 ）</t>
    <rPh sb="0" eb="2">
      <t>スイシツ</t>
    </rPh>
    <rPh sb="2" eb="4">
      <t>ケンサ</t>
    </rPh>
    <rPh sb="7" eb="9">
      <t>ダクド</t>
    </rPh>
    <rPh sb="10" eb="11">
      <t>カ</t>
    </rPh>
    <rPh sb="15" eb="16">
      <t>サン</t>
    </rPh>
    <rPh sb="20" eb="22">
      <t>ショウヒ</t>
    </rPh>
    <rPh sb="22" eb="23">
      <t>リョウ</t>
    </rPh>
    <rPh sb="24" eb="27">
      <t>ダイチョウキン</t>
    </rPh>
    <rPh sb="27" eb="28">
      <t>グン</t>
    </rPh>
    <phoneticPr fontId="2"/>
  </si>
  <si>
    <t>随時　　）</t>
    <rPh sb="0" eb="1">
      <t>ズイ</t>
    </rPh>
    <rPh sb="1" eb="2">
      <t>ジ</t>
    </rPh>
    <phoneticPr fontId="2"/>
  </si>
  <si>
    <t>定期的　・</t>
    <rPh sb="0" eb="1">
      <t>サダム</t>
    </rPh>
    <rPh sb="1" eb="2">
      <t>キ</t>
    </rPh>
    <rPh sb="2" eb="3">
      <t>マト</t>
    </rPh>
    <phoneticPr fontId="2"/>
  </si>
  <si>
    <t xml:space="preserve"> 回</t>
    <rPh sb="1" eb="2">
      <t>カイ</t>
    </rPh>
    <phoneticPr fontId="2"/>
  </si>
  <si>
    <t>実施回数</t>
    <rPh sb="0" eb="2">
      <t>ジッシ</t>
    </rPh>
    <rPh sb="2" eb="4">
      <t>カイスウ</t>
    </rPh>
    <phoneticPr fontId="2"/>
  </si>
  <si>
    <t>検　査　機　関　（名称）</t>
    <rPh sb="0" eb="1">
      <t>ケン</t>
    </rPh>
    <rPh sb="2" eb="3">
      <t>サ</t>
    </rPh>
    <rPh sb="4" eb="5">
      <t>キ</t>
    </rPh>
    <rPh sb="6" eb="7">
      <t>セキ</t>
    </rPh>
    <rPh sb="9" eb="11">
      <t>メイショウ</t>
    </rPh>
    <phoneticPr fontId="2"/>
  </si>
  <si>
    <t xml:space="preserve"> 月 ごろ</t>
    <rPh sb="1" eb="2">
      <t>ガツ</t>
    </rPh>
    <phoneticPr fontId="2"/>
  </si>
  <si>
    <t xml:space="preserve"> 年</t>
    <rPh sb="1" eb="2">
      <t>ネン</t>
    </rPh>
    <phoneticPr fontId="2"/>
  </si>
  <si>
    <t>令和</t>
    <phoneticPr fontId="2"/>
  </si>
  <si>
    <t>自主検査の実施状況</t>
    <rPh sb="0" eb="2">
      <t>ジシュ</t>
    </rPh>
    <rPh sb="2" eb="4">
      <t>ケンサ</t>
    </rPh>
    <rPh sb="5" eb="7">
      <t>ジッシ</t>
    </rPh>
    <rPh sb="7" eb="9">
      <t>ジョウキョウ</t>
    </rPh>
    <phoneticPr fontId="2"/>
  </si>
  <si>
    <t>実施していない</t>
    <rPh sb="0" eb="2">
      <t>ジッシ</t>
    </rPh>
    <phoneticPr fontId="2"/>
  </si>
  <si>
    <t>今後実施</t>
    <rPh sb="0" eb="2">
      <t>コンゴ</t>
    </rPh>
    <rPh sb="2" eb="4">
      <t>ジッシ</t>
    </rPh>
    <phoneticPr fontId="2"/>
  </si>
  <si>
    <t>実施している</t>
    <rPh sb="0" eb="2">
      <t>ジッシ</t>
    </rPh>
    <phoneticPr fontId="2"/>
  </si>
  <si>
    <t>レジオネラ症防止にかかる自主検査の実施状況</t>
    <rPh sb="5" eb="6">
      <t>ショウ</t>
    </rPh>
    <rPh sb="6" eb="8">
      <t>ボウシ</t>
    </rPh>
    <rPh sb="12" eb="14">
      <t>ジシュ</t>
    </rPh>
    <rPh sb="14" eb="16">
      <t>ケンサ</t>
    </rPh>
    <rPh sb="17" eb="19">
      <t>ジッシ</t>
    </rPh>
    <rPh sb="19" eb="21">
      <t>ジョウキョウ</t>
    </rPh>
    <phoneticPr fontId="2"/>
  </si>
  <si>
    <t>（３）　自 主 検 査 の 実 施 状 況</t>
    <rPh sb="4" eb="5">
      <t>ジ</t>
    </rPh>
    <rPh sb="6" eb="7">
      <t>シュ</t>
    </rPh>
    <rPh sb="8" eb="9">
      <t>ケン</t>
    </rPh>
    <rPh sb="10" eb="11">
      <t>サ</t>
    </rPh>
    <rPh sb="14" eb="15">
      <t>ジツ</t>
    </rPh>
    <rPh sb="16" eb="17">
      <t>シ</t>
    </rPh>
    <rPh sb="18" eb="19">
      <t>ジョウ</t>
    </rPh>
    <rPh sb="20" eb="21">
      <t>キョウ</t>
    </rPh>
    <phoneticPr fontId="2"/>
  </si>
  <si>
    <t xml:space="preserve"> 回 ）</t>
    <rPh sb="1" eb="2">
      <t>カイ</t>
    </rPh>
    <phoneticPr fontId="2"/>
  </si>
  <si>
    <t>１ か月に （</t>
    <rPh sb="3" eb="4">
      <t>ゲツ</t>
    </rPh>
    <phoneticPr fontId="2"/>
  </si>
  <si>
    <t>１ 週間に （</t>
    <rPh sb="2" eb="4">
      <t>シュウカン</t>
    </rPh>
    <phoneticPr fontId="2"/>
  </si>
  <si>
    <t>毎日</t>
    <rPh sb="0" eb="2">
      <t>マイニチ</t>
    </rPh>
    <phoneticPr fontId="2"/>
  </si>
  <si>
    <t>利用 １回ごと</t>
    <rPh sb="0" eb="2">
      <t>リヨウ</t>
    </rPh>
    <rPh sb="4" eb="5">
      <t>カイ</t>
    </rPh>
    <phoneticPr fontId="2"/>
  </si>
  <si>
    <t>完全換水</t>
    <rPh sb="0" eb="2">
      <t>カンゼン</t>
    </rPh>
    <rPh sb="2" eb="3">
      <t>カン</t>
    </rPh>
    <rPh sb="3" eb="4">
      <t>スイ</t>
    </rPh>
    <phoneticPr fontId="2"/>
  </si>
  <si>
    <t>消毒</t>
    <rPh sb="0" eb="2">
      <t>ショウドク</t>
    </rPh>
    <phoneticPr fontId="2"/>
  </si>
  <si>
    <t>清掃</t>
    <rPh sb="0" eb="2">
      <t>セイソウ</t>
    </rPh>
    <phoneticPr fontId="2"/>
  </si>
  <si>
    <t>（２）　浴 槽 の 清 掃、 消 毒、 完 全 換 水 の 状 況</t>
    <rPh sb="4" eb="5">
      <t>ヨク</t>
    </rPh>
    <rPh sb="6" eb="7">
      <t>ソウ</t>
    </rPh>
    <rPh sb="10" eb="11">
      <t>セイ</t>
    </rPh>
    <rPh sb="12" eb="13">
      <t>ハ</t>
    </rPh>
    <rPh sb="15" eb="16">
      <t>ケ</t>
    </rPh>
    <rPh sb="17" eb="18">
      <t>ドク</t>
    </rPh>
    <rPh sb="20" eb="21">
      <t>ヒロシ</t>
    </rPh>
    <rPh sb="22" eb="23">
      <t>ゼン</t>
    </rPh>
    <rPh sb="24" eb="25">
      <t>カン</t>
    </rPh>
    <rPh sb="26" eb="27">
      <t>ミズ</t>
    </rPh>
    <rPh sb="30" eb="31">
      <t>ジョウ</t>
    </rPh>
    <rPh sb="32" eb="33">
      <t>キョウ</t>
    </rPh>
    <phoneticPr fontId="2"/>
  </si>
  <si>
    <t xml:space="preserve"> 基</t>
    <rPh sb="1" eb="2">
      <t>キ</t>
    </rPh>
    <phoneticPr fontId="2"/>
  </si>
  <si>
    <t>循環式浴槽の保有数</t>
    <rPh sb="0" eb="2">
      <t>ジュンカン</t>
    </rPh>
    <rPh sb="2" eb="3">
      <t>シキ</t>
    </rPh>
    <rPh sb="3" eb="5">
      <t>ヨクソウ</t>
    </rPh>
    <rPh sb="6" eb="8">
      <t>ホユウ</t>
    </rPh>
    <rPh sb="8" eb="9">
      <t>スウ</t>
    </rPh>
    <phoneticPr fontId="2"/>
  </si>
  <si>
    <t>（１）　浴 槽 の 保 有 状 況</t>
    <rPh sb="4" eb="5">
      <t>ヨク</t>
    </rPh>
    <rPh sb="6" eb="7">
      <t>ソウ</t>
    </rPh>
    <rPh sb="10" eb="11">
      <t>ホ</t>
    </rPh>
    <rPh sb="12" eb="13">
      <t>ユウ</t>
    </rPh>
    <rPh sb="14" eb="15">
      <t>ジョウ</t>
    </rPh>
    <rPh sb="16" eb="17">
      <t>キョウ</t>
    </rPh>
    <phoneticPr fontId="2"/>
  </si>
  <si>
    <t>１０　レ ジ オ ネ ラ 症 防 止 対 策 に つ い て　（循環式浴槽保有の場合のみ）</t>
    <rPh sb="13" eb="14">
      <t>ショウ</t>
    </rPh>
    <rPh sb="15" eb="16">
      <t>ボウ</t>
    </rPh>
    <rPh sb="17" eb="18">
      <t>ドメ</t>
    </rPh>
    <rPh sb="19" eb="20">
      <t>ツイ</t>
    </rPh>
    <rPh sb="21" eb="22">
      <t>サク</t>
    </rPh>
    <rPh sb="32" eb="35">
      <t>ジュンカンシキ</t>
    </rPh>
    <rPh sb="35" eb="37">
      <t>ヨクソウ</t>
    </rPh>
    <rPh sb="37" eb="39">
      <t>ホユウ</t>
    </rPh>
    <rPh sb="40" eb="42">
      <t>バアイ</t>
    </rPh>
    <phoneticPr fontId="2"/>
  </si>
  <si>
    <t>その他</t>
    <phoneticPr fontId="2"/>
  </si>
  <si>
    <t>慶弔規程</t>
    <rPh sb="0" eb="2">
      <t>ケイチョウ</t>
    </rPh>
    <rPh sb="2" eb="4">
      <t>キテイ</t>
    </rPh>
    <phoneticPr fontId="2"/>
  </si>
  <si>
    <t>預り金管理規程</t>
    <rPh sb="0" eb="1">
      <t>アズカ</t>
    </rPh>
    <rPh sb="2" eb="3">
      <t>キン</t>
    </rPh>
    <rPh sb="3" eb="5">
      <t>カンリ</t>
    </rPh>
    <rPh sb="5" eb="7">
      <t>キテイ</t>
    </rPh>
    <phoneticPr fontId="2"/>
  </si>
  <si>
    <t>非常勤職員賃金規則</t>
    <rPh sb="0" eb="3">
      <t>ヒジョウキン</t>
    </rPh>
    <rPh sb="3" eb="5">
      <t>ショクイン</t>
    </rPh>
    <rPh sb="5" eb="7">
      <t>チンギン</t>
    </rPh>
    <rPh sb="7" eb="9">
      <t>キソク</t>
    </rPh>
    <phoneticPr fontId="2"/>
  </si>
  <si>
    <t>非常勤職員就業規則</t>
    <rPh sb="0" eb="3">
      <t>ヒジョウキン</t>
    </rPh>
    <rPh sb="3" eb="5">
      <t>ショクイン</t>
    </rPh>
    <rPh sb="5" eb="7">
      <t>シュウギョウ</t>
    </rPh>
    <rPh sb="7" eb="9">
      <t>キソク</t>
    </rPh>
    <phoneticPr fontId="2"/>
  </si>
  <si>
    <t>ケース会議録</t>
    <rPh sb="3" eb="6">
      <t>カイギロク</t>
    </rPh>
    <phoneticPr fontId="2"/>
  </si>
  <si>
    <t>旅費規程</t>
    <rPh sb="0" eb="2">
      <t>リョヒ</t>
    </rPh>
    <rPh sb="2" eb="4">
      <t>キテイ</t>
    </rPh>
    <phoneticPr fontId="2"/>
  </si>
  <si>
    <t>処遇会議録</t>
    <rPh sb="0" eb="2">
      <t>ショグウ</t>
    </rPh>
    <rPh sb="2" eb="5">
      <t>カイギロク</t>
    </rPh>
    <phoneticPr fontId="2"/>
  </si>
  <si>
    <t>介護休業規程</t>
    <rPh sb="0" eb="2">
      <t>カイゴ</t>
    </rPh>
    <rPh sb="2" eb="4">
      <t>キュウギョウ</t>
    </rPh>
    <rPh sb="4" eb="6">
      <t>キテイ</t>
    </rPh>
    <phoneticPr fontId="2"/>
  </si>
  <si>
    <t>給食会議録</t>
    <rPh sb="0" eb="2">
      <t>キュウショク</t>
    </rPh>
    <rPh sb="2" eb="5">
      <t>カイギロク</t>
    </rPh>
    <phoneticPr fontId="2"/>
  </si>
  <si>
    <t>育児休業規程</t>
    <rPh sb="0" eb="2">
      <t>イクジ</t>
    </rPh>
    <rPh sb="2" eb="4">
      <t>キュウギョウ</t>
    </rPh>
    <rPh sb="4" eb="6">
      <t>キテイ</t>
    </rPh>
    <phoneticPr fontId="2"/>
  </si>
  <si>
    <t>職員会議録</t>
    <rPh sb="0" eb="2">
      <t>ショクイン</t>
    </rPh>
    <rPh sb="2" eb="4">
      <t>カイギ</t>
    </rPh>
    <rPh sb="4" eb="5">
      <t>ロク</t>
    </rPh>
    <phoneticPr fontId="2"/>
  </si>
  <si>
    <t>会議録</t>
    <rPh sb="0" eb="3">
      <t>カイギロク</t>
    </rPh>
    <phoneticPr fontId="2"/>
  </si>
  <si>
    <t>給与規程</t>
    <rPh sb="0" eb="2">
      <t>キュウヨ</t>
    </rPh>
    <rPh sb="2" eb="4">
      <t>キテイ</t>
    </rPh>
    <phoneticPr fontId="2"/>
  </si>
  <si>
    <t>請求書</t>
    <rPh sb="0" eb="3">
      <t>セイキュウショ</t>
    </rPh>
    <phoneticPr fontId="2"/>
  </si>
  <si>
    <t>就業規則</t>
    <rPh sb="0" eb="2">
      <t>シュウギョウ</t>
    </rPh>
    <rPh sb="2" eb="4">
      <t>キソク</t>
    </rPh>
    <phoneticPr fontId="2"/>
  </si>
  <si>
    <t>領収書控 （収入）</t>
    <rPh sb="0" eb="3">
      <t>リョウシュウショ</t>
    </rPh>
    <rPh sb="3" eb="4">
      <t>ヒカ</t>
    </rPh>
    <rPh sb="6" eb="8">
      <t>シュウニュウ</t>
    </rPh>
    <phoneticPr fontId="2"/>
  </si>
  <si>
    <t>運営 （管理） 規程</t>
    <rPh sb="0" eb="2">
      <t>ウンエイ</t>
    </rPh>
    <rPh sb="4" eb="6">
      <t>カンリ</t>
    </rPh>
    <rPh sb="8" eb="10">
      <t>キテイ</t>
    </rPh>
    <phoneticPr fontId="2"/>
  </si>
  <si>
    <t>領収書　　（支出）</t>
    <rPh sb="0" eb="3">
      <t>リョウシュウショ</t>
    </rPh>
    <rPh sb="6" eb="8">
      <t>シシュツ</t>
    </rPh>
    <phoneticPr fontId="2"/>
  </si>
  <si>
    <t>経理規程</t>
    <rPh sb="0" eb="2">
      <t>ケイリ</t>
    </rPh>
    <rPh sb="2" eb="4">
      <t>キテイ</t>
    </rPh>
    <phoneticPr fontId="2"/>
  </si>
  <si>
    <t>諸規程関係</t>
    <rPh sb="0" eb="3">
      <t>ショキテイ</t>
    </rPh>
    <rPh sb="3" eb="5">
      <t>カンケイ</t>
    </rPh>
    <phoneticPr fontId="2"/>
  </si>
  <si>
    <t>仕訳日記帳</t>
    <rPh sb="0" eb="2">
      <t>シワケ</t>
    </rPh>
    <rPh sb="2" eb="5">
      <t>ニッキチョウ</t>
    </rPh>
    <phoneticPr fontId="2"/>
  </si>
  <si>
    <t>小遣い帳</t>
    <rPh sb="0" eb="2">
      <t>コヅカ</t>
    </rPh>
    <rPh sb="3" eb="4">
      <t>チョウ</t>
    </rPh>
    <phoneticPr fontId="2"/>
  </si>
  <si>
    <t>会計伝票</t>
    <rPh sb="0" eb="2">
      <t>カイケイ</t>
    </rPh>
    <rPh sb="2" eb="4">
      <t>デンピョウ</t>
    </rPh>
    <phoneticPr fontId="2"/>
  </si>
  <si>
    <t>保護者徴収金台帳</t>
    <rPh sb="0" eb="3">
      <t>ホゴシャ</t>
    </rPh>
    <rPh sb="3" eb="5">
      <t>チョウシュウ</t>
    </rPh>
    <rPh sb="5" eb="6">
      <t>キン</t>
    </rPh>
    <rPh sb="6" eb="8">
      <t>ダイチョウ</t>
    </rPh>
    <phoneticPr fontId="2"/>
  </si>
  <si>
    <t>総勘定元帳</t>
    <rPh sb="0" eb="3">
      <t>ソウカンジョウ</t>
    </rPh>
    <rPh sb="3" eb="5">
      <t>モトチョウ</t>
    </rPh>
    <phoneticPr fontId="2"/>
  </si>
  <si>
    <t>保護者との連絡簿</t>
    <rPh sb="0" eb="3">
      <t>ホゴシャ</t>
    </rPh>
    <rPh sb="5" eb="7">
      <t>レンラク</t>
    </rPh>
    <rPh sb="7" eb="8">
      <t>ボ</t>
    </rPh>
    <phoneticPr fontId="2"/>
  </si>
  <si>
    <t>月次試算表</t>
    <rPh sb="0" eb="2">
      <t>ゲツジ</t>
    </rPh>
    <rPh sb="2" eb="5">
      <t>シサンヒョウ</t>
    </rPh>
    <phoneticPr fontId="2"/>
  </si>
  <si>
    <t>ケース記録</t>
    <rPh sb="3" eb="5">
      <t>キロク</t>
    </rPh>
    <phoneticPr fontId="2"/>
  </si>
  <si>
    <t>当座預金</t>
    <rPh sb="0" eb="2">
      <t>トウザ</t>
    </rPh>
    <rPh sb="2" eb="4">
      <t>ヨキン</t>
    </rPh>
    <phoneticPr fontId="2"/>
  </si>
  <si>
    <t>健康診断記録</t>
    <rPh sb="0" eb="2">
      <t>ケンコウ</t>
    </rPh>
    <rPh sb="2" eb="4">
      <t>シンダン</t>
    </rPh>
    <rPh sb="4" eb="6">
      <t>キロク</t>
    </rPh>
    <phoneticPr fontId="2"/>
  </si>
  <si>
    <t>定期預金</t>
    <rPh sb="0" eb="2">
      <t>テイキ</t>
    </rPh>
    <rPh sb="2" eb="4">
      <t>ヨキン</t>
    </rPh>
    <phoneticPr fontId="2"/>
  </si>
  <si>
    <t>看護日誌</t>
    <rPh sb="0" eb="2">
      <t>カンゴ</t>
    </rPh>
    <rPh sb="2" eb="4">
      <t>ニッシ</t>
    </rPh>
    <phoneticPr fontId="2"/>
  </si>
  <si>
    <t>普通預金</t>
    <rPh sb="0" eb="2">
      <t>フツウ</t>
    </rPh>
    <rPh sb="2" eb="4">
      <t>ヨキン</t>
    </rPh>
    <phoneticPr fontId="2"/>
  </si>
  <si>
    <t>預金通帳</t>
    <rPh sb="0" eb="2">
      <t>ヨキン</t>
    </rPh>
    <rPh sb="2" eb="4">
      <t>ツウチョウ</t>
    </rPh>
    <phoneticPr fontId="2"/>
  </si>
  <si>
    <t>指導員日誌</t>
    <rPh sb="0" eb="2">
      <t>シドウ</t>
    </rPh>
    <rPh sb="2" eb="3">
      <t>イン</t>
    </rPh>
    <rPh sb="3" eb="5">
      <t>ニッシ</t>
    </rPh>
    <phoneticPr fontId="2"/>
  </si>
  <si>
    <t>小口現金出納帳</t>
    <rPh sb="0" eb="2">
      <t>コグチ</t>
    </rPh>
    <rPh sb="2" eb="4">
      <t>ゲンキン</t>
    </rPh>
    <rPh sb="4" eb="6">
      <t>スイトウ</t>
    </rPh>
    <rPh sb="6" eb="7">
      <t>チョウ</t>
    </rPh>
    <phoneticPr fontId="2"/>
  </si>
  <si>
    <t>保育日誌</t>
    <rPh sb="0" eb="2">
      <t>ホイク</t>
    </rPh>
    <rPh sb="2" eb="4">
      <t>ニッシ</t>
    </rPh>
    <phoneticPr fontId="2"/>
  </si>
  <si>
    <t>寄附金品台帳</t>
    <rPh sb="0" eb="3">
      <t>キフキン</t>
    </rPh>
    <rPh sb="3" eb="4">
      <t>シナ</t>
    </rPh>
    <rPh sb="4" eb="6">
      <t>ダイチョウ</t>
    </rPh>
    <phoneticPr fontId="2"/>
  </si>
  <si>
    <t>出席簿</t>
    <rPh sb="0" eb="3">
      <t>シュッセキボ</t>
    </rPh>
    <phoneticPr fontId="2"/>
  </si>
  <si>
    <t>固定資産管理台帳</t>
    <rPh sb="0" eb="2">
      <t>コテイ</t>
    </rPh>
    <rPh sb="2" eb="4">
      <t>シサン</t>
    </rPh>
    <rPh sb="4" eb="6">
      <t>カンリ</t>
    </rPh>
    <rPh sb="6" eb="8">
      <t>ダイチョウ</t>
    </rPh>
    <phoneticPr fontId="2"/>
  </si>
  <si>
    <t>会計管理関係</t>
    <rPh sb="0" eb="1">
      <t>カイ</t>
    </rPh>
    <rPh sb="1" eb="2">
      <t>ケイ</t>
    </rPh>
    <rPh sb="2" eb="4">
      <t>カンリ</t>
    </rPh>
    <rPh sb="4" eb="5">
      <t>セキ</t>
    </rPh>
    <rPh sb="5" eb="6">
      <t>カカリ</t>
    </rPh>
    <phoneticPr fontId="2"/>
  </si>
  <si>
    <t>児童原簿（児童票）</t>
    <rPh sb="0" eb="2">
      <t>ジドウ</t>
    </rPh>
    <rPh sb="2" eb="4">
      <t>ゲンボ</t>
    </rPh>
    <rPh sb="5" eb="7">
      <t>ジドウ</t>
    </rPh>
    <rPh sb="7" eb="8">
      <t>ヒョウ</t>
    </rPh>
    <phoneticPr fontId="2"/>
  </si>
  <si>
    <t>健康診断個人票</t>
    <rPh sb="0" eb="2">
      <t>ケンコウ</t>
    </rPh>
    <rPh sb="2" eb="4">
      <t>シンダン</t>
    </rPh>
    <rPh sb="4" eb="6">
      <t>コジン</t>
    </rPh>
    <rPh sb="6" eb="7">
      <t>ヒョウ</t>
    </rPh>
    <phoneticPr fontId="2"/>
  </si>
  <si>
    <t>寄附食品記録</t>
    <rPh sb="0" eb="2">
      <t>キフ</t>
    </rPh>
    <rPh sb="2" eb="4">
      <t>ショクヒン</t>
    </rPh>
    <rPh sb="4" eb="6">
      <t>キロク</t>
    </rPh>
    <phoneticPr fontId="2"/>
  </si>
  <si>
    <t>出張命令簿</t>
    <rPh sb="0" eb="2">
      <t>シュッチョウ</t>
    </rPh>
    <rPh sb="2" eb="4">
      <t>メイレイ</t>
    </rPh>
    <rPh sb="4" eb="5">
      <t>ボ</t>
    </rPh>
    <phoneticPr fontId="2"/>
  </si>
  <si>
    <t>消費日計表</t>
    <rPh sb="0" eb="2">
      <t>ショウヒ</t>
    </rPh>
    <rPh sb="2" eb="4">
      <t>ニッケイ</t>
    </rPh>
    <rPh sb="4" eb="5">
      <t>ヒョウ</t>
    </rPh>
    <phoneticPr fontId="2"/>
  </si>
  <si>
    <t>時間外勤務命令簿</t>
    <rPh sb="0" eb="3">
      <t>ジカンガイ</t>
    </rPh>
    <rPh sb="3" eb="5">
      <t>キンム</t>
    </rPh>
    <rPh sb="5" eb="7">
      <t>メイレイ</t>
    </rPh>
    <rPh sb="7" eb="8">
      <t>ボ</t>
    </rPh>
    <phoneticPr fontId="2"/>
  </si>
  <si>
    <t>検食簿</t>
    <rPh sb="0" eb="2">
      <t>ケンショク</t>
    </rPh>
    <rPh sb="2" eb="3">
      <t>ボ</t>
    </rPh>
    <phoneticPr fontId="2"/>
  </si>
  <si>
    <t>給与台帳</t>
    <rPh sb="0" eb="2">
      <t>キュウヨ</t>
    </rPh>
    <rPh sb="2" eb="4">
      <t>ダイチョウ</t>
    </rPh>
    <phoneticPr fontId="2"/>
  </si>
  <si>
    <t>衛生自主管理点検記録</t>
    <rPh sb="0" eb="2">
      <t>エイセイ</t>
    </rPh>
    <rPh sb="2" eb="4">
      <t>ジシュ</t>
    </rPh>
    <rPh sb="4" eb="6">
      <t>カンリ</t>
    </rPh>
    <rPh sb="6" eb="8">
      <t>テンケン</t>
    </rPh>
    <rPh sb="8" eb="10">
      <t>キロク</t>
    </rPh>
    <phoneticPr fontId="2"/>
  </si>
  <si>
    <t>タイムカード</t>
    <phoneticPr fontId="2"/>
  </si>
  <si>
    <t>検便記録</t>
    <rPh sb="0" eb="2">
      <t>ケンベン</t>
    </rPh>
    <rPh sb="2" eb="4">
      <t>キロク</t>
    </rPh>
    <phoneticPr fontId="2"/>
  </si>
  <si>
    <t>出勤簿</t>
    <rPh sb="0" eb="2">
      <t>シュッキン</t>
    </rPh>
    <rPh sb="2" eb="3">
      <t>ボ</t>
    </rPh>
    <phoneticPr fontId="2"/>
  </si>
  <si>
    <t>給食日誌</t>
    <rPh sb="0" eb="2">
      <t>キュウショク</t>
    </rPh>
    <rPh sb="2" eb="4">
      <t>ニッシ</t>
    </rPh>
    <phoneticPr fontId="2"/>
  </si>
  <si>
    <t>退職届等退職関係書類</t>
    <rPh sb="0" eb="2">
      <t>タイショク</t>
    </rPh>
    <rPh sb="2" eb="3">
      <t>トドケ</t>
    </rPh>
    <rPh sb="3" eb="4">
      <t>トウ</t>
    </rPh>
    <rPh sb="4" eb="6">
      <t>タイショク</t>
    </rPh>
    <rPh sb="6" eb="8">
      <t>カンケイ</t>
    </rPh>
    <rPh sb="8" eb="10">
      <t>ショルイ</t>
    </rPh>
    <phoneticPr fontId="2"/>
  </si>
  <si>
    <t>食品受払簿</t>
    <rPh sb="0" eb="2">
      <t>ショクヒン</t>
    </rPh>
    <rPh sb="2" eb="4">
      <t>ウケハラ</t>
    </rPh>
    <rPh sb="4" eb="5">
      <t>ボ</t>
    </rPh>
    <phoneticPr fontId="2"/>
  </si>
  <si>
    <t>職務分担表</t>
    <rPh sb="0" eb="2">
      <t>ショクム</t>
    </rPh>
    <rPh sb="2" eb="4">
      <t>ブンタン</t>
    </rPh>
    <rPh sb="4" eb="5">
      <t>ヒョウ</t>
    </rPh>
    <phoneticPr fontId="2"/>
  </si>
  <si>
    <t>職務発令書 （辞令交付簿）</t>
    <rPh sb="0" eb="2">
      <t>ショクム</t>
    </rPh>
    <rPh sb="2" eb="4">
      <t>ハツレイ</t>
    </rPh>
    <rPh sb="4" eb="5">
      <t>ショ</t>
    </rPh>
    <rPh sb="7" eb="9">
      <t>ジレイ</t>
    </rPh>
    <rPh sb="9" eb="11">
      <t>コウフ</t>
    </rPh>
    <rPh sb="11" eb="12">
      <t>ボ</t>
    </rPh>
    <phoneticPr fontId="2"/>
  </si>
  <si>
    <t>納品書</t>
    <rPh sb="0" eb="3">
      <t>ノウヒンショ</t>
    </rPh>
    <phoneticPr fontId="2"/>
  </si>
  <si>
    <t>雇用契約書 （非常勤含む。）</t>
    <rPh sb="0" eb="2">
      <t>コヨウ</t>
    </rPh>
    <rPh sb="2" eb="5">
      <t>ケイヤクショ</t>
    </rPh>
    <rPh sb="7" eb="10">
      <t>ヒジョウキン</t>
    </rPh>
    <rPh sb="10" eb="11">
      <t>フク</t>
    </rPh>
    <phoneticPr fontId="2"/>
  </si>
  <si>
    <t>発注書</t>
    <rPh sb="0" eb="3">
      <t>ハッチュウショ</t>
    </rPh>
    <phoneticPr fontId="2"/>
  </si>
  <si>
    <t>採用通知書</t>
    <rPh sb="0" eb="2">
      <t>サイヨウ</t>
    </rPh>
    <rPh sb="2" eb="5">
      <t>ツウチショ</t>
    </rPh>
    <phoneticPr fontId="2"/>
  </si>
  <si>
    <t>予定 （実施） 献立表</t>
    <rPh sb="0" eb="2">
      <t>ヨテイ</t>
    </rPh>
    <rPh sb="4" eb="6">
      <t>ジッシ</t>
    </rPh>
    <rPh sb="8" eb="10">
      <t>コンダテ</t>
    </rPh>
    <rPh sb="10" eb="11">
      <t>ヒョウ</t>
    </rPh>
    <phoneticPr fontId="2"/>
  </si>
  <si>
    <t>資格証明書</t>
    <rPh sb="0" eb="2">
      <t>シカク</t>
    </rPh>
    <rPh sb="2" eb="5">
      <t>ショウメイショ</t>
    </rPh>
    <phoneticPr fontId="2"/>
  </si>
  <si>
    <t>食糧構成表</t>
    <rPh sb="0" eb="2">
      <t>ショクリョウ</t>
    </rPh>
    <rPh sb="2" eb="4">
      <t>コウセイ</t>
    </rPh>
    <rPh sb="4" eb="5">
      <t>ヒョウ</t>
    </rPh>
    <phoneticPr fontId="2"/>
  </si>
  <si>
    <t>履歴書</t>
    <rPh sb="0" eb="3">
      <t>リレキショ</t>
    </rPh>
    <phoneticPr fontId="2"/>
  </si>
  <si>
    <t>栄養管理報告記録</t>
    <rPh sb="0" eb="2">
      <t>エイヨウ</t>
    </rPh>
    <rPh sb="2" eb="4">
      <t>カンリ</t>
    </rPh>
    <rPh sb="4" eb="6">
      <t>ホウコク</t>
    </rPh>
    <rPh sb="6" eb="8">
      <t>キロク</t>
    </rPh>
    <phoneticPr fontId="2"/>
  </si>
  <si>
    <t>給食関係</t>
    <rPh sb="0" eb="2">
      <t>キュウショク</t>
    </rPh>
    <rPh sb="2" eb="4">
      <t>カンケイ</t>
    </rPh>
    <phoneticPr fontId="2"/>
  </si>
  <si>
    <t>労働者名簿</t>
    <rPh sb="0" eb="3">
      <t>ロウドウシャ</t>
    </rPh>
    <rPh sb="3" eb="5">
      <t>メイボ</t>
    </rPh>
    <phoneticPr fontId="2"/>
  </si>
  <si>
    <t>人事・労務管理関係</t>
    <rPh sb="0" eb="2">
      <t>ジンジ</t>
    </rPh>
    <rPh sb="3" eb="5">
      <t>ロウム</t>
    </rPh>
    <rPh sb="5" eb="7">
      <t>カンリ</t>
    </rPh>
    <rPh sb="7" eb="9">
      <t>カンケイ</t>
    </rPh>
    <phoneticPr fontId="2"/>
  </si>
  <si>
    <t>整 備 の 有 無</t>
    <rPh sb="0" eb="1">
      <t>タダシ</t>
    </rPh>
    <rPh sb="2" eb="3">
      <t>ソナエ</t>
    </rPh>
    <rPh sb="6" eb="7">
      <t>ユウ</t>
    </rPh>
    <rPh sb="8" eb="9">
      <t>ム</t>
    </rPh>
    <phoneticPr fontId="2"/>
  </si>
  <si>
    <t>区　　　　　　　分</t>
    <rPh sb="0" eb="1">
      <t>ク</t>
    </rPh>
    <rPh sb="8" eb="9">
      <t>ブン</t>
    </rPh>
    <phoneticPr fontId="2"/>
  </si>
  <si>
    <t>諸 規 程 類 、 必 要 書 類 の 整 備 状 況</t>
    <rPh sb="0" eb="1">
      <t>ショ</t>
    </rPh>
    <rPh sb="2" eb="3">
      <t>キ</t>
    </rPh>
    <rPh sb="4" eb="5">
      <t>ホド</t>
    </rPh>
    <rPh sb="6" eb="7">
      <t>ルイ</t>
    </rPh>
    <rPh sb="10" eb="11">
      <t>ヒツ</t>
    </rPh>
    <rPh sb="12" eb="13">
      <t>ヨウ</t>
    </rPh>
    <rPh sb="14" eb="15">
      <t>ショ</t>
    </rPh>
    <rPh sb="16" eb="17">
      <t>タグイ</t>
    </rPh>
    <rPh sb="20" eb="21">
      <t>タダシ</t>
    </rPh>
    <rPh sb="22" eb="23">
      <t>ソナエ</t>
    </rPh>
    <rPh sb="24" eb="25">
      <t>ジョウ</t>
    </rPh>
    <rPh sb="26" eb="27">
      <t>キョウ</t>
    </rPh>
    <phoneticPr fontId="2"/>
  </si>
  <si>
    <t>　 職　種　※</t>
    <rPh sb="2" eb="3">
      <t>ショク</t>
    </rPh>
    <rPh sb="4" eb="5">
      <t>タネ</t>
    </rPh>
    <phoneticPr fontId="2"/>
  </si>
  <si>
    <t xml:space="preserve">   職　種　※</t>
    <rPh sb="3" eb="4">
      <t>ショク</t>
    </rPh>
    <rPh sb="5" eb="6">
      <t>タネ</t>
    </rPh>
    <phoneticPr fontId="2"/>
  </si>
  <si>
    <t xml:space="preserve">  職　種　※</t>
    <rPh sb="2" eb="3">
      <t>ショク</t>
    </rPh>
    <rPh sb="4" eb="5">
      <t>タネ</t>
    </rPh>
    <phoneticPr fontId="2"/>
  </si>
  <si>
    <t>　職　種　※</t>
    <rPh sb="1" eb="2">
      <t>ショク</t>
    </rPh>
    <rPh sb="3" eb="4">
      <t>タネ</t>
    </rPh>
    <phoneticPr fontId="2"/>
  </si>
  <si>
    <t>児童福祉施設調書</t>
    <rPh sb="0" eb="2">
      <t>ジドウ</t>
    </rPh>
    <rPh sb="2" eb="4">
      <t>フクシ</t>
    </rPh>
    <rPh sb="4" eb="6">
      <t>シセツ</t>
    </rPh>
    <rPh sb="6" eb="8">
      <t>チョウショ</t>
    </rPh>
    <phoneticPr fontId="2"/>
  </si>
  <si>
    <t>（児童福祉施設・乳児院用）</t>
    <rPh sb="1" eb="3">
      <t>ジドウ</t>
    </rPh>
    <rPh sb="3" eb="5">
      <t>フクシ</t>
    </rPh>
    <rPh sb="5" eb="7">
      <t>シセツ</t>
    </rPh>
    <rPh sb="8" eb="10">
      <t>ニュウジ</t>
    </rPh>
    <rPh sb="10" eb="11">
      <t>イン</t>
    </rPh>
    <rPh sb="11" eb="12">
      <t>ヨウ</t>
    </rPh>
    <phoneticPr fontId="2"/>
  </si>
  <si>
    <t>（１8）　業 務 継 続 計 画 の 策 定</t>
    <rPh sb="5" eb="6">
      <t>ギョウ</t>
    </rPh>
    <rPh sb="7" eb="8">
      <t>ツトム</t>
    </rPh>
    <rPh sb="9" eb="10">
      <t>ツギ</t>
    </rPh>
    <rPh sb="11" eb="12">
      <t>ゾク</t>
    </rPh>
    <rPh sb="13" eb="14">
      <t>ケイ</t>
    </rPh>
    <rPh sb="15" eb="16">
      <t>ガ</t>
    </rPh>
    <rPh sb="19" eb="20">
      <t>サク</t>
    </rPh>
    <rPh sb="21" eb="22">
      <t>サダム</t>
    </rPh>
    <phoneticPr fontId="2"/>
  </si>
  <si>
    <t>（１9）　安 全 計 画 の 策 定</t>
    <rPh sb="5" eb="6">
      <t>ヤス</t>
    </rPh>
    <rPh sb="7" eb="8">
      <t>ゼン</t>
    </rPh>
    <rPh sb="9" eb="10">
      <t>ケイ</t>
    </rPh>
    <rPh sb="11" eb="12">
      <t>ガ</t>
    </rPh>
    <rPh sb="15" eb="16">
      <t>サク</t>
    </rPh>
    <rPh sb="17" eb="18">
      <t>サダム</t>
    </rPh>
    <phoneticPr fontId="2"/>
  </si>
  <si>
    <t>安全計画の策定</t>
    <rPh sb="0" eb="1">
      <t>アンゼン</t>
    </rPh>
    <rPh sb="1" eb="3">
      <t>ケイカク</t>
    </rPh>
    <rPh sb="4" eb="6">
      <t>サクテイ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</si>
</sst>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176" formatCode="#,##0.00_ "/>
    <numFmt numFmtId="177" formatCode="0.00_ "/>
    <numFmt numFmtId="178" formatCode="#,##0.00;&quot;▲ &quot;#,##0.00"/>
    <numFmt numFmtId="179" formatCode="0;&quot;▲ &quot;0"/>
    <numFmt numFmtId="180" formatCode="0_ "/>
    <numFmt numFmtId="181" formatCode="000"/>
    <numFmt numFmtId="182" formatCode="0000"/>
    <numFmt numFmtId="183" formatCode="0.0_ "/>
    <numFmt numFmtId="184" formatCode="#,##0;&quot;▲ &quot;#,##0"/>
    <numFmt numFmtId="185" formatCode="#,##0_ "/>
    <numFmt numFmtId="186" formatCode="#,##0.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2" fillId="0" borderId="0">
      <alignment vertical="center"/>
    </xf>
    <xf numFmtId="6" fontId="1" fillId="0" borderId="0" applyFont="0" applyFill="0" applyBorder="0" applyAlignment="0" applyProtection="0"/>
  </cellStyleXfs>
  <cellXfs count="110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vertical="center"/>
    </xf>
    <xf numFmtId="178" fontId="5" fillId="0" borderId="0" xfId="0" applyNumberFormat="1" applyFont="1" applyFill="1" applyBorder="1" applyAlignment="1" applyProtection="1">
      <alignment vertical="center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180" fontId="1" fillId="0" borderId="3" xfId="0" applyNumberFormat="1" applyFont="1" applyFill="1" applyBorder="1" applyAlignment="1" applyProtection="1">
      <alignment vertical="center"/>
    </xf>
    <xf numFmtId="180" fontId="1" fillId="0" borderId="1" xfId="0" applyNumberFormat="1" applyFont="1" applyFill="1" applyBorder="1" applyAlignment="1" applyProtection="1">
      <alignment vertical="center"/>
    </xf>
    <xf numFmtId="180" fontId="1" fillId="0" borderId="2" xfId="0" applyNumberFormat="1" applyFont="1" applyFill="1" applyBorder="1" applyAlignment="1" applyProtection="1">
      <alignment vertical="center"/>
    </xf>
    <xf numFmtId="0" fontId="0" fillId="0" borderId="0" xfId="0" applyFill="1"/>
    <xf numFmtId="0" fontId="0" fillId="0" borderId="5" xfId="0" applyFill="1" applyBorder="1"/>
    <xf numFmtId="0" fontId="0" fillId="0" borderId="0" xfId="0" applyFill="1" applyBorder="1"/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0" fontId="0" fillId="0" borderId="1" xfId="0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/>
    <xf numFmtId="0" fontId="0" fillId="0" borderId="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179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17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177" fontId="1" fillId="0" borderId="3" xfId="0" applyNumberFormat="1" applyFont="1" applyFill="1" applyBorder="1" applyAlignment="1" applyProtection="1">
      <alignment vertical="center"/>
      <protection locked="0"/>
    </xf>
    <xf numFmtId="177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vertical="center" shrinkToFit="1"/>
    </xf>
    <xf numFmtId="0" fontId="0" fillId="0" borderId="8" xfId="0" applyFill="1" applyBorder="1"/>
    <xf numFmtId="0" fontId="7" fillId="0" borderId="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5" xfId="0" applyFill="1" applyBorder="1"/>
    <xf numFmtId="0" fontId="5" fillId="3" borderId="0" xfId="0" applyFont="1" applyFill="1" applyBorder="1" applyAlignment="1">
      <alignment vertical="center"/>
    </xf>
    <xf numFmtId="0" fontId="0" fillId="3" borderId="0" xfId="0" applyFill="1" applyBorder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179" fontId="6" fillId="3" borderId="0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/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0" fillId="3" borderId="3" xfId="0" applyFont="1" applyFill="1" applyBorder="1" applyAlignment="1" applyProtection="1">
      <alignment vertical="center"/>
    </xf>
    <xf numFmtId="0" fontId="0" fillId="3" borderId="1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>
      <alignment vertical="center" textRotation="255"/>
    </xf>
    <xf numFmtId="0" fontId="7" fillId="3" borderId="0" xfId="0" applyFont="1" applyFill="1" applyBorder="1" applyAlignment="1" applyProtection="1">
      <alignment vertical="center" shrinkToFit="1"/>
      <protection locked="0"/>
    </xf>
    <xf numFmtId="180" fontId="0" fillId="3" borderId="0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right" vertical="center"/>
    </xf>
    <xf numFmtId="179" fontId="0" fillId="3" borderId="0" xfId="0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horizontal="right" vertical="center"/>
    </xf>
    <xf numFmtId="0" fontId="7" fillId="3" borderId="2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0" fillId="3" borderId="9" xfId="1" applyFont="1" applyFill="1" applyBorder="1" applyAlignment="1">
      <alignment vertical="center"/>
    </xf>
    <xf numFmtId="0" fontId="7" fillId="3" borderId="8" xfId="1" applyFont="1" applyFill="1" applyBorder="1" applyAlignment="1">
      <alignment vertical="center"/>
    </xf>
    <xf numFmtId="0" fontId="7" fillId="3" borderId="8" xfId="1" applyFont="1" applyFill="1" applyBorder="1">
      <alignment vertical="center"/>
    </xf>
    <xf numFmtId="0" fontId="11" fillId="3" borderId="8" xfId="1" applyFont="1" applyFill="1" applyBorder="1" applyAlignment="1">
      <alignment horizontal="center" vertical="center" shrinkToFit="1"/>
    </xf>
    <xf numFmtId="0" fontId="11" fillId="3" borderId="16" xfId="1" applyFont="1" applyFill="1" applyBorder="1" applyAlignment="1">
      <alignment horizontal="center" vertical="center" shrinkToFit="1"/>
    </xf>
    <xf numFmtId="0" fontId="0" fillId="3" borderId="8" xfId="0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11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>
      <alignment vertical="center"/>
    </xf>
    <xf numFmtId="0" fontId="11" fillId="3" borderId="0" xfId="1" applyFont="1" applyFill="1" applyBorder="1" applyAlignment="1">
      <alignment horizontal="center" vertical="center" shrinkToFit="1"/>
    </xf>
    <xf numFmtId="0" fontId="11" fillId="3" borderId="17" xfId="1" applyFont="1" applyFill="1" applyBorder="1" applyAlignment="1">
      <alignment horizontal="center" vertical="center" shrinkToFit="1"/>
    </xf>
    <xf numFmtId="0" fontId="0" fillId="3" borderId="11" xfId="0" applyFont="1" applyFill="1" applyBorder="1"/>
    <xf numFmtId="0" fontId="0" fillId="3" borderId="0" xfId="0" applyFont="1" applyFill="1" applyBorder="1"/>
    <xf numFmtId="0" fontId="7" fillId="3" borderId="0" xfId="0" applyFont="1" applyFill="1" applyBorder="1"/>
    <xf numFmtId="0" fontId="0" fillId="3" borderId="17" xfId="0" applyFont="1" applyFill="1" applyBorder="1"/>
    <xf numFmtId="0" fontId="0" fillId="3" borderId="10" xfId="0" applyFont="1" applyFill="1" applyBorder="1"/>
    <xf numFmtId="0" fontId="0" fillId="3" borderId="0" xfId="0" applyFont="1" applyFill="1" applyBorder="1" applyAlignment="1">
      <alignment wrapText="1"/>
    </xf>
    <xf numFmtId="0" fontId="0" fillId="3" borderId="6" xfId="0" applyFont="1" applyFill="1" applyBorder="1"/>
    <xf numFmtId="0" fontId="0" fillId="3" borderId="5" xfId="0" applyFont="1" applyFill="1" applyBorder="1"/>
    <xf numFmtId="0" fontId="0" fillId="3" borderId="18" xfId="0" applyFont="1" applyFill="1" applyBorder="1"/>
    <xf numFmtId="0" fontId="0" fillId="3" borderId="4" xfId="0" applyFont="1" applyFill="1" applyBorder="1"/>
    <xf numFmtId="0" fontId="7" fillId="3" borderId="0" xfId="0" applyFont="1" applyFill="1"/>
    <xf numFmtId="0" fontId="0" fillId="3" borderId="0" xfId="0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0" fillId="3" borderId="9" xfId="0" applyFont="1" applyFill="1" applyBorder="1"/>
    <xf numFmtId="0" fontId="0" fillId="3" borderId="8" xfId="0" applyFont="1" applyFill="1" applyBorder="1"/>
    <xf numFmtId="0" fontId="7" fillId="3" borderId="8" xfId="0" applyFont="1" applyFill="1" applyBorder="1"/>
    <xf numFmtId="0" fontId="0" fillId="3" borderId="7" xfId="0" applyFont="1" applyFill="1" applyBorder="1"/>
    <xf numFmtId="0" fontId="0" fillId="3" borderId="6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5" fillId="3" borderId="0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9" fontId="5" fillId="2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180" fontId="5" fillId="2" borderId="2" xfId="0" applyNumberFormat="1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80" fontId="0" fillId="2" borderId="2" xfId="0" applyNumberFormat="1" applyFont="1" applyFill="1" applyBorder="1" applyAlignment="1" applyProtection="1">
      <alignment vertical="center"/>
      <protection locked="0"/>
    </xf>
    <xf numFmtId="179" fontId="0" fillId="2" borderId="2" xfId="0" applyNumberFormat="1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10" fillId="0" borderId="14" xfId="0" applyNumberFormat="1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>
      <alignment vertical="center"/>
    </xf>
    <xf numFmtId="184" fontId="1" fillId="2" borderId="5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center" vertical="center" wrapText="1" shrinkToFit="1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7" fillId="0" borderId="6" xfId="0" applyFont="1" applyFill="1" applyBorder="1" applyAlignment="1" applyProtection="1">
      <alignment horizontal="right" vertical="center"/>
    </xf>
    <xf numFmtId="0" fontId="10" fillId="2" borderId="23" xfId="0" applyFont="1" applyFill="1" applyBorder="1" applyAlignment="1" applyProtection="1">
      <alignment vertical="center" shrinkToFit="1"/>
      <protection locked="0"/>
    </xf>
    <xf numFmtId="0" fontId="8" fillId="2" borderId="14" xfId="0" applyFont="1" applyFill="1" applyBorder="1" applyAlignment="1" applyProtection="1">
      <alignment vertical="center" shrinkToFit="1"/>
      <protection locked="0"/>
    </xf>
    <xf numFmtId="20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>
      <alignment horizontal="center" vertical="center"/>
    </xf>
    <xf numFmtId="20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80" fontId="5" fillId="2" borderId="27" xfId="0" applyNumberFormat="1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vertical="center"/>
    </xf>
    <xf numFmtId="0" fontId="0" fillId="0" borderId="4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right" vertical="center"/>
    </xf>
    <xf numFmtId="0" fontId="0" fillId="0" borderId="28" xfId="0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10" fillId="0" borderId="1" xfId="0" applyFont="1" applyFill="1" applyBorder="1" applyAlignment="1" applyProtection="1">
      <alignment vertical="center"/>
    </xf>
    <xf numFmtId="0" fontId="0" fillId="3" borderId="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distributed"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distributed" vertical="center"/>
    </xf>
    <xf numFmtId="0" fontId="0" fillId="3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7" fillId="3" borderId="4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right"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0" fillId="3" borderId="36" xfId="0" applyFont="1" applyFill="1" applyBorder="1" applyAlignment="1">
      <alignment vertical="center"/>
    </xf>
    <xf numFmtId="0" fontId="0" fillId="3" borderId="35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7" fillId="3" borderId="0" xfId="0" applyFont="1" applyFill="1" applyBorder="1" applyAlignment="1"/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8" fillId="0" borderId="0" xfId="0" applyFont="1" applyBorder="1" applyAlignment="1"/>
    <xf numFmtId="0" fontId="9" fillId="0" borderId="0" xfId="0" applyFont="1" applyAlignment="1">
      <alignment vertical="center"/>
    </xf>
    <xf numFmtId="0" fontId="10" fillId="3" borderId="1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0" fillId="3" borderId="6" xfId="0" applyFill="1" applyBorder="1" applyAlignment="1">
      <alignment vertical="center"/>
    </xf>
    <xf numFmtId="180" fontId="0" fillId="2" borderId="12" xfId="0" applyNumberFormat="1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right" vertical="center"/>
    </xf>
    <xf numFmtId="179" fontId="1" fillId="2" borderId="2" xfId="0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186" fontId="0" fillId="2" borderId="1" xfId="0" applyNumberFormat="1" applyFont="1" applyFill="1" applyBorder="1" applyAlignment="1" applyProtection="1">
      <alignment vertical="center"/>
      <protection locked="0"/>
    </xf>
    <xf numFmtId="186" fontId="0" fillId="2" borderId="2" xfId="0" applyNumberFormat="1" applyFont="1" applyFill="1" applyBorder="1" applyAlignment="1" applyProtection="1">
      <alignment vertical="center"/>
      <protection locked="0"/>
    </xf>
    <xf numFmtId="186" fontId="0" fillId="2" borderId="3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vertical="center"/>
    </xf>
    <xf numFmtId="179" fontId="0" fillId="2" borderId="3" xfId="0" applyNumberFormat="1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>
      <alignment horizontal="center" vertical="center"/>
    </xf>
    <xf numFmtId="185" fontId="8" fillId="0" borderId="36" xfId="0" applyNumberFormat="1" applyFont="1" applyFill="1" applyBorder="1" applyAlignment="1" applyProtection="1"/>
    <xf numFmtId="185" fontId="0" fillId="2" borderId="35" xfId="0" applyNumberFormat="1" applyFill="1" applyBorder="1" applyAlignment="1" applyProtection="1">
      <alignment vertical="center"/>
      <protection locked="0"/>
    </xf>
    <xf numFmtId="185" fontId="8" fillId="0" borderId="41" xfId="0" applyNumberFormat="1" applyFont="1" applyFill="1" applyBorder="1" applyAlignment="1" applyProtection="1"/>
    <xf numFmtId="185" fontId="0" fillId="2" borderId="42" xfId="0" applyNumberFormat="1" applyFill="1" applyBorder="1" applyAlignment="1" applyProtection="1">
      <alignment vertical="center"/>
      <protection locked="0"/>
    </xf>
    <xf numFmtId="185" fontId="8" fillId="0" borderId="24" xfId="0" applyNumberFormat="1" applyFont="1" applyFill="1" applyBorder="1" applyAlignment="1" applyProtection="1"/>
    <xf numFmtId="185" fontId="0" fillId="2" borderId="25" xfId="0" applyNumberForma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7" fillId="3" borderId="2" xfId="0" applyFont="1" applyFill="1" applyBorder="1" applyAlignment="1">
      <alignment horizontal="distributed" vertical="center"/>
    </xf>
    <xf numFmtId="0" fontId="16" fillId="3" borderId="0" xfId="0" applyFont="1" applyFill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distributed" vertical="center" shrinkToFit="1"/>
    </xf>
    <xf numFmtId="0" fontId="7" fillId="3" borderId="0" xfId="0" applyFont="1" applyFill="1" applyBorder="1" applyAlignment="1">
      <alignment vertical="center" textRotation="255"/>
    </xf>
    <xf numFmtId="0" fontId="7" fillId="3" borderId="1" xfId="0" applyFont="1" applyFill="1" applyBorder="1" applyAlignment="1">
      <alignment horizontal="distributed" vertical="center" shrinkToFit="1"/>
    </xf>
    <xf numFmtId="0" fontId="7" fillId="3" borderId="3" xfId="0" applyFont="1" applyFill="1" applyBorder="1" applyAlignment="1">
      <alignment vertical="center" shrinkToFi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distributed" vertical="center" shrinkToFit="1"/>
    </xf>
    <xf numFmtId="0" fontId="7" fillId="3" borderId="8" xfId="0" applyFont="1" applyFill="1" applyBorder="1" applyAlignment="1">
      <alignment vertical="center" textRotation="255"/>
    </xf>
    <xf numFmtId="0" fontId="7" fillId="3" borderId="3" xfId="0" applyFont="1" applyFill="1" applyBorder="1" applyAlignment="1">
      <alignment horizontal="distributed" vertical="center" shrinkToFit="1"/>
    </xf>
    <xf numFmtId="0" fontId="7" fillId="3" borderId="4" xfId="0" applyFont="1" applyFill="1" applyBorder="1" applyAlignment="1">
      <alignment horizontal="distributed" vertical="center" shrinkToFit="1"/>
    </xf>
    <xf numFmtId="0" fontId="7" fillId="3" borderId="2" xfId="0" applyFont="1" applyFill="1" applyBorder="1" applyAlignment="1">
      <alignment vertical="center" shrinkToFit="1"/>
    </xf>
    <xf numFmtId="0" fontId="7" fillId="3" borderId="6" xfId="0" applyFont="1" applyFill="1" applyBorder="1" applyAlignment="1">
      <alignment horizontal="distributed" vertical="center" shrinkToFit="1"/>
    </xf>
    <xf numFmtId="0" fontId="7" fillId="3" borderId="6" xfId="0" applyFont="1" applyFill="1" applyBorder="1" applyAlignment="1">
      <alignment vertical="center" textRotation="255" shrinkToFit="1"/>
    </xf>
    <xf numFmtId="0" fontId="7" fillId="3" borderId="5" xfId="0" applyFont="1" applyFill="1" applyBorder="1" applyAlignment="1">
      <alignment horizontal="distributed" vertical="center" shrinkToFit="1"/>
    </xf>
    <xf numFmtId="0" fontId="8" fillId="3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3" borderId="0" xfId="0" applyFont="1" applyFill="1"/>
    <xf numFmtId="0" fontId="4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17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Alignment="1">
      <alignment horizontal="center" vertical="top"/>
    </xf>
    <xf numFmtId="0" fontId="0" fillId="2" borderId="0" xfId="0" applyFill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/>
    </xf>
    <xf numFmtId="182" fontId="3" fillId="2" borderId="0" xfId="0" applyNumberFormat="1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 vertical="center"/>
    </xf>
    <xf numFmtId="181" fontId="3" fillId="2" borderId="0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vertical="center"/>
    </xf>
    <xf numFmtId="17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76" fontId="5" fillId="3" borderId="3" xfId="0" applyNumberFormat="1" applyFont="1" applyFill="1" applyBorder="1" applyAlignment="1" applyProtection="1">
      <alignment horizontal="right" vertical="center"/>
      <protection locked="0"/>
    </xf>
    <xf numFmtId="176" fontId="5" fillId="3" borderId="2" xfId="0" applyNumberFormat="1" applyFont="1" applyFill="1" applyBorder="1" applyAlignment="1" applyProtection="1">
      <alignment horizontal="right" vertical="center"/>
      <protection locked="0"/>
    </xf>
    <xf numFmtId="176" fontId="5" fillId="2" borderId="3" xfId="0" applyNumberFormat="1" applyFont="1" applyFill="1" applyBorder="1" applyAlignment="1" applyProtection="1">
      <alignment vertical="center"/>
      <protection locked="0"/>
    </xf>
    <xf numFmtId="176" fontId="5" fillId="2" borderId="2" xfId="0" applyNumberFormat="1" applyFont="1" applyFill="1" applyBorder="1" applyAlignment="1" applyProtection="1">
      <alignment vertical="center"/>
      <protection locked="0"/>
    </xf>
    <xf numFmtId="179" fontId="5" fillId="2" borderId="3" xfId="0" applyNumberFormat="1" applyFont="1" applyFill="1" applyBorder="1" applyAlignment="1" applyProtection="1">
      <alignment horizontal="center" vertical="center"/>
      <protection locked="0"/>
    </xf>
    <xf numFmtId="179" fontId="5" fillId="2" borderId="2" xfId="0" applyNumberFormat="1" applyFont="1" applyFill="1" applyBorder="1" applyAlignment="1" applyProtection="1">
      <alignment horizontal="center" vertical="center"/>
      <protection locked="0"/>
    </xf>
    <xf numFmtId="17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 applyProtection="1">
      <alignment vertical="center"/>
      <protection locked="0"/>
    </xf>
    <xf numFmtId="178" fontId="5" fillId="2" borderId="2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8" fontId="5" fillId="2" borderId="9" xfId="0" applyNumberFormat="1" applyFont="1" applyFill="1" applyBorder="1" applyAlignment="1" applyProtection="1">
      <alignment vertical="center"/>
      <protection locked="0"/>
    </xf>
    <xf numFmtId="178" fontId="5" fillId="2" borderId="8" xfId="0" applyNumberFormat="1" applyFont="1" applyFill="1" applyBorder="1" applyAlignment="1" applyProtection="1">
      <alignment vertical="center"/>
      <protection locked="0"/>
    </xf>
    <xf numFmtId="178" fontId="5" fillId="2" borderId="6" xfId="0" applyNumberFormat="1" applyFont="1" applyFill="1" applyBorder="1" applyAlignment="1" applyProtection="1">
      <alignment vertical="center"/>
      <protection locked="0"/>
    </xf>
    <xf numFmtId="178" fontId="5" fillId="2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2" borderId="3" xfId="0" applyFill="1" applyBorder="1" applyAlignment="1" applyProtection="1">
      <alignment vertical="center" shrinkToFit="1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vertical="center" shrinkToFit="1"/>
      <protection locked="0"/>
    </xf>
    <xf numFmtId="0" fontId="7" fillId="2" borderId="2" xfId="0" applyFont="1" applyFill="1" applyBorder="1" applyAlignment="1" applyProtection="1">
      <alignment vertical="center" shrinkToFit="1"/>
      <protection locked="0"/>
    </xf>
    <xf numFmtId="0" fontId="7" fillId="2" borderId="1" xfId="0" applyFont="1" applyFill="1" applyBorder="1" applyAlignment="1" applyProtection="1">
      <alignment vertical="center" shrinkToFit="1"/>
      <protection locked="0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 applyProtection="1">
      <alignment vertical="center"/>
    </xf>
    <xf numFmtId="179" fontId="5" fillId="0" borderId="3" xfId="0" applyNumberFormat="1" applyFont="1" applyFill="1" applyBorder="1" applyAlignment="1" applyProtection="1">
      <alignment horizontal="center" vertical="center"/>
    </xf>
    <xf numFmtId="179" fontId="5" fillId="0" borderId="2" xfId="0" applyNumberFormat="1" applyFont="1" applyFill="1" applyBorder="1" applyAlignment="1" applyProtection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178" fontId="5" fillId="0" borderId="2" xfId="0" applyNumberFormat="1" applyFont="1" applyFill="1" applyBorder="1" applyAlignment="1" applyProtection="1">
      <alignment vertical="center" shrinkToFit="1"/>
    </xf>
    <xf numFmtId="0" fontId="7" fillId="0" borderId="8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79" fontId="5" fillId="2" borderId="9" xfId="0" applyNumberFormat="1" applyFont="1" applyFill="1" applyBorder="1" applyAlignment="1" applyProtection="1">
      <alignment horizontal="center" vertical="center"/>
      <protection locked="0"/>
    </xf>
    <xf numFmtId="179" fontId="5" fillId="2" borderId="8" xfId="0" applyNumberFormat="1" applyFont="1" applyFill="1" applyBorder="1" applyAlignment="1" applyProtection="1">
      <alignment horizontal="center" vertical="center"/>
      <protection locked="0"/>
    </xf>
    <xf numFmtId="179" fontId="5" fillId="2" borderId="7" xfId="0" applyNumberFormat="1" applyFont="1" applyFill="1" applyBorder="1" applyAlignment="1" applyProtection="1">
      <alignment horizontal="center" vertical="center"/>
      <protection locked="0"/>
    </xf>
    <xf numFmtId="179" fontId="5" fillId="2" borderId="6" xfId="0" applyNumberFormat="1" applyFont="1" applyFill="1" applyBorder="1" applyAlignment="1" applyProtection="1">
      <alignment horizontal="center" vertical="center"/>
      <protection locked="0"/>
    </xf>
    <xf numFmtId="179" fontId="5" fillId="2" borderId="5" xfId="0" applyNumberFormat="1" applyFont="1" applyFill="1" applyBorder="1" applyAlignment="1" applyProtection="1">
      <alignment horizontal="center" vertical="center"/>
      <protection locked="0"/>
    </xf>
    <xf numFmtId="179" fontId="5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2" borderId="1" xfId="0" applyFill="1" applyBorder="1" applyAlignment="1" applyProtection="1">
      <alignment vertical="center" shrinkToFit="1"/>
      <protection locked="0"/>
    </xf>
    <xf numFmtId="179" fontId="5" fillId="2" borderId="3" xfId="0" applyNumberFormat="1" applyFont="1" applyFill="1" applyBorder="1" applyAlignment="1" applyProtection="1">
      <alignment vertical="center"/>
      <protection locked="0"/>
    </xf>
    <xf numFmtId="179" fontId="5" fillId="2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180" fontId="5" fillId="0" borderId="3" xfId="0" applyNumberFormat="1" applyFont="1" applyFill="1" applyBorder="1" applyAlignment="1" applyProtection="1">
      <alignment vertical="center"/>
    </xf>
    <xf numFmtId="180" fontId="5" fillId="0" borderId="2" xfId="0" applyNumberFormat="1" applyFont="1" applyFill="1" applyBorder="1" applyAlignment="1" applyProtection="1">
      <alignment vertical="center"/>
    </xf>
    <xf numFmtId="180" fontId="5" fillId="2" borderId="3" xfId="0" applyNumberFormat="1" applyFont="1" applyFill="1" applyBorder="1" applyAlignment="1" applyProtection="1">
      <alignment vertical="center"/>
      <protection locked="0"/>
    </xf>
    <xf numFmtId="180" fontId="5" fillId="2" borderId="2" xfId="0" applyNumberFormat="1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83" fontId="5" fillId="0" borderId="3" xfId="0" applyNumberFormat="1" applyFont="1" applyFill="1" applyBorder="1" applyAlignment="1" applyProtection="1">
      <alignment vertical="center"/>
    </xf>
    <xf numFmtId="183" fontId="5" fillId="0" borderId="2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0" fontId="5" fillId="2" borderId="0" xfId="0" applyNumberFormat="1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177" fontId="5" fillId="2" borderId="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80" fontId="5" fillId="2" borderId="8" xfId="0" applyNumberFormat="1" applyFont="1" applyFill="1" applyBorder="1" applyAlignment="1" applyProtection="1">
      <alignment vertical="center"/>
      <protection locked="0"/>
    </xf>
    <xf numFmtId="0" fontId="0" fillId="2" borderId="8" xfId="0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8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distributed" vertical="center" wrapText="1"/>
    </xf>
    <xf numFmtId="0" fontId="7" fillId="3" borderId="2" xfId="0" applyFont="1" applyFill="1" applyBorder="1" applyAlignment="1" applyProtection="1">
      <alignment horizontal="distributed" vertical="center"/>
    </xf>
    <xf numFmtId="0" fontId="8" fillId="3" borderId="3" xfId="0" applyFont="1" applyFill="1" applyBorder="1" applyAlignment="1" applyProtection="1">
      <alignment horizontal="distributed" vertical="center" justifyLastLine="1"/>
    </xf>
    <xf numFmtId="0" fontId="8" fillId="3" borderId="2" xfId="0" applyFont="1" applyFill="1" applyBorder="1" applyAlignment="1" applyProtection="1">
      <alignment horizontal="distributed" vertical="center" justifyLastLine="1"/>
    </xf>
    <xf numFmtId="0" fontId="8" fillId="3" borderId="1" xfId="0" applyFont="1" applyFill="1" applyBorder="1" applyAlignment="1" applyProtection="1">
      <alignment horizontal="distributed" vertical="center" justifyLastLine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</xf>
    <xf numFmtId="179" fontId="0" fillId="3" borderId="0" xfId="0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Border="1" applyAlignment="1" applyProtection="1">
      <alignment vertical="center" wrapText="1"/>
      <protection locked="0"/>
    </xf>
    <xf numFmtId="0" fontId="7" fillId="3" borderId="5" xfId="0" applyFont="1" applyFill="1" applyBorder="1" applyAlignment="1" applyProtection="1">
      <alignment horizontal="center" vertical="center"/>
    </xf>
    <xf numFmtId="180" fontId="0" fillId="2" borderId="3" xfId="0" applyNumberFormat="1" applyFont="1" applyFill="1" applyBorder="1" applyAlignment="1" applyProtection="1">
      <alignment vertical="center"/>
      <protection locked="0"/>
    </xf>
    <xf numFmtId="180" fontId="0" fillId="2" borderId="2" xfId="0" applyNumberFormat="1" applyFont="1" applyFill="1" applyBorder="1" applyAlignment="1" applyProtection="1">
      <alignment vertical="center"/>
      <protection locked="0"/>
    </xf>
    <xf numFmtId="179" fontId="0" fillId="2" borderId="2" xfId="0" applyNumberFormat="1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19" xfId="1" applyFont="1" applyFill="1" applyBorder="1" applyAlignment="1">
      <alignment horizontal="left" vertical="center" shrinkToFit="1"/>
    </xf>
    <xf numFmtId="0" fontId="7" fillId="3" borderId="0" xfId="1" applyFont="1" applyFill="1" applyBorder="1" applyAlignment="1">
      <alignment horizontal="left" vertical="center" shrinkToFit="1"/>
    </xf>
    <xf numFmtId="0" fontId="7" fillId="3" borderId="10" xfId="1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horizontal="left" shrinkToFit="1"/>
    </xf>
    <xf numFmtId="0" fontId="7" fillId="3" borderId="17" xfId="0" applyFont="1" applyFill="1" applyBorder="1" applyAlignment="1">
      <alignment horizontal="left" shrinkToFi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 vertical="center"/>
    </xf>
    <xf numFmtId="180" fontId="1" fillId="0" borderId="3" xfId="0" applyNumberFormat="1" applyFont="1" applyFill="1" applyBorder="1" applyAlignment="1" applyProtection="1">
      <alignment vertical="center"/>
    </xf>
    <xf numFmtId="180" fontId="1" fillId="0" borderId="1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180" fontId="1" fillId="0" borderId="2" xfId="0" applyNumberFormat="1" applyFont="1" applyFill="1" applyBorder="1" applyAlignment="1" applyProtection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7" fontId="1" fillId="0" borderId="3" xfId="0" applyNumberFormat="1" applyFont="1" applyFill="1" applyBorder="1" applyAlignment="1" applyProtection="1">
      <alignment vertical="center"/>
      <protection locked="0"/>
    </xf>
    <xf numFmtId="177" fontId="1" fillId="0" borderId="2" xfId="0" applyNumberFormat="1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84" fontId="1" fillId="2" borderId="12" xfId="0" applyNumberFormat="1" applyFont="1" applyFill="1" applyBorder="1" applyAlignment="1" applyProtection="1">
      <alignment vertical="center"/>
      <protection locked="0"/>
    </xf>
    <xf numFmtId="184" fontId="0" fillId="2" borderId="13" xfId="0" applyNumberForma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184" fontId="1" fillId="0" borderId="12" xfId="0" applyNumberFormat="1" applyFont="1" applyFill="1" applyBorder="1" applyAlignment="1" applyProtection="1">
      <alignment vertical="center"/>
    </xf>
    <xf numFmtId="184" fontId="0" fillId="0" borderId="13" xfId="0" applyNumberFormat="1" applyFill="1" applyBorder="1" applyAlignment="1" applyProtection="1">
      <alignment vertical="center"/>
    </xf>
    <xf numFmtId="184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1" xfId="0" applyFill="1" applyBorder="1" applyProtection="1">
      <protection locked="0"/>
    </xf>
    <xf numFmtId="0" fontId="10" fillId="0" borderId="7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179" fontId="1" fillId="2" borderId="8" xfId="0" applyNumberFormat="1" applyFont="1" applyFill="1" applyBorder="1" applyAlignment="1" applyProtection="1">
      <alignment vertical="center"/>
      <protection locked="0"/>
    </xf>
    <xf numFmtId="179" fontId="1" fillId="2" borderId="0" xfId="0" applyNumberFormat="1" applyFont="1" applyFill="1" applyBorder="1" applyAlignment="1" applyProtection="1">
      <alignment vertical="center"/>
      <protection locked="0"/>
    </xf>
    <xf numFmtId="179" fontId="1" fillId="2" borderId="5" xfId="0" applyNumberFormat="1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7" xfId="0" applyNumberFormat="1" applyFont="1" applyFill="1" applyBorder="1" applyAlignment="1" applyProtection="1">
      <alignment vertical="center"/>
    </xf>
    <xf numFmtId="0" fontId="8" fillId="0" borderId="10" xfId="0" applyNumberFormat="1" applyFont="1" applyFill="1" applyBorder="1" applyAlignment="1" applyProtection="1">
      <alignment vertical="center"/>
    </xf>
    <xf numFmtId="0" fontId="10" fillId="0" borderId="12" xfId="0" applyNumberFormat="1" applyFont="1" applyFill="1" applyBorder="1" applyAlignment="1" applyProtection="1">
      <alignment vertical="center"/>
    </xf>
    <xf numFmtId="0" fontId="10" fillId="0" borderId="13" xfId="0" applyNumberFormat="1" applyFont="1" applyFill="1" applyBorder="1" applyAlignment="1" applyProtection="1">
      <alignment vertical="center"/>
    </xf>
    <xf numFmtId="0" fontId="7" fillId="2" borderId="9" xfId="0" applyNumberFormat="1" applyFont="1" applyFill="1" applyBorder="1" applyAlignment="1" applyProtection="1">
      <alignment vertical="center" shrinkToFit="1"/>
      <protection locked="0"/>
    </xf>
    <xf numFmtId="0" fontId="7" fillId="2" borderId="8" xfId="0" applyNumberFormat="1" applyFont="1" applyFill="1" applyBorder="1" applyAlignment="1" applyProtection="1">
      <alignment vertical="center" shrinkToFit="1"/>
      <protection locked="0"/>
    </xf>
    <xf numFmtId="0" fontId="7" fillId="2" borderId="7" xfId="0" applyNumberFormat="1" applyFont="1" applyFill="1" applyBorder="1" applyAlignment="1" applyProtection="1">
      <alignment vertical="center" shrinkToFit="1"/>
      <protection locked="0"/>
    </xf>
    <xf numFmtId="0" fontId="7" fillId="2" borderId="21" xfId="0" applyNumberFormat="1" applyFont="1" applyFill="1" applyBorder="1" applyAlignment="1" applyProtection="1">
      <alignment vertical="center" shrinkToFit="1"/>
      <protection locked="0"/>
    </xf>
    <xf numFmtId="0" fontId="7" fillId="2" borderId="26" xfId="0" applyNumberFormat="1" applyFont="1" applyFill="1" applyBorder="1" applyAlignment="1" applyProtection="1">
      <alignment vertical="center" shrinkToFit="1"/>
      <protection locked="0"/>
    </xf>
    <xf numFmtId="0" fontId="7" fillId="2" borderId="20" xfId="0" applyNumberFormat="1" applyFont="1" applyFill="1" applyBorder="1" applyAlignment="1" applyProtection="1">
      <alignment vertical="center" shrinkToFit="1"/>
      <protection locked="0"/>
    </xf>
    <xf numFmtId="179" fontId="7" fillId="2" borderId="5" xfId="0" applyNumberFormat="1" applyFont="1" applyFill="1" applyBorder="1" applyAlignment="1" applyProtection="1">
      <alignment vertical="center"/>
      <protection locked="0"/>
    </xf>
    <xf numFmtId="185" fontId="1" fillId="2" borderId="6" xfId="0" applyNumberFormat="1" applyFont="1" applyFill="1" applyBorder="1" applyAlignment="1" applyProtection="1">
      <alignment vertical="center"/>
      <protection locked="0"/>
    </xf>
    <xf numFmtId="185" fontId="1" fillId="2" borderId="5" xfId="0" applyNumberFormat="1" applyFont="1" applyFill="1" applyBorder="1" applyAlignment="1" applyProtection="1">
      <alignment vertical="center"/>
      <protection locked="0"/>
    </xf>
    <xf numFmtId="179" fontId="7" fillId="2" borderId="8" xfId="0" applyNumberFormat="1" applyFont="1" applyFill="1" applyBorder="1" applyAlignment="1" applyProtection="1">
      <alignment vertical="center"/>
      <protection locked="0"/>
    </xf>
    <xf numFmtId="179" fontId="7" fillId="2" borderId="0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179" fontId="7" fillId="2" borderId="9" xfId="0" applyNumberFormat="1" applyFont="1" applyFill="1" applyBorder="1" applyAlignment="1" applyProtection="1">
      <alignment vertical="center"/>
      <protection locked="0"/>
    </xf>
    <xf numFmtId="179" fontId="7" fillId="2" borderId="11" xfId="0" applyNumberFormat="1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vertical="center"/>
    </xf>
    <xf numFmtId="0" fontId="8" fillId="0" borderId="11" xfId="0" applyNumberFormat="1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7" xfId="0" applyFill="1" applyBorder="1"/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8" fillId="2" borderId="3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horizontal="distributed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185" fontId="5" fillId="2" borderId="9" xfId="0" applyNumberFormat="1" applyFont="1" applyFill="1" applyBorder="1" applyAlignment="1" applyProtection="1">
      <alignment vertical="center" shrinkToFit="1"/>
      <protection locked="0"/>
    </xf>
    <xf numFmtId="185" fontId="5" fillId="2" borderId="8" xfId="0" applyNumberFormat="1" applyFont="1" applyFill="1" applyBorder="1" applyAlignment="1" applyProtection="1">
      <alignment vertical="center" shrinkToFit="1"/>
      <protection locked="0"/>
    </xf>
    <xf numFmtId="185" fontId="5" fillId="2" borderId="7" xfId="0" applyNumberFormat="1" applyFont="1" applyFill="1" applyBorder="1" applyAlignment="1" applyProtection="1">
      <alignment vertical="center" shrinkToFit="1"/>
      <protection locked="0"/>
    </xf>
    <xf numFmtId="0" fontId="10" fillId="0" borderId="6" xfId="0" applyFont="1" applyFill="1" applyBorder="1" applyAlignment="1" applyProtection="1">
      <alignment horizontal="right" vertical="top"/>
    </xf>
    <xf numFmtId="0" fontId="10" fillId="0" borderId="5" xfId="0" applyFont="1" applyFill="1" applyBorder="1" applyAlignment="1" applyProtection="1">
      <alignment horizontal="right" vertical="top"/>
    </xf>
    <xf numFmtId="0" fontId="10" fillId="0" borderId="4" xfId="0" applyFont="1" applyFill="1" applyBorder="1" applyAlignment="1" applyProtection="1">
      <alignment horizontal="right" vertical="top"/>
    </xf>
    <xf numFmtId="180" fontId="5" fillId="2" borderId="9" xfId="0" applyNumberFormat="1" applyFont="1" applyFill="1" applyBorder="1" applyAlignment="1" applyProtection="1">
      <alignment vertical="center"/>
      <protection locked="0"/>
    </xf>
    <xf numFmtId="180" fontId="5" fillId="2" borderId="7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right" vertical="top"/>
    </xf>
    <xf numFmtId="0" fontId="10" fillId="0" borderId="4" xfId="0" applyFont="1" applyFill="1" applyBorder="1" applyAlignment="1">
      <alignment horizontal="right" vertical="top"/>
    </xf>
    <xf numFmtId="185" fontId="5" fillId="0" borderId="9" xfId="0" applyNumberFormat="1" applyFont="1" applyFill="1" applyBorder="1" applyAlignment="1" applyProtection="1">
      <alignment vertical="center" shrinkToFit="1"/>
    </xf>
    <xf numFmtId="185" fontId="5" fillId="0" borderId="8" xfId="0" applyNumberFormat="1" applyFont="1" applyFill="1" applyBorder="1" applyAlignment="1" applyProtection="1">
      <alignment vertical="center" shrinkToFit="1"/>
    </xf>
    <xf numFmtId="185" fontId="5" fillId="0" borderId="7" xfId="0" applyNumberFormat="1" applyFont="1" applyFill="1" applyBorder="1" applyAlignment="1" applyProtection="1">
      <alignment vertical="center" shrinkToFit="1"/>
    </xf>
    <xf numFmtId="180" fontId="5" fillId="0" borderId="9" xfId="0" applyNumberFormat="1" applyFont="1" applyFill="1" applyBorder="1" applyAlignment="1" applyProtection="1">
      <alignment vertical="center"/>
    </xf>
    <xf numFmtId="180" fontId="5" fillId="0" borderId="8" xfId="0" applyNumberFormat="1" applyFont="1" applyFill="1" applyBorder="1" applyAlignment="1" applyProtection="1">
      <alignment vertical="center"/>
    </xf>
    <xf numFmtId="180" fontId="5" fillId="0" borderId="7" xfId="0" applyNumberFormat="1" applyFont="1" applyFill="1" applyBorder="1" applyAlignment="1" applyProtection="1">
      <alignment vertical="center"/>
    </xf>
    <xf numFmtId="180" fontId="5" fillId="0" borderId="3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80" fontId="5" fillId="3" borderId="3" xfId="0" applyNumberFormat="1" applyFont="1" applyFill="1" applyBorder="1" applyAlignment="1">
      <alignment vertical="center"/>
    </xf>
    <xf numFmtId="180" fontId="5" fillId="3" borderId="2" xfId="0" applyNumberFormat="1" applyFont="1" applyFill="1" applyBorder="1" applyAlignment="1">
      <alignment vertical="center"/>
    </xf>
    <xf numFmtId="180" fontId="7" fillId="2" borderId="3" xfId="0" applyNumberFormat="1" applyFont="1" applyFill="1" applyBorder="1" applyAlignment="1" applyProtection="1">
      <alignment vertical="center" wrapText="1"/>
      <protection locked="0"/>
    </xf>
    <xf numFmtId="180" fontId="7" fillId="2" borderId="2" xfId="0" applyNumberFormat="1" applyFont="1" applyFill="1" applyBorder="1" applyAlignment="1" applyProtection="1">
      <alignment vertical="center" wrapText="1"/>
      <protection locked="0"/>
    </xf>
    <xf numFmtId="180" fontId="7" fillId="2" borderId="1" xfId="0" applyNumberFormat="1" applyFont="1" applyFill="1" applyBorder="1" applyAlignment="1" applyProtection="1">
      <alignment vertical="center" wrapText="1"/>
      <protection locked="0"/>
    </xf>
    <xf numFmtId="0" fontId="7" fillId="2" borderId="32" xfId="0" applyFont="1" applyFill="1" applyBorder="1" applyAlignment="1" applyProtection="1">
      <alignment vertical="center" shrinkToFit="1"/>
      <protection locked="0"/>
    </xf>
    <xf numFmtId="0" fontId="7" fillId="2" borderId="31" xfId="0" applyFont="1" applyFill="1" applyBorder="1" applyAlignment="1" applyProtection="1">
      <alignment vertical="center" shrinkToFit="1"/>
      <protection locked="0"/>
    </xf>
    <xf numFmtId="0" fontId="7" fillId="2" borderId="30" xfId="0" applyFont="1" applyFill="1" applyBorder="1" applyAlignment="1" applyProtection="1">
      <alignment vertical="center" shrinkToFit="1"/>
      <protection locked="0"/>
    </xf>
    <xf numFmtId="0" fontId="7" fillId="2" borderId="28" xfId="0" applyFont="1" applyFill="1" applyBorder="1" applyAlignment="1" applyProtection="1">
      <alignment vertical="center" shrinkToFit="1"/>
      <protection locked="0"/>
    </xf>
    <xf numFmtId="0" fontId="7" fillId="2" borderId="26" xfId="0" applyFont="1" applyFill="1" applyBorder="1" applyAlignment="1" applyProtection="1">
      <alignment vertical="center" shrinkToFit="1"/>
      <protection locked="0"/>
    </xf>
    <xf numFmtId="0" fontId="7" fillId="2" borderId="20" xfId="0" applyFont="1" applyFill="1" applyBorder="1" applyAlignment="1" applyProtection="1">
      <alignment vertical="center" shrinkToFit="1"/>
      <protection locked="0"/>
    </xf>
    <xf numFmtId="179" fontId="0" fillId="2" borderId="2" xfId="0" applyNumberForma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6" fontId="8" fillId="0" borderId="0" xfId="2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9" fontId="0" fillId="2" borderId="3" xfId="0" applyNumberForma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179" fontId="1" fillId="2" borderId="3" xfId="0" applyNumberFormat="1" applyFont="1" applyFill="1" applyBorder="1" applyAlignment="1" applyProtection="1">
      <alignment horizontal="center" vertical="center"/>
      <protection locked="0"/>
    </xf>
    <xf numFmtId="179" fontId="1" fillId="2" borderId="1" xfId="0" applyNumberFormat="1" applyFont="1" applyFill="1" applyBorder="1" applyAlignment="1" applyProtection="1">
      <alignment horizontal="center" vertical="center"/>
      <protection locked="0"/>
    </xf>
    <xf numFmtId="179" fontId="1" fillId="2" borderId="3" xfId="0" applyNumberFormat="1" applyFont="1" applyFill="1" applyBorder="1" applyAlignment="1" applyProtection="1">
      <alignment vertical="center"/>
      <protection locked="0"/>
    </xf>
    <xf numFmtId="179" fontId="1" fillId="2" borderId="2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/>
    <xf numFmtId="0" fontId="0" fillId="0" borderId="1" xfId="0" applyFill="1" applyBorder="1"/>
    <xf numFmtId="0" fontId="0" fillId="0" borderId="2" xfId="0" applyBorder="1"/>
    <xf numFmtId="0" fontId="0" fillId="0" borderId="1" xfId="0" applyBorder="1"/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textRotation="255"/>
    </xf>
    <xf numFmtId="0" fontId="7" fillId="3" borderId="2" xfId="0" applyFont="1" applyFill="1" applyBorder="1" applyAlignment="1">
      <alignment horizontal="center" vertical="center" textRotation="255"/>
    </xf>
    <xf numFmtId="0" fontId="7" fillId="3" borderId="1" xfId="0" applyFont="1" applyFill="1" applyBorder="1" applyAlignment="1">
      <alignment horizontal="center" vertical="center" textRotation="255"/>
    </xf>
    <xf numFmtId="0" fontId="7" fillId="3" borderId="2" xfId="0" applyFont="1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2" borderId="33" xfId="0" applyFont="1" applyFill="1" applyBorder="1" applyAlignment="1" applyProtection="1">
      <alignment vertical="center" shrinkToFit="1"/>
      <protection locked="0"/>
    </xf>
    <xf numFmtId="0" fontId="7" fillId="0" borderId="2" xfId="0" quotePrefix="1" applyFont="1" applyBorder="1" applyAlignment="1">
      <alignment horizontal="distributed" vertical="center" wrapText="1"/>
    </xf>
    <xf numFmtId="0" fontId="0" fillId="0" borderId="2" xfId="0" applyBorder="1" applyAlignment="1"/>
    <xf numFmtId="0" fontId="0" fillId="0" borderId="1" xfId="0" applyBorder="1" applyAlignment="1"/>
    <xf numFmtId="180" fontId="0" fillId="2" borderId="25" xfId="0" applyNumberFormat="1" applyFont="1" applyFill="1" applyBorder="1" applyAlignment="1" applyProtection="1">
      <alignment vertical="center"/>
      <protection locked="0"/>
    </xf>
    <xf numFmtId="180" fontId="0" fillId="2" borderId="27" xfId="0" applyNumberFormat="1" applyFont="1" applyFill="1" applyBorder="1" applyAlignment="1" applyProtection="1">
      <alignment vertical="center"/>
      <protection locked="0"/>
    </xf>
    <xf numFmtId="180" fontId="0" fillId="2" borderId="35" xfId="0" applyNumberFormat="1" applyFont="1" applyFill="1" applyBorder="1" applyAlignment="1" applyProtection="1">
      <alignment vertical="center"/>
      <protection locked="0"/>
    </xf>
    <xf numFmtId="180" fontId="0" fillId="2" borderId="34" xfId="0" applyNumberFormat="1" applyFont="1" applyFill="1" applyBorder="1" applyAlignment="1" applyProtection="1">
      <alignment vertical="center"/>
      <protection locked="0"/>
    </xf>
    <xf numFmtId="0" fontId="0" fillId="3" borderId="2" xfId="0" applyFont="1" applyFill="1" applyBorder="1" applyAlignment="1">
      <alignment horizontal="distributed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>
      <alignment horizontal="distributed" vertical="center"/>
    </xf>
    <xf numFmtId="0" fontId="0" fillId="3" borderId="8" xfId="0" applyFont="1" applyFill="1" applyBorder="1" applyAlignment="1">
      <alignment horizontal="distributed" vertical="center"/>
    </xf>
    <xf numFmtId="0" fontId="0" fillId="3" borderId="5" xfId="0" applyFont="1" applyFill="1" applyBorder="1" applyAlignment="1">
      <alignment horizontal="distributed" vertical="center"/>
    </xf>
    <xf numFmtId="0" fontId="7" fillId="3" borderId="8" xfId="0" applyFont="1" applyFill="1" applyBorder="1" applyAlignment="1">
      <alignment horizontal="distributed" vertical="center" wrapText="1"/>
    </xf>
    <xf numFmtId="0" fontId="0" fillId="3" borderId="8" xfId="0" applyFont="1" applyFill="1" applyBorder="1" applyAlignment="1">
      <alignment horizontal="distributed" vertical="center" wrapText="1"/>
    </xf>
    <xf numFmtId="0" fontId="0" fillId="3" borderId="5" xfId="0" applyFont="1" applyFill="1" applyBorder="1" applyAlignment="1">
      <alignment horizontal="distributed" vertical="center" wrapText="1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7" fillId="3" borderId="37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7" fillId="2" borderId="33" xfId="0" applyFont="1" applyFill="1" applyBorder="1" applyAlignment="1" applyProtection="1">
      <alignment horizontal="right" vertical="center" wrapText="1"/>
      <protection locked="0"/>
    </xf>
    <xf numFmtId="0" fontId="7" fillId="2" borderId="2" xfId="0" applyFont="1" applyFill="1" applyBorder="1" applyAlignment="1" applyProtection="1">
      <alignment horizontal="right" vertical="center" wrapText="1"/>
      <protection locked="0"/>
    </xf>
    <xf numFmtId="0" fontId="0" fillId="3" borderId="1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distributed" vertical="center"/>
    </xf>
    <xf numFmtId="0" fontId="0" fillId="3" borderId="27" xfId="0" applyFont="1" applyFill="1" applyBorder="1" applyAlignment="1">
      <alignment horizontal="distributed" vertical="center"/>
    </xf>
    <xf numFmtId="0" fontId="7" fillId="3" borderId="34" xfId="0" applyFont="1" applyFill="1" applyBorder="1" applyAlignment="1">
      <alignment horizontal="distributed" vertical="center"/>
    </xf>
    <xf numFmtId="0" fontId="0" fillId="3" borderId="34" xfId="0" applyFont="1" applyFill="1" applyBorder="1" applyAlignment="1">
      <alignment horizontal="distributed" vertical="center"/>
    </xf>
    <xf numFmtId="180" fontId="0" fillId="2" borderId="9" xfId="0" applyNumberFormat="1" applyFont="1" applyFill="1" applyBorder="1" applyAlignment="1" applyProtection="1">
      <alignment vertical="center"/>
      <protection locked="0"/>
    </xf>
    <xf numFmtId="180" fontId="0" fillId="2" borderId="8" xfId="0" applyNumberFormat="1" applyFont="1" applyFill="1" applyBorder="1" applyAlignment="1" applyProtection="1">
      <alignment vertical="center"/>
      <protection locked="0"/>
    </xf>
    <xf numFmtId="180" fontId="0" fillId="2" borderId="11" xfId="0" applyNumberFormat="1" applyFont="1" applyFill="1" applyBorder="1" applyAlignment="1" applyProtection="1">
      <alignment vertical="center"/>
      <protection locked="0"/>
    </xf>
    <xf numFmtId="180" fontId="0" fillId="2" borderId="0" xfId="0" applyNumberFormat="1" applyFont="1" applyFill="1" applyBorder="1" applyAlignment="1" applyProtection="1">
      <alignment vertical="center"/>
      <protection locked="0"/>
    </xf>
    <xf numFmtId="180" fontId="0" fillId="2" borderId="6" xfId="0" applyNumberFormat="1" applyFont="1" applyFill="1" applyBorder="1" applyAlignment="1" applyProtection="1">
      <alignment vertical="center"/>
      <protection locked="0"/>
    </xf>
    <xf numFmtId="180" fontId="0" fillId="2" borderId="5" xfId="0" applyNumberFormat="1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>
      <alignment horizontal="distributed" vertical="center"/>
    </xf>
    <xf numFmtId="185" fontId="5" fillId="2" borderId="3" xfId="0" applyNumberFormat="1" applyFont="1" applyFill="1" applyBorder="1" applyAlignment="1" applyProtection="1">
      <alignment vertical="center"/>
      <protection locked="0"/>
    </xf>
    <xf numFmtId="185" fontId="5" fillId="2" borderId="2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85" fontId="7" fillId="2" borderId="3" xfId="0" applyNumberFormat="1" applyFont="1" applyFill="1" applyBorder="1" applyAlignment="1" applyProtection="1">
      <alignment vertical="center" wrapText="1"/>
      <protection locked="0"/>
    </xf>
    <xf numFmtId="185" fontId="7" fillId="2" borderId="2" xfId="0" applyNumberFormat="1" applyFont="1" applyFill="1" applyBorder="1" applyAlignment="1" applyProtection="1">
      <alignment vertical="center" wrapText="1"/>
      <protection locked="0"/>
    </xf>
    <xf numFmtId="185" fontId="7" fillId="2" borderId="1" xfId="0" applyNumberFormat="1" applyFont="1" applyFill="1" applyBorder="1" applyAlignment="1" applyProtection="1">
      <alignment vertical="center" wrapText="1"/>
      <protection locked="0"/>
    </xf>
    <xf numFmtId="184" fontId="0" fillId="2" borderId="3" xfId="0" applyNumberFormat="1" applyFill="1" applyBorder="1" applyAlignment="1" applyProtection="1">
      <alignment vertical="center" shrinkToFit="1"/>
      <protection locked="0"/>
    </xf>
    <xf numFmtId="184" fontId="0" fillId="2" borderId="2" xfId="0" applyNumberFormat="1" applyFill="1" applyBorder="1" applyAlignment="1" applyProtection="1">
      <alignment vertical="center" shrinkToFit="1"/>
      <protection locked="0"/>
    </xf>
    <xf numFmtId="185" fontId="5" fillId="2" borderId="3" xfId="0" applyNumberFormat="1" applyFont="1" applyFill="1" applyBorder="1" applyAlignment="1" applyProtection="1">
      <alignment vertical="center"/>
    </xf>
    <xf numFmtId="185" fontId="5" fillId="2" borderId="2" xfId="0" applyNumberFormat="1" applyFont="1" applyFill="1" applyBorder="1" applyAlignment="1" applyProtection="1">
      <alignment vertical="center"/>
    </xf>
    <xf numFmtId="185" fontId="7" fillId="2" borderId="3" xfId="0" applyNumberFormat="1" applyFont="1" applyFill="1" applyBorder="1" applyAlignment="1" applyProtection="1">
      <alignment vertical="center"/>
      <protection locked="0"/>
    </xf>
    <xf numFmtId="185" fontId="7" fillId="2" borderId="2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Protection="1">
      <protection locked="0"/>
    </xf>
    <xf numFmtId="185" fontId="5" fillId="2" borderId="0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wrapText="1"/>
    </xf>
    <xf numFmtId="180" fontId="0" fillId="2" borderId="9" xfId="0" applyNumberFormat="1" applyFill="1" applyBorder="1" applyAlignment="1" applyProtection="1">
      <alignment vertical="center"/>
      <protection locked="0"/>
    </xf>
    <xf numFmtId="180" fontId="0" fillId="2" borderId="8" xfId="0" applyNumberFormat="1" applyFill="1" applyBorder="1" applyAlignment="1" applyProtection="1">
      <alignment vertical="center"/>
      <protection locked="0"/>
    </xf>
    <xf numFmtId="180" fontId="0" fillId="2" borderId="7" xfId="0" applyNumberForma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8" fillId="2" borderId="5" xfId="0" applyFont="1" applyFill="1" applyBorder="1" applyAlignment="1" applyProtection="1">
      <alignment vertical="center" shrinkToFit="1"/>
      <protection locked="0"/>
    </xf>
    <xf numFmtId="0" fontId="8" fillId="3" borderId="8" xfId="0" applyFont="1" applyFill="1" applyBorder="1" applyAlignment="1">
      <alignment horizontal="distributed" vertical="center" wrapText="1"/>
    </xf>
    <xf numFmtId="0" fontId="8" fillId="3" borderId="9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distributed" vertical="center"/>
    </xf>
    <xf numFmtId="0" fontId="8" fillId="3" borderId="9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distributed" vertical="center" wrapText="1"/>
    </xf>
    <xf numFmtId="0" fontId="10" fillId="3" borderId="2" xfId="0" applyFont="1" applyFill="1" applyBorder="1" applyAlignment="1">
      <alignment horizontal="distributed" vertical="center"/>
    </xf>
    <xf numFmtId="179" fontId="0" fillId="3" borderId="2" xfId="0" applyNumberFormat="1" applyFill="1" applyBorder="1" applyAlignment="1" applyProtection="1">
      <alignment horizontal="center" vertical="center" shrinkToFit="1"/>
      <protection locked="0"/>
    </xf>
    <xf numFmtId="179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>
      <alignment horizontal="center" vertical="center" shrinkToFit="1"/>
    </xf>
    <xf numFmtId="0" fontId="0" fillId="2" borderId="5" xfId="0" applyFill="1" applyBorder="1" applyAlignment="1" applyProtection="1">
      <alignment vertical="center" shrinkToFit="1"/>
      <protection locked="0"/>
    </xf>
    <xf numFmtId="179" fontId="5" fillId="2" borderId="0" xfId="0" applyNumberFormat="1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9" fontId="0" fillId="3" borderId="3" xfId="0" applyNumberForma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80" fontId="10" fillId="2" borderId="9" xfId="0" applyNumberFormat="1" applyFont="1" applyFill="1" applyBorder="1" applyAlignment="1" applyProtection="1">
      <alignment horizontal="right" vertical="center"/>
      <protection locked="0"/>
    </xf>
    <xf numFmtId="180" fontId="10" fillId="2" borderId="7" xfId="0" applyNumberFormat="1" applyFont="1" applyFill="1" applyBorder="1" applyAlignment="1" applyProtection="1">
      <alignment horizontal="right" vertical="center"/>
      <protection locked="0"/>
    </xf>
    <xf numFmtId="0" fontId="10" fillId="2" borderId="6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80" fontId="1" fillId="2" borderId="3" xfId="0" applyNumberFormat="1" applyFont="1" applyFill="1" applyBorder="1" applyAlignment="1" applyProtection="1">
      <alignment vertical="center"/>
      <protection locked="0"/>
    </xf>
    <xf numFmtId="180" fontId="1" fillId="2" borderId="2" xfId="0" applyNumberFormat="1" applyFont="1" applyFill="1" applyBorder="1" applyAlignment="1" applyProtection="1">
      <alignment vertical="center"/>
      <protection locked="0"/>
    </xf>
    <xf numFmtId="185" fontId="1" fillId="2" borderId="3" xfId="0" applyNumberFormat="1" applyFont="1" applyFill="1" applyBorder="1" applyAlignment="1" applyProtection="1">
      <alignment vertical="center"/>
      <protection locked="0"/>
    </xf>
    <xf numFmtId="185" fontId="1" fillId="2" borderId="2" xfId="0" applyNumberFormat="1" applyFont="1" applyFill="1" applyBorder="1" applyAlignment="1" applyProtection="1">
      <alignment vertical="center"/>
      <protection locked="0"/>
    </xf>
    <xf numFmtId="178" fontId="5" fillId="2" borderId="3" xfId="0" applyNumberFormat="1" applyFont="1" applyFill="1" applyBorder="1" applyAlignment="1" applyProtection="1">
      <alignment vertical="center" shrinkToFit="1"/>
      <protection locked="0"/>
    </xf>
    <xf numFmtId="178" fontId="5" fillId="2" borderId="2" xfId="0" applyNumberFormat="1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85" fontId="0" fillId="0" borderId="3" xfId="0" applyNumberFormat="1" applyFont="1" applyFill="1" applyBorder="1" applyAlignment="1" applyProtection="1">
      <alignment vertical="center"/>
    </xf>
    <xf numFmtId="185" fontId="0" fillId="0" borderId="2" xfId="0" applyNumberFormat="1" applyFont="1" applyFill="1" applyBorder="1" applyAlignment="1" applyProtection="1">
      <alignment vertical="center"/>
    </xf>
    <xf numFmtId="185" fontId="0" fillId="2" borderId="3" xfId="0" applyNumberFormat="1" applyFont="1" applyFill="1" applyBorder="1" applyAlignment="1" applyProtection="1">
      <alignment vertical="center"/>
      <protection locked="0"/>
    </xf>
    <xf numFmtId="185" fontId="0" fillId="2" borderId="2" xfId="0" applyNumberFormat="1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vertical="center" shrinkToFit="1"/>
      <protection locked="0"/>
    </xf>
    <xf numFmtId="0" fontId="8" fillId="2" borderId="2" xfId="0" applyFont="1" applyFill="1" applyBorder="1" applyAlignment="1" applyProtection="1">
      <alignment vertical="center" shrinkToFit="1"/>
      <protection locked="0"/>
    </xf>
    <xf numFmtId="0" fontId="8" fillId="2" borderId="1" xfId="0" applyFont="1" applyFill="1" applyBorder="1" applyAlignment="1" applyProtection="1">
      <alignment vertical="center" shrinkToFit="1"/>
      <protection locked="0"/>
    </xf>
    <xf numFmtId="185" fontId="1" fillId="0" borderId="3" xfId="0" applyNumberFormat="1" applyFont="1" applyFill="1" applyBorder="1" applyAlignment="1" applyProtection="1">
      <alignment vertical="center"/>
    </xf>
    <xf numFmtId="185" fontId="1" fillId="0" borderId="2" xfId="0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>
      <alignment horizontal="center" vertical="center" justifyLastLine="1"/>
    </xf>
    <xf numFmtId="0" fontId="8" fillId="0" borderId="5" xfId="0" applyFont="1" applyFill="1" applyBorder="1" applyAlignment="1">
      <alignment horizontal="center" vertical="center" justifyLastLine="1"/>
    </xf>
    <xf numFmtId="0" fontId="8" fillId="0" borderId="4" xfId="0" applyFont="1" applyFill="1" applyBorder="1" applyAlignment="1">
      <alignment horizontal="center" vertical="center" justifyLastLine="1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183" fontId="5" fillId="2" borderId="2" xfId="0" applyNumberFormat="1" applyFont="1" applyFill="1" applyBorder="1" applyAlignment="1" applyProtection="1">
      <alignment vertical="center" shrinkToFit="1"/>
      <protection locked="0"/>
    </xf>
    <xf numFmtId="180" fontId="5" fillId="2" borderId="2" xfId="0" applyNumberFormat="1" applyFont="1" applyFill="1" applyBorder="1" applyAlignment="1" applyProtection="1">
      <alignment vertical="center" shrinkToFit="1"/>
      <protection locked="0"/>
    </xf>
    <xf numFmtId="180" fontId="5" fillId="2" borderId="5" xfId="0" applyNumberFormat="1" applyFont="1" applyFill="1" applyBorder="1" applyAlignment="1" applyProtection="1">
      <alignment vertical="center"/>
      <protection locked="0"/>
    </xf>
    <xf numFmtId="180" fontId="0" fillId="2" borderId="2" xfId="0" applyNumberForma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7" fillId="3" borderId="9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186" fontId="0" fillId="2" borderId="9" xfId="0" applyNumberFormat="1" applyFont="1" applyFill="1" applyBorder="1" applyAlignment="1" applyProtection="1">
      <alignment vertical="center"/>
      <protection locked="0"/>
    </xf>
    <xf numFmtId="186" fontId="0" fillId="2" borderId="8" xfId="0" applyNumberFormat="1" applyFont="1" applyFill="1" applyBorder="1" applyAlignment="1" applyProtection="1">
      <alignment vertical="center"/>
      <protection locked="0"/>
    </xf>
    <xf numFmtId="186" fontId="0" fillId="2" borderId="7" xfId="0" applyNumberFormat="1" applyFont="1" applyFill="1" applyBorder="1" applyAlignment="1" applyProtection="1">
      <alignment vertical="center"/>
      <protection locked="0"/>
    </xf>
    <xf numFmtId="186" fontId="0" fillId="2" borderId="6" xfId="0" applyNumberFormat="1" applyFont="1" applyFill="1" applyBorder="1" applyAlignment="1" applyProtection="1">
      <alignment vertical="center"/>
      <protection locked="0"/>
    </xf>
    <xf numFmtId="186" fontId="0" fillId="2" borderId="5" xfId="0" applyNumberFormat="1" applyFont="1" applyFill="1" applyBorder="1" applyAlignment="1" applyProtection="1">
      <alignment vertical="center"/>
      <protection locked="0"/>
    </xf>
    <xf numFmtId="186" fontId="0" fillId="2" borderId="4" xfId="0" applyNumberFormat="1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0" fillId="3" borderId="8" xfId="0" applyFont="1" applyFill="1" applyBorder="1"/>
    <xf numFmtId="0" fontId="0" fillId="3" borderId="0" xfId="0" applyFont="1" applyFill="1"/>
    <xf numFmtId="0" fontId="0" fillId="3" borderId="5" xfId="0" applyFont="1" applyFill="1" applyBorder="1"/>
    <xf numFmtId="0" fontId="7" fillId="3" borderId="8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186" fontId="0" fillId="2" borderId="3" xfId="0" applyNumberFormat="1" applyFont="1" applyFill="1" applyBorder="1" applyAlignment="1" applyProtection="1">
      <alignment vertical="center"/>
      <protection locked="0"/>
    </xf>
    <xf numFmtId="186" fontId="0" fillId="2" borderId="2" xfId="0" applyNumberFormat="1" applyFont="1" applyFill="1" applyBorder="1" applyAlignment="1" applyProtection="1">
      <alignment vertical="center"/>
      <protection locked="0"/>
    </xf>
    <xf numFmtId="186" fontId="0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 shrinkToFit="1"/>
    </xf>
    <xf numFmtId="0" fontId="7" fillId="0" borderId="5" xfId="0" applyFont="1" applyBorder="1" applyAlignment="1">
      <alignment horizontal="distributed" vertical="center"/>
    </xf>
    <xf numFmtId="0" fontId="7" fillId="0" borderId="8" xfId="0" applyFont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86" fontId="0" fillId="2" borderId="11" xfId="0" applyNumberFormat="1" applyFont="1" applyFill="1" applyBorder="1" applyAlignment="1" applyProtection="1">
      <alignment vertical="center"/>
      <protection locked="0"/>
    </xf>
    <xf numFmtId="186" fontId="0" fillId="2" borderId="0" xfId="0" applyNumberFormat="1" applyFont="1" applyFill="1" applyBorder="1" applyAlignment="1" applyProtection="1">
      <alignment vertical="center"/>
      <protection locked="0"/>
    </xf>
    <xf numFmtId="186" fontId="0" fillId="2" borderId="10" xfId="0" applyNumberFormat="1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distributed" vertical="center"/>
    </xf>
    <xf numFmtId="0" fontId="8" fillId="3" borderId="5" xfId="0" applyFont="1" applyFill="1" applyBorder="1" applyAlignment="1">
      <alignment horizontal="distributed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77" fontId="0" fillId="2" borderId="9" xfId="0" applyNumberFormat="1" applyFont="1" applyFill="1" applyBorder="1" applyAlignment="1" applyProtection="1">
      <alignment vertical="center"/>
      <protection locked="0"/>
    </xf>
    <xf numFmtId="177" fontId="0" fillId="2" borderId="8" xfId="0" applyNumberFormat="1" applyFont="1" applyFill="1" applyBorder="1" applyAlignment="1" applyProtection="1">
      <alignment vertical="center"/>
      <protection locked="0"/>
    </xf>
    <xf numFmtId="177" fontId="0" fillId="2" borderId="7" xfId="0" applyNumberFormat="1" applyFont="1" applyFill="1" applyBorder="1" applyAlignment="1" applyProtection="1">
      <alignment vertical="center"/>
      <protection locked="0"/>
    </xf>
    <xf numFmtId="177" fontId="0" fillId="2" borderId="11" xfId="0" applyNumberFormat="1" applyFont="1" applyFill="1" applyBorder="1" applyAlignment="1" applyProtection="1">
      <alignment vertical="center"/>
      <protection locked="0"/>
    </xf>
    <xf numFmtId="177" fontId="0" fillId="2" borderId="0" xfId="0" applyNumberFormat="1" applyFont="1" applyFill="1" applyBorder="1" applyAlignment="1" applyProtection="1">
      <alignment vertical="center"/>
      <protection locked="0"/>
    </xf>
    <xf numFmtId="177" fontId="0" fillId="2" borderId="10" xfId="0" applyNumberFormat="1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>
      <alignment horizontal="center" vertical="center" textRotation="255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11" xfId="0" applyFont="1" applyFill="1" applyBorder="1" applyAlignment="1">
      <alignment horizontal="center" vertical="center" textRotation="255"/>
    </xf>
    <xf numFmtId="0" fontId="7" fillId="3" borderId="10" xfId="0" applyFont="1" applyFill="1" applyBorder="1" applyAlignment="1">
      <alignment horizontal="center" vertical="center" textRotation="255"/>
    </xf>
    <xf numFmtId="0" fontId="7" fillId="3" borderId="6" xfId="0" applyFont="1" applyFill="1" applyBorder="1" applyAlignment="1">
      <alignment horizontal="center" vertical="center" textRotation="255"/>
    </xf>
    <xf numFmtId="0" fontId="7" fillId="3" borderId="4" xfId="0" applyFont="1" applyFill="1" applyBorder="1" applyAlignment="1">
      <alignment horizontal="center" vertical="center" textRotation="255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 applyProtection="1">
      <alignment vertical="center" shrinkToFit="1"/>
      <protection locked="0"/>
    </xf>
    <xf numFmtId="176" fontId="0" fillId="2" borderId="2" xfId="0" applyNumberFormat="1" applyFont="1" applyFill="1" applyBorder="1" applyAlignment="1" applyProtection="1">
      <alignment vertical="center" shrinkToFit="1"/>
      <protection locked="0"/>
    </xf>
    <xf numFmtId="176" fontId="0" fillId="2" borderId="1" xfId="0" applyNumberFormat="1" applyFont="1" applyFill="1" applyBorder="1" applyAlignment="1" applyProtection="1">
      <alignment vertical="center" shrinkToFit="1"/>
      <protection locked="0"/>
    </xf>
    <xf numFmtId="0" fontId="7" fillId="3" borderId="0" xfId="0" applyFont="1" applyFill="1" applyAlignment="1">
      <alignment horizontal="right" vertical="center"/>
    </xf>
    <xf numFmtId="0" fontId="0" fillId="3" borderId="2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85" fontId="0" fillId="3" borderId="3" xfId="0" applyNumberFormat="1" applyFont="1" applyFill="1" applyBorder="1" applyAlignment="1" applyProtection="1">
      <alignment horizontal="center" vertical="center"/>
    </xf>
    <xf numFmtId="185" fontId="0" fillId="3" borderId="2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2" borderId="9" xfId="0" applyFont="1" applyFill="1" applyBorder="1" applyAlignment="1" applyProtection="1">
      <alignment vertical="center" shrinkToFit="1"/>
      <protection locked="0"/>
    </xf>
    <xf numFmtId="0" fontId="0" fillId="2" borderId="8" xfId="0" applyFont="1" applyFill="1" applyBorder="1" applyAlignment="1" applyProtection="1">
      <alignment vertical="center" shrinkToFit="1"/>
      <protection locked="0"/>
    </xf>
    <xf numFmtId="0" fontId="0" fillId="2" borderId="7" xfId="0" applyFont="1" applyFill="1" applyBorder="1" applyAlignment="1" applyProtection="1">
      <alignment vertical="center" shrinkToFit="1"/>
      <protection locked="0"/>
    </xf>
    <xf numFmtId="0" fontId="0" fillId="2" borderId="6" xfId="0" applyFont="1" applyFill="1" applyBorder="1" applyAlignment="1" applyProtection="1">
      <alignment vertical="center" shrinkToFit="1"/>
      <protection locked="0"/>
    </xf>
    <xf numFmtId="0" fontId="0" fillId="2" borderId="5" xfId="0" applyFont="1" applyFill="1" applyBorder="1" applyAlignment="1" applyProtection="1">
      <alignment vertical="center" shrinkToFit="1"/>
      <protection locked="0"/>
    </xf>
    <xf numFmtId="0" fontId="0" fillId="2" borderId="4" xfId="0" applyFont="1" applyFill="1" applyBorder="1" applyAlignment="1" applyProtection="1">
      <alignment vertical="center" shrinkToFit="1"/>
      <protection locked="0"/>
    </xf>
    <xf numFmtId="0" fontId="8" fillId="3" borderId="8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176" fontId="0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Alignment="1">
      <alignment horizontal="center" vertical="top" wrapText="1"/>
    </xf>
    <xf numFmtId="0" fontId="0" fillId="3" borderId="2" xfId="0" applyFont="1" applyFill="1" applyBorder="1"/>
    <xf numFmtId="0" fontId="0" fillId="3" borderId="1" xfId="0" applyFont="1" applyFill="1" applyBorder="1"/>
    <xf numFmtId="0" fontId="0" fillId="2" borderId="9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7" fillId="0" borderId="0" xfId="0" applyFont="1" applyFill="1" applyAlignment="1">
      <alignment vertical="center" shrinkToFit="1"/>
    </xf>
    <xf numFmtId="0" fontId="7" fillId="3" borderId="5" xfId="0" applyFont="1" applyFill="1" applyBorder="1" applyAlignment="1">
      <alignment horizontal="distributed" vertical="center"/>
    </xf>
    <xf numFmtId="180" fontId="5" fillId="2" borderId="6" xfId="0" applyNumberFormat="1" applyFon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distributed" vertical="center"/>
    </xf>
    <xf numFmtId="0" fontId="7" fillId="3" borderId="2" xfId="0" applyFont="1" applyFill="1" applyBorder="1" applyAlignment="1">
      <alignment horizontal="distributed" vertical="center" shrinkToFit="1"/>
    </xf>
    <xf numFmtId="0" fontId="7" fillId="3" borderId="3" xfId="0" applyFont="1" applyFill="1" applyBorder="1" applyAlignment="1" applyProtection="1">
      <alignment vertical="center" shrinkToFit="1"/>
      <protection locked="0"/>
    </xf>
    <xf numFmtId="0" fontId="7" fillId="3" borderId="1" xfId="0" applyFont="1" applyFill="1" applyBorder="1" applyAlignment="1" applyProtection="1">
      <alignment vertical="center" shrinkToFit="1"/>
      <protection locked="0"/>
    </xf>
    <xf numFmtId="0" fontId="0" fillId="3" borderId="9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11" xfId="0" applyFill="1" applyBorder="1" applyAlignment="1">
      <alignment vertical="center" textRotation="255"/>
    </xf>
    <xf numFmtId="0" fontId="0" fillId="3" borderId="10" xfId="0" applyFill="1" applyBorder="1" applyAlignment="1">
      <alignment vertical="center" textRotation="255"/>
    </xf>
    <xf numFmtId="0" fontId="0" fillId="3" borderId="6" xfId="0" applyFill="1" applyBorder="1" applyAlignment="1">
      <alignment vertical="center" textRotation="255"/>
    </xf>
    <xf numFmtId="0" fontId="0" fillId="3" borderId="4" xfId="0" applyFill="1" applyBorder="1" applyAlignment="1">
      <alignment vertical="center" textRotation="255"/>
    </xf>
    <xf numFmtId="0" fontId="7" fillId="3" borderId="12" xfId="0" applyFont="1" applyFill="1" applyBorder="1" applyAlignment="1">
      <alignment horizontal="center" vertical="center" textRotation="255"/>
    </xf>
    <xf numFmtId="0" fontId="7" fillId="3" borderId="13" xfId="0" applyFont="1" applyFill="1" applyBorder="1" applyAlignment="1">
      <alignment horizontal="center" vertical="center" textRotation="255"/>
    </xf>
    <xf numFmtId="0" fontId="7" fillId="3" borderId="0" xfId="0" applyFont="1" applyFill="1" applyBorder="1" applyAlignment="1">
      <alignment horizontal="distributed" vertical="center" shrinkToFit="1"/>
    </xf>
    <xf numFmtId="0" fontId="0" fillId="3" borderId="9" xfId="0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 textRotation="255"/>
    </xf>
    <xf numFmtId="0" fontId="0" fillId="3" borderId="11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 textRotation="255"/>
    </xf>
    <xf numFmtId="0" fontId="8" fillId="3" borderId="2" xfId="0" applyFont="1" applyFill="1" applyBorder="1" applyAlignment="1">
      <alignment horizontal="distributed" vertical="center" shrinkToFit="1"/>
    </xf>
    <xf numFmtId="0" fontId="7" fillId="3" borderId="9" xfId="0" applyFont="1" applyFill="1" applyBorder="1" applyAlignment="1">
      <alignment horizontal="center" vertical="center" textRotation="255" shrinkToFit="1"/>
    </xf>
    <xf numFmtId="0" fontId="7" fillId="3" borderId="7" xfId="0" applyFont="1" applyFill="1" applyBorder="1" applyAlignment="1">
      <alignment horizontal="center" vertical="center" textRotation="255" shrinkToFit="1"/>
    </xf>
    <xf numFmtId="0" fontId="7" fillId="3" borderId="11" xfId="0" applyFont="1" applyFill="1" applyBorder="1" applyAlignment="1">
      <alignment horizontal="center" vertical="center" textRotation="255" shrinkToFit="1"/>
    </xf>
    <xf numFmtId="0" fontId="7" fillId="3" borderId="10" xfId="0" applyFont="1" applyFill="1" applyBorder="1" applyAlignment="1">
      <alignment horizontal="center" vertical="center" textRotation="255" shrinkToFit="1"/>
    </xf>
    <xf numFmtId="0" fontId="7" fillId="3" borderId="6" xfId="0" applyFont="1" applyFill="1" applyBorder="1" applyAlignment="1">
      <alignment horizontal="center" vertical="center" textRotation="255" shrinkToFit="1"/>
    </xf>
    <xf numFmtId="0" fontId="7" fillId="3" borderId="4" xfId="0" applyFont="1" applyFill="1" applyBorder="1" applyAlignment="1">
      <alignment horizontal="center" vertical="center" textRotation="255" shrinkToFit="1"/>
    </xf>
    <xf numFmtId="0" fontId="7" fillId="3" borderId="14" xfId="0" applyFont="1" applyFill="1" applyBorder="1" applyAlignment="1">
      <alignment horizontal="center" vertical="center" textRotation="255"/>
    </xf>
    <xf numFmtId="0" fontId="7" fillId="3" borderId="8" xfId="0" applyFont="1" applyFill="1" applyBorder="1" applyAlignment="1">
      <alignment horizontal="distributed" vertical="center" shrinkToFit="1"/>
    </xf>
  </cellXfs>
  <cellStyles count="3">
    <cellStyle name="通貨 2" xfId="2"/>
    <cellStyle name="標準" xfId="0" builtinId="0"/>
    <cellStyle name="標準 5" xfId="1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46</xdr:row>
      <xdr:rowOff>0</xdr:rowOff>
    </xdr:from>
    <xdr:to>
      <xdr:col>4</xdr:col>
      <xdr:colOff>13520</xdr:colOff>
      <xdr:row>46</xdr:row>
      <xdr:rowOff>180000</xdr:rowOff>
    </xdr:to>
    <xdr:sp macro="" textlink="">
      <xdr:nvSpPr>
        <xdr:cNvPr id="2190" name="Line 56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>
          <a:spLocks noChangeShapeType="1"/>
        </xdr:cNvSpPr>
      </xdr:nvSpPr>
      <xdr:spPr bwMode="auto">
        <a:xfrm>
          <a:off x="289063" y="8307457"/>
          <a:ext cx="180000" cy="180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24</xdr:row>
          <xdr:rowOff>57150</xdr:rowOff>
        </xdr:from>
        <xdr:to>
          <xdr:col>39</xdr:col>
          <xdr:colOff>333375</xdr:colOff>
          <xdr:row>25</xdr:row>
          <xdr:rowOff>95250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24</xdr:row>
          <xdr:rowOff>57150</xdr:rowOff>
        </xdr:from>
        <xdr:to>
          <xdr:col>42</xdr:col>
          <xdr:colOff>257175</xdr:colOff>
          <xdr:row>25</xdr:row>
          <xdr:rowOff>95250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26</xdr:row>
          <xdr:rowOff>57150</xdr:rowOff>
        </xdr:from>
        <xdr:to>
          <xdr:col>39</xdr:col>
          <xdr:colOff>333375</xdr:colOff>
          <xdr:row>27</xdr:row>
          <xdr:rowOff>95250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26</xdr:row>
          <xdr:rowOff>57150</xdr:rowOff>
        </xdr:from>
        <xdr:to>
          <xdr:col>42</xdr:col>
          <xdr:colOff>257175</xdr:colOff>
          <xdr:row>27</xdr:row>
          <xdr:rowOff>95250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28</xdr:row>
          <xdr:rowOff>57150</xdr:rowOff>
        </xdr:from>
        <xdr:to>
          <xdr:col>39</xdr:col>
          <xdr:colOff>333375</xdr:colOff>
          <xdr:row>29</xdr:row>
          <xdr:rowOff>95250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28</xdr:row>
          <xdr:rowOff>57150</xdr:rowOff>
        </xdr:from>
        <xdr:to>
          <xdr:col>42</xdr:col>
          <xdr:colOff>257175</xdr:colOff>
          <xdr:row>29</xdr:row>
          <xdr:rowOff>95250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30</xdr:row>
          <xdr:rowOff>57150</xdr:rowOff>
        </xdr:from>
        <xdr:to>
          <xdr:col>39</xdr:col>
          <xdr:colOff>333375</xdr:colOff>
          <xdr:row>31</xdr:row>
          <xdr:rowOff>95250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30</xdr:row>
          <xdr:rowOff>57150</xdr:rowOff>
        </xdr:from>
        <xdr:to>
          <xdr:col>42</xdr:col>
          <xdr:colOff>257175</xdr:colOff>
          <xdr:row>31</xdr:row>
          <xdr:rowOff>95250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32</xdr:row>
          <xdr:rowOff>57150</xdr:rowOff>
        </xdr:from>
        <xdr:to>
          <xdr:col>39</xdr:col>
          <xdr:colOff>333375</xdr:colOff>
          <xdr:row>33</xdr:row>
          <xdr:rowOff>95250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32</xdr:row>
          <xdr:rowOff>57150</xdr:rowOff>
        </xdr:from>
        <xdr:to>
          <xdr:col>42</xdr:col>
          <xdr:colOff>257175</xdr:colOff>
          <xdr:row>33</xdr:row>
          <xdr:rowOff>95250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34</xdr:row>
          <xdr:rowOff>57150</xdr:rowOff>
        </xdr:from>
        <xdr:to>
          <xdr:col>39</xdr:col>
          <xdr:colOff>333375</xdr:colOff>
          <xdr:row>35</xdr:row>
          <xdr:rowOff>95250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34</xdr:row>
          <xdr:rowOff>57150</xdr:rowOff>
        </xdr:from>
        <xdr:to>
          <xdr:col>42</xdr:col>
          <xdr:colOff>257175</xdr:colOff>
          <xdr:row>35</xdr:row>
          <xdr:rowOff>95250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36</xdr:row>
          <xdr:rowOff>57150</xdr:rowOff>
        </xdr:from>
        <xdr:to>
          <xdr:col>39</xdr:col>
          <xdr:colOff>333375</xdr:colOff>
          <xdr:row>37</xdr:row>
          <xdr:rowOff>95250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36</xdr:row>
          <xdr:rowOff>57150</xdr:rowOff>
        </xdr:from>
        <xdr:to>
          <xdr:col>42</xdr:col>
          <xdr:colOff>257175</xdr:colOff>
          <xdr:row>37</xdr:row>
          <xdr:rowOff>95250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7903" name="Line 1">
          <a:extLst>
            <a:ext uri="{FF2B5EF4-FFF2-40B4-BE49-F238E27FC236}">
              <a16:creationId xmlns:a16="http://schemas.microsoft.com/office/drawing/2014/main" id="{00000000-0008-0000-0C00-0000FF6C0000}"/>
            </a:ext>
          </a:extLst>
        </xdr:cNvPr>
        <xdr:cNvSpPr>
          <a:spLocks noChangeShapeType="1"/>
        </xdr:cNvSpPr>
      </xdr:nvSpPr>
      <xdr:spPr bwMode="auto">
        <a:xfrm>
          <a:off x="285750" y="514350"/>
          <a:ext cx="1514475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57150</xdr:rowOff>
    </xdr:from>
    <xdr:to>
      <xdr:col>4</xdr:col>
      <xdr:colOff>428625</xdr:colOff>
      <xdr:row>11</xdr:row>
      <xdr:rowOff>0</xdr:rowOff>
    </xdr:to>
    <xdr:sp macro="" textlink="">
      <xdr:nvSpPr>
        <xdr:cNvPr id="28927" name="Line 1">
          <a:extLst>
            <a:ext uri="{FF2B5EF4-FFF2-40B4-BE49-F238E27FC236}">
              <a16:creationId xmlns:a16="http://schemas.microsoft.com/office/drawing/2014/main" id="{00000000-0008-0000-0D00-0000FF700000}"/>
            </a:ext>
          </a:extLst>
        </xdr:cNvPr>
        <xdr:cNvSpPr>
          <a:spLocks noChangeShapeType="1"/>
        </xdr:cNvSpPr>
      </xdr:nvSpPr>
      <xdr:spPr bwMode="auto">
        <a:xfrm>
          <a:off x="285750" y="514350"/>
          <a:ext cx="1514475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57150</xdr:rowOff>
    </xdr:from>
    <xdr:to>
      <xdr:col>5</xdr:col>
      <xdr:colOff>0</xdr:colOff>
      <xdr:row>11</xdr:row>
      <xdr:rowOff>0</xdr:rowOff>
    </xdr:to>
    <xdr:sp macro="" textlink="">
      <xdr:nvSpPr>
        <xdr:cNvPr id="29951" name="Line 1">
          <a:extLst>
            <a:ext uri="{FF2B5EF4-FFF2-40B4-BE49-F238E27FC236}">
              <a16:creationId xmlns:a16="http://schemas.microsoft.com/office/drawing/2014/main" id="{00000000-0008-0000-0E00-0000FF740000}"/>
            </a:ext>
          </a:extLst>
        </xdr:cNvPr>
        <xdr:cNvSpPr>
          <a:spLocks noChangeShapeType="1"/>
        </xdr:cNvSpPr>
      </xdr:nvSpPr>
      <xdr:spPr bwMode="auto">
        <a:xfrm>
          <a:off x="285750" y="514350"/>
          <a:ext cx="1514475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30975" name="Line 1">
          <a:extLst>
            <a:ext uri="{FF2B5EF4-FFF2-40B4-BE49-F238E27FC236}">
              <a16:creationId xmlns:a16="http://schemas.microsoft.com/office/drawing/2014/main" id="{00000000-0008-0000-0F00-0000FF780000}"/>
            </a:ext>
          </a:extLst>
        </xdr:cNvPr>
        <xdr:cNvSpPr>
          <a:spLocks noChangeShapeType="1"/>
        </xdr:cNvSpPr>
      </xdr:nvSpPr>
      <xdr:spPr bwMode="auto">
        <a:xfrm>
          <a:off x="285750" y="523875"/>
          <a:ext cx="1514475" cy="1019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7</xdr:row>
      <xdr:rowOff>19050</xdr:rowOff>
    </xdr:from>
    <xdr:ext cx="142875" cy="163567"/>
    <xdr:sp macro="" textlink="">
      <xdr:nvSpPr>
        <xdr:cNvPr id="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219200"/>
          <a:ext cx="142875" cy="163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7</xdr:row>
      <xdr:rowOff>19050</xdr:rowOff>
    </xdr:from>
    <xdr:ext cx="142875" cy="163567"/>
    <xdr:sp macro="" textlink="">
      <xdr:nvSpPr>
        <xdr:cNvPr id="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219200"/>
          <a:ext cx="142875" cy="163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10</xdr:row>
      <xdr:rowOff>19050</xdr:rowOff>
    </xdr:from>
    <xdr:ext cx="142875" cy="163568"/>
    <xdr:sp macro="" textlink="">
      <xdr:nvSpPr>
        <xdr:cNvPr id="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7335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10</xdr:row>
      <xdr:rowOff>19050</xdr:rowOff>
    </xdr:from>
    <xdr:ext cx="142875" cy="163568"/>
    <xdr:sp macro="" textlink="">
      <xdr:nvSpPr>
        <xdr:cNvPr id="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7335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13</xdr:row>
      <xdr:rowOff>19050</xdr:rowOff>
    </xdr:from>
    <xdr:ext cx="142875" cy="163568"/>
    <xdr:sp macro="" textlink="">
      <xdr:nvSpPr>
        <xdr:cNvPr id="6" name="CheckBox9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 bwMode="auto">
        <a:xfrm>
          <a:off x="4676775" y="2247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3568"/>
    <xdr:sp macro="" textlink="">
      <xdr:nvSpPr>
        <xdr:cNvPr id="7" name="CheckBox10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 bwMode="auto">
        <a:xfrm>
          <a:off x="4219575" y="2247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16</xdr:row>
      <xdr:rowOff>28575</xdr:rowOff>
    </xdr:from>
    <xdr:ext cx="142875" cy="163568"/>
    <xdr:sp macro="" textlink="">
      <xdr:nvSpPr>
        <xdr:cNvPr id="8" name="CheckBox13" hidden="1">
          <a:extLst>
            <a:ext uri="{63B3BB69-23CF-44E3-9099-C40C66FF867C}">
              <a14:compatExt xmlns:a14="http://schemas.microsoft.com/office/drawing/2010/main" spid="_x0000_s4111"/>
            </a:ex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 bwMode="auto">
        <a:xfrm>
          <a:off x="4676775" y="2771775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28575</xdr:rowOff>
    </xdr:from>
    <xdr:ext cx="142875" cy="163568"/>
    <xdr:sp macro="" textlink="">
      <xdr:nvSpPr>
        <xdr:cNvPr id="9" name="CheckBox14" hidden="1">
          <a:extLst>
            <a:ext uri="{63B3BB69-23CF-44E3-9099-C40C66FF867C}">
              <a14:compatExt xmlns:a14="http://schemas.microsoft.com/office/drawing/2010/main" spid="_x0000_s4112"/>
            </a:ex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 bwMode="auto">
        <a:xfrm>
          <a:off x="4219575" y="2771775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19</xdr:row>
      <xdr:rowOff>38100</xdr:rowOff>
    </xdr:from>
    <xdr:ext cx="142875" cy="165538"/>
    <xdr:sp macro="" textlink="">
      <xdr:nvSpPr>
        <xdr:cNvPr id="10" name="CheckBox17" hidden="1">
          <a:extLst>
            <a:ext uri="{63B3BB69-23CF-44E3-9099-C40C66FF867C}">
              <a14:compatExt xmlns:a14="http://schemas.microsoft.com/office/drawing/2010/main" spid="_x0000_s4115"/>
            </a:ex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 bwMode="auto">
        <a:xfrm>
          <a:off x="4676775" y="3295650"/>
          <a:ext cx="142875" cy="165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38100</xdr:rowOff>
    </xdr:from>
    <xdr:ext cx="142875" cy="165538"/>
    <xdr:sp macro="" textlink="">
      <xdr:nvSpPr>
        <xdr:cNvPr id="11" name="CheckBox18" hidden="1">
          <a:extLst>
            <a:ext uri="{63B3BB69-23CF-44E3-9099-C40C66FF867C}">
              <a14:compatExt xmlns:a14="http://schemas.microsoft.com/office/drawing/2010/main" spid="_x0000_s4116"/>
            </a:ex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 bwMode="auto">
        <a:xfrm>
          <a:off x="4219575" y="3295650"/>
          <a:ext cx="142875" cy="165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22</xdr:row>
      <xdr:rowOff>47625</xdr:rowOff>
    </xdr:from>
    <xdr:ext cx="142875" cy="165538"/>
    <xdr:sp macro="" textlink="">
      <xdr:nvSpPr>
        <xdr:cNvPr id="12" name="CheckBox21" hidden="1">
          <a:extLst>
            <a:ext uri="{63B3BB69-23CF-44E3-9099-C40C66FF867C}">
              <a14:compatExt xmlns:a14="http://schemas.microsoft.com/office/drawing/2010/main" spid="_x0000_s4119"/>
            </a:ex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 bwMode="auto">
        <a:xfrm>
          <a:off x="4676775" y="3819525"/>
          <a:ext cx="142875" cy="165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47625</xdr:rowOff>
    </xdr:from>
    <xdr:ext cx="142875" cy="165538"/>
    <xdr:sp macro="" textlink="">
      <xdr:nvSpPr>
        <xdr:cNvPr id="13" name="CheckBox22" hidden="1">
          <a:extLst>
            <a:ext uri="{63B3BB69-23CF-44E3-9099-C40C66FF867C}">
              <a14:compatExt xmlns:a14="http://schemas.microsoft.com/office/drawing/2010/main" spid="_x0000_s4120"/>
            </a:ex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 bwMode="auto">
        <a:xfrm>
          <a:off x="4219575" y="3819525"/>
          <a:ext cx="142875" cy="165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25</xdr:row>
      <xdr:rowOff>19050</xdr:rowOff>
    </xdr:from>
    <xdr:ext cx="142875" cy="173092"/>
    <xdr:sp macro="" textlink="">
      <xdr:nvSpPr>
        <xdr:cNvPr id="14" name="CheckBox25" hidden="1">
          <a:extLst>
            <a:ext uri="{63B3BB69-23CF-44E3-9099-C40C66FF867C}">
              <a14:compatExt xmlns:a14="http://schemas.microsoft.com/office/drawing/2010/main" spid="_x0000_s4123"/>
            </a:ex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 bwMode="auto">
        <a:xfrm>
          <a:off x="4676775" y="4305300"/>
          <a:ext cx="142875" cy="173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73092"/>
    <xdr:sp macro="" textlink="">
      <xdr:nvSpPr>
        <xdr:cNvPr id="15" name="CheckBox26" hidden="1">
          <a:extLst>
            <a:ext uri="{63B3BB69-23CF-44E3-9099-C40C66FF867C}">
              <a14:compatExt xmlns:a14="http://schemas.microsoft.com/office/drawing/2010/main" spid="_x0000_s4124"/>
            </a:ex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 bwMode="auto">
        <a:xfrm>
          <a:off x="4219575" y="4305300"/>
          <a:ext cx="142875" cy="173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28</xdr:row>
      <xdr:rowOff>19050</xdr:rowOff>
    </xdr:from>
    <xdr:ext cx="142875" cy="173092"/>
    <xdr:sp macro="" textlink="">
      <xdr:nvSpPr>
        <xdr:cNvPr id="16" name="CheckBox31" hidden="1">
          <a:extLst>
            <a:ext uri="{63B3BB69-23CF-44E3-9099-C40C66FF867C}">
              <a14:compatExt xmlns:a14="http://schemas.microsoft.com/office/drawing/2010/main" spid="_x0000_s4127"/>
            </a:ex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 bwMode="auto">
        <a:xfrm>
          <a:off x="4676775" y="4819650"/>
          <a:ext cx="142875" cy="173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73092"/>
    <xdr:sp macro="" textlink="">
      <xdr:nvSpPr>
        <xdr:cNvPr id="17" name="CheckBox32" hidden="1">
          <a:extLst>
            <a:ext uri="{63B3BB69-23CF-44E3-9099-C40C66FF867C}">
              <a14:compatExt xmlns:a14="http://schemas.microsoft.com/office/drawing/2010/main" spid="_x0000_s4128"/>
            </a:ex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 bwMode="auto">
        <a:xfrm>
          <a:off x="4219575" y="4819650"/>
          <a:ext cx="142875" cy="173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31</xdr:row>
      <xdr:rowOff>19050</xdr:rowOff>
    </xdr:from>
    <xdr:ext cx="142875" cy="173092"/>
    <xdr:sp macro="" textlink="">
      <xdr:nvSpPr>
        <xdr:cNvPr id="18" name="CheckBox35" hidden="1">
          <a:extLst>
            <a:ext uri="{63B3BB69-23CF-44E3-9099-C40C66FF867C}">
              <a14:compatExt xmlns:a14="http://schemas.microsoft.com/office/drawing/2010/main" spid="_x0000_s4131"/>
            </a:ex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 bwMode="auto">
        <a:xfrm>
          <a:off x="4676775" y="5334000"/>
          <a:ext cx="142875" cy="173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73092"/>
    <xdr:sp macro="" textlink="">
      <xdr:nvSpPr>
        <xdr:cNvPr id="19" name="CheckBox36" hidden="1">
          <a:extLst>
            <a:ext uri="{63B3BB69-23CF-44E3-9099-C40C66FF867C}">
              <a14:compatExt xmlns:a14="http://schemas.microsoft.com/office/drawing/2010/main" spid="_x0000_s4132"/>
            </a:ex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 bwMode="auto">
        <a:xfrm>
          <a:off x="4219575" y="5334000"/>
          <a:ext cx="142875" cy="173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34</xdr:row>
      <xdr:rowOff>28575</xdr:rowOff>
    </xdr:from>
    <xdr:ext cx="142875" cy="175063"/>
    <xdr:sp macro="" textlink="">
      <xdr:nvSpPr>
        <xdr:cNvPr id="20" name="CheckBox39" hidden="1">
          <a:extLst>
            <a:ext uri="{63B3BB69-23CF-44E3-9099-C40C66FF867C}">
              <a14:compatExt xmlns:a14="http://schemas.microsoft.com/office/drawing/2010/main" spid="_x0000_s4135"/>
            </a:ex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 bwMode="auto">
        <a:xfrm>
          <a:off x="4676775" y="5857875"/>
          <a:ext cx="142875" cy="17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28575</xdr:rowOff>
    </xdr:from>
    <xdr:ext cx="142875" cy="175063"/>
    <xdr:sp macro="" textlink="">
      <xdr:nvSpPr>
        <xdr:cNvPr id="21" name="CheckBox40" hidden="1">
          <a:extLst>
            <a:ext uri="{63B3BB69-23CF-44E3-9099-C40C66FF867C}">
              <a14:compatExt xmlns:a14="http://schemas.microsoft.com/office/drawing/2010/main" spid="_x0000_s4136"/>
            </a:ex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 bwMode="auto">
        <a:xfrm>
          <a:off x="4219575" y="5857875"/>
          <a:ext cx="142875" cy="17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37</xdr:row>
      <xdr:rowOff>38100</xdr:rowOff>
    </xdr:from>
    <xdr:ext cx="142875" cy="165537"/>
    <xdr:sp macro="" textlink="">
      <xdr:nvSpPr>
        <xdr:cNvPr id="22" name="CheckBox43" hidden="1">
          <a:extLst>
            <a:ext uri="{63B3BB69-23CF-44E3-9099-C40C66FF867C}">
              <a14:compatExt xmlns:a14="http://schemas.microsoft.com/office/drawing/2010/main" spid="_x0000_s4139"/>
            </a:ex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 bwMode="auto">
        <a:xfrm>
          <a:off x="4676775" y="6381750"/>
          <a:ext cx="142875" cy="165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38100</xdr:rowOff>
    </xdr:from>
    <xdr:ext cx="142875" cy="165537"/>
    <xdr:sp macro="" textlink="">
      <xdr:nvSpPr>
        <xdr:cNvPr id="23" name="CheckBox44" hidden="1">
          <a:extLst>
            <a:ext uri="{63B3BB69-23CF-44E3-9099-C40C66FF867C}">
              <a14:compatExt xmlns:a14="http://schemas.microsoft.com/office/drawing/2010/main" spid="_x0000_s4140"/>
            </a:ex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 bwMode="auto">
        <a:xfrm>
          <a:off x="4219575" y="6381750"/>
          <a:ext cx="142875" cy="165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40</xdr:row>
      <xdr:rowOff>38100</xdr:rowOff>
    </xdr:from>
    <xdr:ext cx="142875" cy="161562"/>
    <xdr:sp macro="" textlink="">
      <xdr:nvSpPr>
        <xdr:cNvPr id="24" name="CheckBox47" hidden="1">
          <a:extLst>
            <a:ext uri="{63B3BB69-23CF-44E3-9099-C40C66FF867C}">
              <a14:compatExt xmlns:a14="http://schemas.microsoft.com/office/drawing/2010/main" spid="_x0000_s4143"/>
            </a:ex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 bwMode="auto">
        <a:xfrm>
          <a:off x="4676775" y="6896100"/>
          <a:ext cx="142875" cy="16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38100</xdr:rowOff>
    </xdr:from>
    <xdr:ext cx="142875" cy="161562"/>
    <xdr:sp macro="" textlink="">
      <xdr:nvSpPr>
        <xdr:cNvPr id="25" name="CheckBox48" hidden="1">
          <a:extLst>
            <a:ext uri="{63B3BB69-23CF-44E3-9099-C40C66FF867C}">
              <a14:compatExt xmlns:a14="http://schemas.microsoft.com/office/drawing/2010/main" spid="_x0000_s4144"/>
            </a:ex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 bwMode="auto">
        <a:xfrm>
          <a:off x="4219575" y="6896100"/>
          <a:ext cx="142875" cy="16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43</xdr:row>
      <xdr:rowOff>47625</xdr:rowOff>
    </xdr:from>
    <xdr:ext cx="142875" cy="165538"/>
    <xdr:sp macro="" textlink="">
      <xdr:nvSpPr>
        <xdr:cNvPr id="26" name="CheckBox51" hidden="1">
          <a:extLst>
            <a:ext uri="{63B3BB69-23CF-44E3-9099-C40C66FF867C}">
              <a14:compatExt xmlns:a14="http://schemas.microsoft.com/office/drawing/2010/main" spid="_x0000_s4147"/>
            </a:ex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 bwMode="auto">
        <a:xfrm>
          <a:off x="4676775" y="7419975"/>
          <a:ext cx="142875" cy="165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47625</xdr:rowOff>
    </xdr:from>
    <xdr:ext cx="142875" cy="165538"/>
    <xdr:sp macro="" textlink="">
      <xdr:nvSpPr>
        <xdr:cNvPr id="27" name="CheckBox52" hidden="1">
          <a:extLst>
            <a:ext uri="{63B3BB69-23CF-44E3-9099-C40C66FF867C}">
              <a14:compatExt xmlns:a14="http://schemas.microsoft.com/office/drawing/2010/main" spid="_x0000_s4148"/>
            </a:ex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 bwMode="auto">
        <a:xfrm>
          <a:off x="4219575" y="7419975"/>
          <a:ext cx="142875" cy="165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46</xdr:row>
      <xdr:rowOff>47625</xdr:rowOff>
    </xdr:from>
    <xdr:ext cx="142875" cy="165538"/>
    <xdr:sp macro="" textlink="">
      <xdr:nvSpPr>
        <xdr:cNvPr id="28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7934325"/>
          <a:ext cx="142875" cy="165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47625</xdr:rowOff>
    </xdr:from>
    <xdr:ext cx="142875" cy="165538"/>
    <xdr:sp macro="" textlink="">
      <xdr:nvSpPr>
        <xdr:cNvPr id="29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7934325"/>
          <a:ext cx="142875" cy="165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9525</xdr:rowOff>
        </xdr:from>
        <xdr:to>
          <xdr:col>6</xdr:col>
          <xdr:colOff>219075</xdr:colOff>
          <xdr:row>8</xdr:row>
          <xdr:rowOff>47625</xdr:rowOff>
        </xdr:to>
        <xdr:sp macro="" textlink="">
          <xdr:nvSpPr>
            <xdr:cNvPr id="50177" name="Check Box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7</xdr:row>
          <xdr:rowOff>9525</xdr:rowOff>
        </xdr:from>
        <xdr:to>
          <xdr:col>6</xdr:col>
          <xdr:colOff>666750</xdr:colOff>
          <xdr:row>8</xdr:row>
          <xdr:rowOff>47625</xdr:rowOff>
        </xdr:to>
        <xdr:sp macro="" textlink="">
          <xdr:nvSpPr>
            <xdr:cNvPr id="50178" name="Check Box 2" hidden="1">
              <a:extLst>
                <a:ext uri="{63B3BB69-23CF-44E3-9099-C40C66FF867C}">
                  <a14:compatExt spid="_x0000_s5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10</xdr:row>
      <xdr:rowOff>19050</xdr:rowOff>
    </xdr:from>
    <xdr:ext cx="142875" cy="164432"/>
    <xdr:sp macro="" textlink="">
      <xdr:nvSpPr>
        <xdr:cNvPr id="3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733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10</xdr:row>
      <xdr:rowOff>19050</xdr:rowOff>
    </xdr:from>
    <xdr:ext cx="142875" cy="164432"/>
    <xdr:sp macro="" textlink="">
      <xdr:nvSpPr>
        <xdr:cNvPr id="3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733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9525</xdr:rowOff>
        </xdr:from>
        <xdr:to>
          <xdr:col>6</xdr:col>
          <xdr:colOff>219075</xdr:colOff>
          <xdr:row>11</xdr:row>
          <xdr:rowOff>47625</xdr:rowOff>
        </xdr:to>
        <xdr:sp macro="" textlink="">
          <xdr:nvSpPr>
            <xdr:cNvPr id="50179" name="Check Box 3" hidden="1">
              <a:extLst>
                <a:ext uri="{63B3BB69-23CF-44E3-9099-C40C66FF867C}">
                  <a14:compatExt spid="_x0000_s50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10</xdr:row>
          <xdr:rowOff>9525</xdr:rowOff>
        </xdr:from>
        <xdr:to>
          <xdr:col>6</xdr:col>
          <xdr:colOff>666750</xdr:colOff>
          <xdr:row>11</xdr:row>
          <xdr:rowOff>47625</xdr:rowOff>
        </xdr:to>
        <xdr:sp macro="" textlink="">
          <xdr:nvSpPr>
            <xdr:cNvPr id="50180" name="Check Box 4" hidden="1">
              <a:extLst>
                <a:ext uri="{63B3BB69-23CF-44E3-9099-C40C66FF867C}">
                  <a14:compatExt spid="_x0000_s50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13</xdr:row>
      <xdr:rowOff>19050</xdr:rowOff>
    </xdr:from>
    <xdr:ext cx="142875" cy="163568"/>
    <xdr:sp macro="" textlink="">
      <xdr:nvSpPr>
        <xdr:cNvPr id="3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247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3568"/>
    <xdr:sp macro="" textlink="">
      <xdr:nvSpPr>
        <xdr:cNvPr id="3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247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13</xdr:row>
      <xdr:rowOff>19050</xdr:rowOff>
    </xdr:from>
    <xdr:ext cx="142875" cy="164432"/>
    <xdr:sp macro="" textlink="">
      <xdr:nvSpPr>
        <xdr:cNvPr id="3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247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4432"/>
    <xdr:sp macro="" textlink="">
      <xdr:nvSpPr>
        <xdr:cNvPr id="3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247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9525</xdr:rowOff>
        </xdr:from>
        <xdr:to>
          <xdr:col>6</xdr:col>
          <xdr:colOff>219075</xdr:colOff>
          <xdr:row>14</xdr:row>
          <xdr:rowOff>47625</xdr:rowOff>
        </xdr:to>
        <xdr:sp macro="" textlink="">
          <xdr:nvSpPr>
            <xdr:cNvPr id="50181" name="Check Box 5" hidden="1">
              <a:extLst>
                <a:ext uri="{63B3BB69-23CF-44E3-9099-C40C66FF867C}">
                  <a14:compatExt spid="_x0000_s50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13</xdr:row>
          <xdr:rowOff>9525</xdr:rowOff>
        </xdr:from>
        <xdr:to>
          <xdr:col>6</xdr:col>
          <xdr:colOff>666750</xdr:colOff>
          <xdr:row>14</xdr:row>
          <xdr:rowOff>47625</xdr:rowOff>
        </xdr:to>
        <xdr:sp macro="" textlink="">
          <xdr:nvSpPr>
            <xdr:cNvPr id="50182" name="Check Box 6" hidden="1">
              <a:extLst>
                <a:ext uri="{63B3BB69-23CF-44E3-9099-C40C66FF867C}">
                  <a14:compatExt spid="_x0000_s50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16</xdr:row>
      <xdr:rowOff>19050</xdr:rowOff>
    </xdr:from>
    <xdr:ext cx="142875" cy="163568"/>
    <xdr:sp macro="" textlink="">
      <xdr:nvSpPr>
        <xdr:cNvPr id="4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762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19050</xdr:rowOff>
    </xdr:from>
    <xdr:ext cx="142875" cy="163568"/>
    <xdr:sp macro="" textlink="">
      <xdr:nvSpPr>
        <xdr:cNvPr id="4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762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16</xdr:row>
      <xdr:rowOff>19050</xdr:rowOff>
    </xdr:from>
    <xdr:ext cx="142875" cy="164432"/>
    <xdr:sp macro="" textlink="">
      <xdr:nvSpPr>
        <xdr:cNvPr id="4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762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19050</xdr:rowOff>
    </xdr:from>
    <xdr:ext cx="142875" cy="164432"/>
    <xdr:sp macro="" textlink="">
      <xdr:nvSpPr>
        <xdr:cNvPr id="4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762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9525</xdr:rowOff>
        </xdr:from>
        <xdr:to>
          <xdr:col>6</xdr:col>
          <xdr:colOff>219075</xdr:colOff>
          <xdr:row>17</xdr:row>
          <xdr:rowOff>47625</xdr:rowOff>
        </xdr:to>
        <xdr:sp macro="" textlink="">
          <xdr:nvSpPr>
            <xdr:cNvPr id="50183" name="Check Box 7" hidden="1">
              <a:extLst>
                <a:ext uri="{63B3BB69-23CF-44E3-9099-C40C66FF867C}">
                  <a14:compatExt spid="_x0000_s50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16</xdr:row>
          <xdr:rowOff>9525</xdr:rowOff>
        </xdr:from>
        <xdr:to>
          <xdr:col>6</xdr:col>
          <xdr:colOff>666750</xdr:colOff>
          <xdr:row>17</xdr:row>
          <xdr:rowOff>47625</xdr:rowOff>
        </xdr:to>
        <xdr:sp macro="" textlink="">
          <xdr:nvSpPr>
            <xdr:cNvPr id="50184" name="Check Box 8" hidden="1">
              <a:extLst>
                <a:ext uri="{63B3BB69-23CF-44E3-9099-C40C66FF867C}">
                  <a14:compatExt spid="_x0000_s50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19</xdr:row>
      <xdr:rowOff>19050</xdr:rowOff>
    </xdr:from>
    <xdr:ext cx="142875" cy="163568"/>
    <xdr:sp macro="" textlink="">
      <xdr:nvSpPr>
        <xdr:cNvPr id="4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276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19050</xdr:rowOff>
    </xdr:from>
    <xdr:ext cx="142875" cy="163568"/>
    <xdr:sp macro="" textlink="">
      <xdr:nvSpPr>
        <xdr:cNvPr id="4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276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19</xdr:row>
      <xdr:rowOff>19050</xdr:rowOff>
    </xdr:from>
    <xdr:ext cx="142875" cy="164432"/>
    <xdr:sp macro="" textlink="">
      <xdr:nvSpPr>
        <xdr:cNvPr id="5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276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19050</xdr:rowOff>
    </xdr:from>
    <xdr:ext cx="142875" cy="164432"/>
    <xdr:sp macro="" textlink="">
      <xdr:nvSpPr>
        <xdr:cNvPr id="5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276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9525</xdr:rowOff>
        </xdr:from>
        <xdr:to>
          <xdr:col>6</xdr:col>
          <xdr:colOff>219075</xdr:colOff>
          <xdr:row>20</xdr:row>
          <xdr:rowOff>47625</xdr:rowOff>
        </xdr:to>
        <xdr:sp macro="" textlink="">
          <xdr:nvSpPr>
            <xdr:cNvPr id="50185" name="Check Box 9" hidden="1">
              <a:extLst>
                <a:ext uri="{63B3BB69-23CF-44E3-9099-C40C66FF867C}">
                  <a14:compatExt spid="_x0000_s50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19</xdr:row>
          <xdr:rowOff>9525</xdr:rowOff>
        </xdr:from>
        <xdr:to>
          <xdr:col>6</xdr:col>
          <xdr:colOff>666750</xdr:colOff>
          <xdr:row>20</xdr:row>
          <xdr:rowOff>47625</xdr:rowOff>
        </xdr:to>
        <xdr:sp macro="" textlink="">
          <xdr:nvSpPr>
            <xdr:cNvPr id="50186" name="Check Box 10" hidden="1">
              <a:extLst>
                <a:ext uri="{63B3BB69-23CF-44E3-9099-C40C66FF867C}">
                  <a14:compatExt spid="_x0000_s50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22</xdr:row>
      <xdr:rowOff>19050</xdr:rowOff>
    </xdr:from>
    <xdr:ext cx="142875" cy="163568"/>
    <xdr:sp macro="" textlink="">
      <xdr:nvSpPr>
        <xdr:cNvPr id="5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790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19050</xdr:rowOff>
    </xdr:from>
    <xdr:ext cx="142875" cy="163568"/>
    <xdr:sp macro="" textlink="">
      <xdr:nvSpPr>
        <xdr:cNvPr id="5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790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22</xdr:row>
      <xdr:rowOff>19050</xdr:rowOff>
    </xdr:from>
    <xdr:ext cx="142875" cy="164432"/>
    <xdr:sp macro="" textlink="">
      <xdr:nvSpPr>
        <xdr:cNvPr id="5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790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19050</xdr:rowOff>
    </xdr:from>
    <xdr:ext cx="142875" cy="164432"/>
    <xdr:sp macro="" textlink="">
      <xdr:nvSpPr>
        <xdr:cNvPr id="5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790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9525</xdr:rowOff>
        </xdr:from>
        <xdr:to>
          <xdr:col>6</xdr:col>
          <xdr:colOff>219075</xdr:colOff>
          <xdr:row>23</xdr:row>
          <xdr:rowOff>47625</xdr:rowOff>
        </xdr:to>
        <xdr:sp macro="" textlink="">
          <xdr:nvSpPr>
            <xdr:cNvPr id="50187" name="Check Box 11" hidden="1">
              <a:extLst>
                <a:ext uri="{63B3BB69-23CF-44E3-9099-C40C66FF867C}">
                  <a14:compatExt spid="_x0000_s50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22</xdr:row>
          <xdr:rowOff>9525</xdr:rowOff>
        </xdr:from>
        <xdr:to>
          <xdr:col>6</xdr:col>
          <xdr:colOff>666750</xdr:colOff>
          <xdr:row>23</xdr:row>
          <xdr:rowOff>47625</xdr:rowOff>
        </xdr:to>
        <xdr:sp macro="" textlink="">
          <xdr:nvSpPr>
            <xdr:cNvPr id="50188" name="Check Box 12" hidden="1">
              <a:extLst>
                <a:ext uri="{63B3BB69-23CF-44E3-9099-C40C66FF867C}">
                  <a14:compatExt spid="_x0000_s50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25</xdr:row>
      <xdr:rowOff>19050</xdr:rowOff>
    </xdr:from>
    <xdr:ext cx="142875" cy="163568"/>
    <xdr:sp macro="" textlink="">
      <xdr:nvSpPr>
        <xdr:cNvPr id="6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305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63568"/>
    <xdr:sp macro="" textlink="">
      <xdr:nvSpPr>
        <xdr:cNvPr id="6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305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25</xdr:row>
      <xdr:rowOff>19050</xdr:rowOff>
    </xdr:from>
    <xdr:ext cx="142875" cy="164432"/>
    <xdr:sp macro="" textlink="">
      <xdr:nvSpPr>
        <xdr:cNvPr id="6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305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64432"/>
    <xdr:sp macro="" textlink="">
      <xdr:nvSpPr>
        <xdr:cNvPr id="6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305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25</xdr:row>
          <xdr:rowOff>9525</xdr:rowOff>
        </xdr:from>
        <xdr:to>
          <xdr:col>6</xdr:col>
          <xdr:colOff>219075</xdr:colOff>
          <xdr:row>26</xdr:row>
          <xdr:rowOff>47625</xdr:rowOff>
        </xdr:to>
        <xdr:sp macro="" textlink="">
          <xdr:nvSpPr>
            <xdr:cNvPr id="50189" name="Check Box 13" hidden="1">
              <a:extLst>
                <a:ext uri="{63B3BB69-23CF-44E3-9099-C40C66FF867C}">
                  <a14:compatExt spid="_x0000_s50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25</xdr:row>
          <xdr:rowOff>9525</xdr:rowOff>
        </xdr:from>
        <xdr:to>
          <xdr:col>6</xdr:col>
          <xdr:colOff>666750</xdr:colOff>
          <xdr:row>26</xdr:row>
          <xdr:rowOff>47625</xdr:rowOff>
        </xdr:to>
        <xdr:sp macro="" textlink="">
          <xdr:nvSpPr>
            <xdr:cNvPr id="50190" name="Check Box 14" hidden="1">
              <a:extLst>
                <a:ext uri="{63B3BB69-23CF-44E3-9099-C40C66FF867C}">
                  <a14:compatExt spid="_x0000_s50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28</xdr:row>
      <xdr:rowOff>19050</xdr:rowOff>
    </xdr:from>
    <xdr:ext cx="142875" cy="163568"/>
    <xdr:sp macro="" textlink="">
      <xdr:nvSpPr>
        <xdr:cNvPr id="6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819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63568"/>
    <xdr:sp macro="" textlink="">
      <xdr:nvSpPr>
        <xdr:cNvPr id="6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819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28</xdr:row>
      <xdr:rowOff>19050</xdr:rowOff>
    </xdr:from>
    <xdr:ext cx="142875" cy="164432"/>
    <xdr:sp macro="" textlink="">
      <xdr:nvSpPr>
        <xdr:cNvPr id="6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819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64432"/>
    <xdr:sp macro="" textlink="">
      <xdr:nvSpPr>
        <xdr:cNvPr id="6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819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9525</xdr:rowOff>
        </xdr:from>
        <xdr:to>
          <xdr:col>6</xdr:col>
          <xdr:colOff>219075</xdr:colOff>
          <xdr:row>29</xdr:row>
          <xdr:rowOff>47625</xdr:rowOff>
        </xdr:to>
        <xdr:sp macro="" textlink="">
          <xdr:nvSpPr>
            <xdr:cNvPr id="50191" name="Check Box 15" hidden="1">
              <a:extLst>
                <a:ext uri="{63B3BB69-23CF-44E3-9099-C40C66FF867C}">
                  <a14:compatExt spid="_x0000_s50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28</xdr:row>
          <xdr:rowOff>9525</xdr:rowOff>
        </xdr:from>
        <xdr:to>
          <xdr:col>6</xdr:col>
          <xdr:colOff>666750</xdr:colOff>
          <xdr:row>29</xdr:row>
          <xdr:rowOff>47625</xdr:rowOff>
        </xdr:to>
        <xdr:sp macro="" textlink="">
          <xdr:nvSpPr>
            <xdr:cNvPr id="50192" name="Check Box 16" hidden="1">
              <a:extLst>
                <a:ext uri="{63B3BB69-23CF-44E3-9099-C40C66FF867C}">
                  <a14:compatExt spid="_x0000_s50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31</xdr:row>
      <xdr:rowOff>19050</xdr:rowOff>
    </xdr:from>
    <xdr:ext cx="142875" cy="163568"/>
    <xdr:sp macro="" textlink="">
      <xdr:nvSpPr>
        <xdr:cNvPr id="7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334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63568"/>
    <xdr:sp macro="" textlink="">
      <xdr:nvSpPr>
        <xdr:cNvPr id="7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334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31</xdr:row>
      <xdr:rowOff>19050</xdr:rowOff>
    </xdr:from>
    <xdr:ext cx="142875" cy="164432"/>
    <xdr:sp macro="" textlink="">
      <xdr:nvSpPr>
        <xdr:cNvPr id="7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334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64432"/>
    <xdr:sp macro="" textlink="">
      <xdr:nvSpPr>
        <xdr:cNvPr id="7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334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9525</xdr:rowOff>
        </xdr:from>
        <xdr:to>
          <xdr:col>6</xdr:col>
          <xdr:colOff>219075</xdr:colOff>
          <xdr:row>32</xdr:row>
          <xdr:rowOff>47625</xdr:rowOff>
        </xdr:to>
        <xdr:sp macro="" textlink="">
          <xdr:nvSpPr>
            <xdr:cNvPr id="50193" name="Check Box 17" hidden="1">
              <a:extLst>
                <a:ext uri="{63B3BB69-23CF-44E3-9099-C40C66FF867C}">
                  <a14:compatExt spid="_x0000_s50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31</xdr:row>
          <xdr:rowOff>9525</xdr:rowOff>
        </xdr:from>
        <xdr:to>
          <xdr:col>6</xdr:col>
          <xdr:colOff>666750</xdr:colOff>
          <xdr:row>32</xdr:row>
          <xdr:rowOff>47625</xdr:rowOff>
        </xdr:to>
        <xdr:sp macro="" textlink="">
          <xdr:nvSpPr>
            <xdr:cNvPr id="50194" name="Check Box 18" hidden="1">
              <a:extLst>
                <a:ext uri="{63B3BB69-23CF-44E3-9099-C40C66FF867C}">
                  <a14:compatExt spid="_x0000_s50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34</xdr:row>
      <xdr:rowOff>19050</xdr:rowOff>
    </xdr:from>
    <xdr:ext cx="142875" cy="163568"/>
    <xdr:sp macro="" textlink="">
      <xdr:nvSpPr>
        <xdr:cNvPr id="7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848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19050</xdr:rowOff>
    </xdr:from>
    <xdr:ext cx="142875" cy="163568"/>
    <xdr:sp macro="" textlink="">
      <xdr:nvSpPr>
        <xdr:cNvPr id="7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848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34</xdr:row>
      <xdr:rowOff>19050</xdr:rowOff>
    </xdr:from>
    <xdr:ext cx="142875" cy="164432"/>
    <xdr:sp macro="" textlink="">
      <xdr:nvSpPr>
        <xdr:cNvPr id="8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848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19050</xdr:rowOff>
    </xdr:from>
    <xdr:ext cx="142875" cy="164432"/>
    <xdr:sp macro="" textlink="">
      <xdr:nvSpPr>
        <xdr:cNvPr id="8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848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9525</xdr:rowOff>
        </xdr:from>
        <xdr:to>
          <xdr:col>6</xdr:col>
          <xdr:colOff>219075</xdr:colOff>
          <xdr:row>35</xdr:row>
          <xdr:rowOff>47625</xdr:rowOff>
        </xdr:to>
        <xdr:sp macro="" textlink="">
          <xdr:nvSpPr>
            <xdr:cNvPr id="50195" name="Check Box 19" hidden="1">
              <a:extLst>
                <a:ext uri="{63B3BB69-23CF-44E3-9099-C40C66FF867C}">
                  <a14:compatExt spid="_x0000_s50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34</xdr:row>
          <xdr:rowOff>9525</xdr:rowOff>
        </xdr:from>
        <xdr:to>
          <xdr:col>6</xdr:col>
          <xdr:colOff>666750</xdr:colOff>
          <xdr:row>35</xdr:row>
          <xdr:rowOff>47625</xdr:rowOff>
        </xdr:to>
        <xdr:sp macro="" textlink="">
          <xdr:nvSpPr>
            <xdr:cNvPr id="50196" name="Check Box 20" hidden="1">
              <a:extLst>
                <a:ext uri="{63B3BB69-23CF-44E3-9099-C40C66FF867C}">
                  <a14:compatExt spid="_x0000_s50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37</xdr:row>
      <xdr:rowOff>19050</xdr:rowOff>
    </xdr:from>
    <xdr:ext cx="142875" cy="163568"/>
    <xdr:sp macro="" textlink="">
      <xdr:nvSpPr>
        <xdr:cNvPr id="8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362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19050</xdr:rowOff>
    </xdr:from>
    <xdr:ext cx="142875" cy="163568"/>
    <xdr:sp macro="" textlink="">
      <xdr:nvSpPr>
        <xdr:cNvPr id="8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362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37</xdr:row>
      <xdr:rowOff>19050</xdr:rowOff>
    </xdr:from>
    <xdr:ext cx="142875" cy="164432"/>
    <xdr:sp macro="" textlink="">
      <xdr:nvSpPr>
        <xdr:cNvPr id="8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362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19050</xdr:rowOff>
    </xdr:from>
    <xdr:ext cx="142875" cy="164432"/>
    <xdr:sp macro="" textlink="">
      <xdr:nvSpPr>
        <xdr:cNvPr id="8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362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37</xdr:row>
          <xdr:rowOff>9525</xdr:rowOff>
        </xdr:from>
        <xdr:to>
          <xdr:col>6</xdr:col>
          <xdr:colOff>219075</xdr:colOff>
          <xdr:row>38</xdr:row>
          <xdr:rowOff>47625</xdr:rowOff>
        </xdr:to>
        <xdr:sp macro="" textlink="">
          <xdr:nvSpPr>
            <xdr:cNvPr id="50197" name="Check Box 21" hidden="1">
              <a:extLst>
                <a:ext uri="{63B3BB69-23CF-44E3-9099-C40C66FF867C}">
                  <a14:compatExt spid="_x0000_s50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37</xdr:row>
          <xdr:rowOff>9525</xdr:rowOff>
        </xdr:from>
        <xdr:to>
          <xdr:col>6</xdr:col>
          <xdr:colOff>666750</xdr:colOff>
          <xdr:row>38</xdr:row>
          <xdr:rowOff>47625</xdr:rowOff>
        </xdr:to>
        <xdr:sp macro="" textlink="">
          <xdr:nvSpPr>
            <xdr:cNvPr id="50198" name="Check Box 22" hidden="1">
              <a:extLst>
                <a:ext uri="{63B3BB69-23CF-44E3-9099-C40C66FF867C}">
                  <a14:compatExt spid="_x0000_s50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40</xdr:row>
      <xdr:rowOff>19050</xdr:rowOff>
    </xdr:from>
    <xdr:ext cx="142875" cy="163568"/>
    <xdr:sp macro="" textlink="">
      <xdr:nvSpPr>
        <xdr:cNvPr id="9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877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19050</xdr:rowOff>
    </xdr:from>
    <xdr:ext cx="142875" cy="163568"/>
    <xdr:sp macro="" textlink="">
      <xdr:nvSpPr>
        <xdr:cNvPr id="9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877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40</xdr:row>
      <xdr:rowOff>19050</xdr:rowOff>
    </xdr:from>
    <xdr:ext cx="142875" cy="164432"/>
    <xdr:sp macro="" textlink="">
      <xdr:nvSpPr>
        <xdr:cNvPr id="9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877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19050</xdr:rowOff>
    </xdr:from>
    <xdr:ext cx="142875" cy="164432"/>
    <xdr:sp macro="" textlink="">
      <xdr:nvSpPr>
        <xdr:cNvPr id="9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877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40</xdr:row>
          <xdr:rowOff>9525</xdr:rowOff>
        </xdr:from>
        <xdr:to>
          <xdr:col>6</xdr:col>
          <xdr:colOff>219075</xdr:colOff>
          <xdr:row>41</xdr:row>
          <xdr:rowOff>47625</xdr:rowOff>
        </xdr:to>
        <xdr:sp macro="" textlink="">
          <xdr:nvSpPr>
            <xdr:cNvPr id="50199" name="Check Box 23" hidden="1">
              <a:extLst>
                <a:ext uri="{63B3BB69-23CF-44E3-9099-C40C66FF867C}">
                  <a14:compatExt spid="_x0000_s50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40</xdr:row>
          <xdr:rowOff>9525</xdr:rowOff>
        </xdr:from>
        <xdr:to>
          <xdr:col>6</xdr:col>
          <xdr:colOff>666750</xdr:colOff>
          <xdr:row>41</xdr:row>
          <xdr:rowOff>47625</xdr:rowOff>
        </xdr:to>
        <xdr:sp macro="" textlink="">
          <xdr:nvSpPr>
            <xdr:cNvPr id="50200" name="Check Box 24" hidden="1">
              <a:extLst>
                <a:ext uri="{63B3BB69-23CF-44E3-9099-C40C66FF867C}">
                  <a14:compatExt spid="_x0000_s50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43</xdr:row>
      <xdr:rowOff>19050</xdr:rowOff>
    </xdr:from>
    <xdr:ext cx="142875" cy="163568"/>
    <xdr:sp macro="" textlink="">
      <xdr:nvSpPr>
        <xdr:cNvPr id="9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391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19050</xdr:rowOff>
    </xdr:from>
    <xdr:ext cx="142875" cy="163568"/>
    <xdr:sp macro="" textlink="">
      <xdr:nvSpPr>
        <xdr:cNvPr id="9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391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43</xdr:row>
      <xdr:rowOff>19050</xdr:rowOff>
    </xdr:from>
    <xdr:ext cx="142875" cy="164432"/>
    <xdr:sp macro="" textlink="">
      <xdr:nvSpPr>
        <xdr:cNvPr id="9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391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19050</xdr:rowOff>
    </xdr:from>
    <xdr:ext cx="142875" cy="164432"/>
    <xdr:sp macro="" textlink="">
      <xdr:nvSpPr>
        <xdr:cNvPr id="9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391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43</xdr:row>
          <xdr:rowOff>9525</xdr:rowOff>
        </xdr:from>
        <xdr:to>
          <xdr:col>6</xdr:col>
          <xdr:colOff>219075</xdr:colOff>
          <xdr:row>44</xdr:row>
          <xdr:rowOff>47625</xdr:rowOff>
        </xdr:to>
        <xdr:sp macro="" textlink="">
          <xdr:nvSpPr>
            <xdr:cNvPr id="50201" name="Check Box 25" hidden="1">
              <a:extLst>
                <a:ext uri="{63B3BB69-23CF-44E3-9099-C40C66FF867C}">
                  <a14:compatExt spid="_x0000_s50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43</xdr:row>
          <xdr:rowOff>9525</xdr:rowOff>
        </xdr:from>
        <xdr:to>
          <xdr:col>6</xdr:col>
          <xdr:colOff>666750</xdr:colOff>
          <xdr:row>44</xdr:row>
          <xdr:rowOff>47625</xdr:rowOff>
        </xdr:to>
        <xdr:sp macro="" textlink="">
          <xdr:nvSpPr>
            <xdr:cNvPr id="50202" name="Check Box 26" hidden="1">
              <a:extLst>
                <a:ext uri="{63B3BB69-23CF-44E3-9099-C40C66FF867C}">
                  <a14:compatExt spid="_x0000_s50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46</xdr:row>
      <xdr:rowOff>19050</xdr:rowOff>
    </xdr:from>
    <xdr:ext cx="142875" cy="163568"/>
    <xdr:sp macro="" textlink="">
      <xdr:nvSpPr>
        <xdr:cNvPr id="10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905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19050</xdr:rowOff>
    </xdr:from>
    <xdr:ext cx="142875" cy="163568"/>
    <xdr:sp macro="" textlink="">
      <xdr:nvSpPr>
        <xdr:cNvPr id="10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905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46</xdr:row>
      <xdr:rowOff>19050</xdr:rowOff>
    </xdr:from>
    <xdr:ext cx="142875" cy="164432"/>
    <xdr:sp macro="" textlink="">
      <xdr:nvSpPr>
        <xdr:cNvPr id="10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905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19050</xdr:rowOff>
    </xdr:from>
    <xdr:ext cx="142875" cy="164432"/>
    <xdr:sp macro="" textlink="">
      <xdr:nvSpPr>
        <xdr:cNvPr id="10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905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46</xdr:row>
          <xdr:rowOff>9525</xdr:rowOff>
        </xdr:from>
        <xdr:to>
          <xdr:col>6</xdr:col>
          <xdr:colOff>219075</xdr:colOff>
          <xdr:row>47</xdr:row>
          <xdr:rowOff>47625</xdr:rowOff>
        </xdr:to>
        <xdr:sp macro="" textlink="">
          <xdr:nvSpPr>
            <xdr:cNvPr id="50203" name="Check Box 27" hidden="1">
              <a:extLst>
                <a:ext uri="{63B3BB69-23CF-44E3-9099-C40C66FF867C}">
                  <a14:compatExt spid="_x0000_s50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46</xdr:row>
          <xdr:rowOff>9525</xdr:rowOff>
        </xdr:from>
        <xdr:to>
          <xdr:col>6</xdr:col>
          <xdr:colOff>666750</xdr:colOff>
          <xdr:row>47</xdr:row>
          <xdr:rowOff>47625</xdr:rowOff>
        </xdr:to>
        <xdr:sp macro="" textlink="">
          <xdr:nvSpPr>
            <xdr:cNvPr id="50204" name="Check Box 28" hidden="1">
              <a:extLst>
                <a:ext uri="{63B3BB69-23CF-44E3-9099-C40C66FF867C}">
                  <a14:compatExt spid="_x0000_s50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7</xdr:row>
      <xdr:rowOff>9525</xdr:rowOff>
    </xdr:from>
    <xdr:ext cx="142875" cy="161925"/>
    <xdr:sp macro="" textlink="">
      <xdr:nvSpPr>
        <xdr:cNvPr id="2" name="CheckBox1" hidden="1">
          <a:extLst>
            <a:ext uri="{63B3BB69-23CF-44E3-9099-C40C66FF867C}">
              <a14:compatExt xmlns:a14="http://schemas.microsoft.com/office/drawing/2010/main" spid="_x0000_s5234"/>
            </a:ex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/>
      </xdr:nvSpPr>
      <xdr:spPr bwMode="auto">
        <a:xfrm>
          <a:off x="4648200" y="1209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7</xdr:row>
      <xdr:rowOff>9525</xdr:rowOff>
    </xdr:from>
    <xdr:ext cx="142875" cy="161925"/>
    <xdr:sp macro="" textlink="">
      <xdr:nvSpPr>
        <xdr:cNvPr id="3" name="CheckBox2" hidden="1">
          <a:extLst>
            <a:ext uri="{63B3BB69-23CF-44E3-9099-C40C66FF867C}">
              <a14:compatExt xmlns:a14="http://schemas.microsoft.com/office/drawing/2010/main" spid="_x0000_s5235"/>
            </a:ex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/>
      </xdr:nvSpPr>
      <xdr:spPr bwMode="auto">
        <a:xfrm>
          <a:off x="4191000" y="1209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10</xdr:row>
      <xdr:rowOff>9525</xdr:rowOff>
    </xdr:from>
    <xdr:ext cx="142875" cy="161925"/>
    <xdr:sp macro="" textlink="">
      <xdr:nvSpPr>
        <xdr:cNvPr id="4" name="CheckBox3" hidden="1">
          <a:extLst>
            <a:ext uri="{63B3BB69-23CF-44E3-9099-C40C66FF867C}">
              <a14:compatExt xmlns:a14="http://schemas.microsoft.com/office/drawing/2010/main" spid="_x0000_s5236"/>
            </a:ex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/>
      </xdr:nvSpPr>
      <xdr:spPr bwMode="auto">
        <a:xfrm>
          <a:off x="4648200" y="17240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10</xdr:row>
      <xdr:rowOff>9525</xdr:rowOff>
    </xdr:from>
    <xdr:ext cx="142875" cy="161925"/>
    <xdr:sp macro="" textlink="">
      <xdr:nvSpPr>
        <xdr:cNvPr id="5" name="CheckBox4" hidden="1">
          <a:extLst>
            <a:ext uri="{63B3BB69-23CF-44E3-9099-C40C66FF867C}">
              <a14:compatExt xmlns:a14="http://schemas.microsoft.com/office/drawing/2010/main" spid="_x0000_s5237"/>
            </a:ex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/>
      </xdr:nvSpPr>
      <xdr:spPr bwMode="auto">
        <a:xfrm>
          <a:off x="4191000" y="17240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13</xdr:row>
      <xdr:rowOff>9525</xdr:rowOff>
    </xdr:from>
    <xdr:ext cx="142875" cy="161925"/>
    <xdr:sp macro="" textlink="">
      <xdr:nvSpPr>
        <xdr:cNvPr id="6" name="CheckBox5" hidden="1">
          <a:extLst>
            <a:ext uri="{63B3BB69-23CF-44E3-9099-C40C66FF867C}">
              <a14:compatExt xmlns:a14="http://schemas.microsoft.com/office/drawing/2010/main" spid="_x0000_s5238"/>
            </a:ex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/>
      </xdr:nvSpPr>
      <xdr:spPr bwMode="auto">
        <a:xfrm>
          <a:off x="4648200" y="22383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13</xdr:row>
      <xdr:rowOff>9525</xdr:rowOff>
    </xdr:from>
    <xdr:ext cx="142875" cy="161925"/>
    <xdr:sp macro="" textlink="">
      <xdr:nvSpPr>
        <xdr:cNvPr id="7" name="CheckBox6" hidden="1">
          <a:extLst>
            <a:ext uri="{63B3BB69-23CF-44E3-9099-C40C66FF867C}">
              <a14:compatExt xmlns:a14="http://schemas.microsoft.com/office/drawing/2010/main" spid="_x0000_s5239"/>
            </a:ex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/>
      </xdr:nvSpPr>
      <xdr:spPr bwMode="auto">
        <a:xfrm>
          <a:off x="4191000" y="22383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16</xdr:row>
      <xdr:rowOff>19050</xdr:rowOff>
    </xdr:from>
    <xdr:ext cx="142875" cy="161925"/>
    <xdr:sp macro="" textlink="">
      <xdr:nvSpPr>
        <xdr:cNvPr id="8" name="CheckBox7" hidden="1">
          <a:extLst>
            <a:ext uri="{63B3BB69-23CF-44E3-9099-C40C66FF867C}">
              <a14:compatExt xmlns:a14="http://schemas.microsoft.com/office/drawing/2010/main" spid="_x0000_s5240"/>
            </a:ex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/>
      </xdr:nvSpPr>
      <xdr:spPr bwMode="auto">
        <a:xfrm>
          <a:off x="4648200" y="27622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16</xdr:row>
      <xdr:rowOff>19050</xdr:rowOff>
    </xdr:from>
    <xdr:ext cx="142875" cy="161925"/>
    <xdr:sp macro="" textlink="">
      <xdr:nvSpPr>
        <xdr:cNvPr id="9" name="CheckBox8" hidden="1">
          <a:extLst>
            <a:ext uri="{63B3BB69-23CF-44E3-9099-C40C66FF867C}">
              <a14:compatExt xmlns:a14="http://schemas.microsoft.com/office/drawing/2010/main" spid="_x0000_s5241"/>
            </a:ex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/>
      </xdr:nvSpPr>
      <xdr:spPr bwMode="auto">
        <a:xfrm>
          <a:off x="4191000" y="27622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19</xdr:row>
      <xdr:rowOff>28575</xdr:rowOff>
    </xdr:from>
    <xdr:ext cx="142875" cy="161925"/>
    <xdr:sp macro="" textlink="">
      <xdr:nvSpPr>
        <xdr:cNvPr id="10" name="CheckBox9" hidden="1">
          <a:extLst>
            <a:ext uri="{63B3BB69-23CF-44E3-9099-C40C66FF867C}">
              <a14:compatExt xmlns:a14="http://schemas.microsoft.com/office/drawing/2010/main" spid="_x0000_s5242"/>
            </a:ex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/>
      </xdr:nvSpPr>
      <xdr:spPr bwMode="auto">
        <a:xfrm>
          <a:off x="4648200" y="3286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19</xdr:row>
      <xdr:rowOff>28575</xdr:rowOff>
    </xdr:from>
    <xdr:ext cx="142875" cy="161925"/>
    <xdr:sp macro="" textlink="">
      <xdr:nvSpPr>
        <xdr:cNvPr id="11" name="CheckBox10" hidden="1">
          <a:extLst>
            <a:ext uri="{63B3BB69-23CF-44E3-9099-C40C66FF867C}">
              <a14:compatExt xmlns:a14="http://schemas.microsoft.com/office/drawing/2010/main" spid="_x0000_s5243"/>
            </a:ex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/>
      </xdr:nvSpPr>
      <xdr:spPr bwMode="auto">
        <a:xfrm>
          <a:off x="4191000" y="3286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22</xdr:row>
      <xdr:rowOff>38100</xdr:rowOff>
    </xdr:from>
    <xdr:ext cx="142875" cy="161925"/>
    <xdr:sp macro="" textlink="">
      <xdr:nvSpPr>
        <xdr:cNvPr id="12" name="CheckBox11" hidden="1">
          <a:extLst>
            <a:ext uri="{63B3BB69-23CF-44E3-9099-C40C66FF867C}">
              <a14:compatExt xmlns:a14="http://schemas.microsoft.com/office/drawing/2010/main" spid="_x0000_s5244"/>
            </a:ex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/>
      </xdr:nvSpPr>
      <xdr:spPr bwMode="auto">
        <a:xfrm>
          <a:off x="4648200" y="3810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22</xdr:row>
      <xdr:rowOff>38100</xdr:rowOff>
    </xdr:from>
    <xdr:ext cx="142875" cy="161925"/>
    <xdr:sp macro="" textlink="">
      <xdr:nvSpPr>
        <xdr:cNvPr id="13" name="CheckBox12" hidden="1">
          <a:extLst>
            <a:ext uri="{63B3BB69-23CF-44E3-9099-C40C66FF867C}">
              <a14:compatExt xmlns:a14="http://schemas.microsoft.com/office/drawing/2010/main" spid="_x0000_s5245"/>
            </a:ex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/>
      </xdr:nvSpPr>
      <xdr:spPr bwMode="auto">
        <a:xfrm>
          <a:off x="4191000" y="3810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25</xdr:row>
      <xdr:rowOff>9525</xdr:rowOff>
    </xdr:from>
    <xdr:ext cx="142875" cy="171450"/>
    <xdr:sp macro="" textlink="">
      <xdr:nvSpPr>
        <xdr:cNvPr id="14" name="CheckBox13" hidden="1">
          <a:extLst>
            <a:ext uri="{63B3BB69-23CF-44E3-9099-C40C66FF867C}">
              <a14:compatExt xmlns:a14="http://schemas.microsoft.com/office/drawing/2010/main" spid="_x0000_s5246"/>
            </a:ex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/>
      </xdr:nvSpPr>
      <xdr:spPr bwMode="auto">
        <a:xfrm>
          <a:off x="4648200" y="42957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25</xdr:row>
      <xdr:rowOff>9525</xdr:rowOff>
    </xdr:from>
    <xdr:ext cx="142875" cy="171450"/>
    <xdr:sp macro="" textlink="">
      <xdr:nvSpPr>
        <xdr:cNvPr id="15" name="CheckBox14" hidden="1">
          <a:extLst>
            <a:ext uri="{63B3BB69-23CF-44E3-9099-C40C66FF867C}">
              <a14:compatExt xmlns:a14="http://schemas.microsoft.com/office/drawing/2010/main" spid="_x0000_s5247"/>
            </a:ex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/>
      </xdr:nvSpPr>
      <xdr:spPr bwMode="auto">
        <a:xfrm>
          <a:off x="4191000" y="42957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28</xdr:row>
      <xdr:rowOff>9525</xdr:rowOff>
    </xdr:from>
    <xdr:ext cx="142875" cy="171450"/>
    <xdr:sp macro="" textlink="">
      <xdr:nvSpPr>
        <xdr:cNvPr id="16" name="CheckBox15" hidden="1">
          <a:extLst>
            <a:ext uri="{63B3BB69-23CF-44E3-9099-C40C66FF867C}">
              <a14:compatExt xmlns:a14="http://schemas.microsoft.com/office/drawing/2010/main" spid="_x0000_s5248"/>
            </a:ex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/>
      </xdr:nvSpPr>
      <xdr:spPr bwMode="auto">
        <a:xfrm>
          <a:off x="4648200" y="48101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28</xdr:row>
      <xdr:rowOff>9525</xdr:rowOff>
    </xdr:from>
    <xdr:ext cx="142875" cy="171450"/>
    <xdr:sp macro="" textlink="">
      <xdr:nvSpPr>
        <xdr:cNvPr id="17" name="CheckBox16" hidden="1">
          <a:extLst>
            <a:ext uri="{63B3BB69-23CF-44E3-9099-C40C66FF867C}">
              <a14:compatExt xmlns:a14="http://schemas.microsoft.com/office/drawing/2010/main" spid="_x0000_s5249"/>
            </a:ex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/>
      </xdr:nvSpPr>
      <xdr:spPr bwMode="auto">
        <a:xfrm>
          <a:off x="4191000" y="48101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31</xdr:row>
      <xdr:rowOff>9525</xdr:rowOff>
    </xdr:from>
    <xdr:ext cx="142875" cy="171450"/>
    <xdr:sp macro="" textlink="">
      <xdr:nvSpPr>
        <xdr:cNvPr id="18" name="CheckBox17" hidden="1">
          <a:extLst>
            <a:ext uri="{63B3BB69-23CF-44E3-9099-C40C66FF867C}">
              <a14:compatExt xmlns:a14="http://schemas.microsoft.com/office/drawing/2010/main" spid="_x0000_s5250"/>
            </a:ex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/>
      </xdr:nvSpPr>
      <xdr:spPr bwMode="auto">
        <a:xfrm>
          <a:off x="4648200" y="53244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31</xdr:row>
      <xdr:rowOff>9525</xdr:rowOff>
    </xdr:from>
    <xdr:ext cx="142875" cy="171450"/>
    <xdr:sp macro="" textlink="">
      <xdr:nvSpPr>
        <xdr:cNvPr id="19" name="CheckBox18" hidden="1">
          <a:extLst>
            <a:ext uri="{63B3BB69-23CF-44E3-9099-C40C66FF867C}">
              <a14:compatExt xmlns:a14="http://schemas.microsoft.com/office/drawing/2010/main" spid="_x0000_s5251"/>
            </a:ex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/>
      </xdr:nvSpPr>
      <xdr:spPr bwMode="auto">
        <a:xfrm>
          <a:off x="4191000" y="53244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34</xdr:row>
      <xdr:rowOff>19050</xdr:rowOff>
    </xdr:from>
    <xdr:ext cx="142875" cy="171450"/>
    <xdr:sp macro="" textlink="">
      <xdr:nvSpPr>
        <xdr:cNvPr id="20" name="CheckBox19" hidden="1">
          <a:extLst>
            <a:ext uri="{63B3BB69-23CF-44E3-9099-C40C66FF867C}">
              <a14:compatExt xmlns:a14="http://schemas.microsoft.com/office/drawing/2010/main" spid="_x0000_s5252"/>
            </a:ex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/>
      </xdr:nvSpPr>
      <xdr:spPr bwMode="auto">
        <a:xfrm>
          <a:off x="4648200" y="58483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34</xdr:row>
      <xdr:rowOff>19050</xdr:rowOff>
    </xdr:from>
    <xdr:ext cx="142875" cy="171450"/>
    <xdr:sp macro="" textlink="">
      <xdr:nvSpPr>
        <xdr:cNvPr id="21" name="CheckBox20" hidden="1">
          <a:extLst>
            <a:ext uri="{63B3BB69-23CF-44E3-9099-C40C66FF867C}">
              <a14:compatExt xmlns:a14="http://schemas.microsoft.com/office/drawing/2010/main" spid="_x0000_s5253"/>
            </a:ex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/>
      </xdr:nvSpPr>
      <xdr:spPr bwMode="auto">
        <a:xfrm>
          <a:off x="4191000" y="58483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37</xdr:row>
      <xdr:rowOff>28575</xdr:rowOff>
    </xdr:from>
    <xdr:ext cx="142875" cy="161925"/>
    <xdr:sp macro="" textlink="">
      <xdr:nvSpPr>
        <xdr:cNvPr id="22" name="CheckBox21" hidden="1">
          <a:extLst>
            <a:ext uri="{63B3BB69-23CF-44E3-9099-C40C66FF867C}">
              <a14:compatExt xmlns:a14="http://schemas.microsoft.com/office/drawing/2010/main" spid="_x0000_s5254"/>
            </a:ex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/>
      </xdr:nvSpPr>
      <xdr:spPr bwMode="auto">
        <a:xfrm>
          <a:off x="4648200" y="6372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37</xdr:row>
      <xdr:rowOff>28575</xdr:rowOff>
    </xdr:from>
    <xdr:ext cx="142875" cy="161925"/>
    <xdr:sp macro="" textlink="">
      <xdr:nvSpPr>
        <xdr:cNvPr id="23" name="CheckBox22" hidden="1">
          <a:extLst>
            <a:ext uri="{63B3BB69-23CF-44E3-9099-C40C66FF867C}">
              <a14:compatExt xmlns:a14="http://schemas.microsoft.com/office/drawing/2010/main" spid="_x0000_s5255"/>
            </a:ex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/>
      </xdr:nvSpPr>
      <xdr:spPr bwMode="auto">
        <a:xfrm>
          <a:off x="4191000" y="6372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40</xdr:row>
      <xdr:rowOff>28575</xdr:rowOff>
    </xdr:from>
    <xdr:ext cx="142875" cy="161925"/>
    <xdr:sp macro="" textlink="">
      <xdr:nvSpPr>
        <xdr:cNvPr id="24" name="CheckBox23" hidden="1">
          <a:extLst>
            <a:ext uri="{63B3BB69-23CF-44E3-9099-C40C66FF867C}">
              <a14:compatExt xmlns:a14="http://schemas.microsoft.com/office/drawing/2010/main" spid="_x0000_s5256"/>
            </a:ex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/>
      </xdr:nvSpPr>
      <xdr:spPr bwMode="auto">
        <a:xfrm>
          <a:off x="4648200" y="6886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40</xdr:row>
      <xdr:rowOff>28575</xdr:rowOff>
    </xdr:from>
    <xdr:ext cx="142875" cy="161925"/>
    <xdr:sp macro="" textlink="">
      <xdr:nvSpPr>
        <xdr:cNvPr id="25" name="CheckBox24" hidden="1">
          <a:extLst>
            <a:ext uri="{63B3BB69-23CF-44E3-9099-C40C66FF867C}">
              <a14:compatExt xmlns:a14="http://schemas.microsoft.com/office/drawing/2010/main" spid="_x0000_s5257"/>
            </a:ex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/>
      </xdr:nvSpPr>
      <xdr:spPr bwMode="auto">
        <a:xfrm>
          <a:off x="4191000" y="6886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43</xdr:row>
      <xdr:rowOff>38100</xdr:rowOff>
    </xdr:from>
    <xdr:ext cx="142875" cy="161925"/>
    <xdr:sp macro="" textlink="">
      <xdr:nvSpPr>
        <xdr:cNvPr id="26" name="CheckBox25" hidden="1">
          <a:extLst>
            <a:ext uri="{63B3BB69-23CF-44E3-9099-C40C66FF867C}">
              <a14:compatExt xmlns:a14="http://schemas.microsoft.com/office/drawing/2010/main" spid="_x0000_s5258"/>
            </a:ex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/>
      </xdr:nvSpPr>
      <xdr:spPr bwMode="auto">
        <a:xfrm>
          <a:off x="4648200" y="7410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43</xdr:row>
      <xdr:rowOff>38100</xdr:rowOff>
    </xdr:from>
    <xdr:ext cx="142875" cy="161925"/>
    <xdr:sp macro="" textlink="">
      <xdr:nvSpPr>
        <xdr:cNvPr id="27" name="CheckBox26" hidden="1">
          <a:extLst>
            <a:ext uri="{63B3BB69-23CF-44E3-9099-C40C66FF867C}">
              <a14:compatExt xmlns:a14="http://schemas.microsoft.com/office/drawing/2010/main" spid="_x0000_s5259"/>
            </a:ex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/>
      </xdr:nvSpPr>
      <xdr:spPr bwMode="auto">
        <a:xfrm>
          <a:off x="4191000" y="7410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46</xdr:row>
      <xdr:rowOff>38100</xdr:rowOff>
    </xdr:from>
    <xdr:ext cx="142875" cy="161925"/>
    <xdr:sp macro="" textlink="">
      <xdr:nvSpPr>
        <xdr:cNvPr id="28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7924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46</xdr:row>
      <xdr:rowOff>38100</xdr:rowOff>
    </xdr:from>
    <xdr:ext cx="142875" cy="161925"/>
    <xdr:sp macro="" textlink="">
      <xdr:nvSpPr>
        <xdr:cNvPr id="29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7924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7</xdr:row>
      <xdr:rowOff>19050</xdr:rowOff>
    </xdr:from>
    <xdr:ext cx="142875" cy="161925"/>
    <xdr:sp macro="" textlink="">
      <xdr:nvSpPr>
        <xdr:cNvPr id="3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219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7</xdr:row>
      <xdr:rowOff>19050</xdr:rowOff>
    </xdr:from>
    <xdr:ext cx="142875" cy="161925"/>
    <xdr:sp macro="" textlink="">
      <xdr:nvSpPr>
        <xdr:cNvPr id="3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219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10</xdr:row>
      <xdr:rowOff>19050</xdr:rowOff>
    </xdr:from>
    <xdr:ext cx="142875" cy="161925"/>
    <xdr:sp macro="" textlink="">
      <xdr:nvSpPr>
        <xdr:cNvPr id="3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733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10</xdr:row>
      <xdr:rowOff>19050</xdr:rowOff>
    </xdr:from>
    <xdr:ext cx="142875" cy="161925"/>
    <xdr:sp macro="" textlink="">
      <xdr:nvSpPr>
        <xdr:cNvPr id="3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733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13</xdr:row>
      <xdr:rowOff>19050</xdr:rowOff>
    </xdr:from>
    <xdr:ext cx="142875" cy="161925"/>
    <xdr:sp macro="" textlink="">
      <xdr:nvSpPr>
        <xdr:cNvPr id="34" name="CheckBox9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 bwMode="auto">
        <a:xfrm>
          <a:off x="4676775" y="2247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1925"/>
    <xdr:sp macro="" textlink="">
      <xdr:nvSpPr>
        <xdr:cNvPr id="35" name="CheckBox10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 bwMode="auto">
        <a:xfrm>
          <a:off x="4219575" y="2247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16</xdr:row>
      <xdr:rowOff>28575</xdr:rowOff>
    </xdr:from>
    <xdr:ext cx="142875" cy="161925"/>
    <xdr:sp macro="" textlink="">
      <xdr:nvSpPr>
        <xdr:cNvPr id="36" name="CheckBox13" hidden="1">
          <a:extLst>
            <a:ext uri="{63B3BB69-23CF-44E3-9099-C40C66FF867C}">
              <a14:compatExt xmlns:a14="http://schemas.microsoft.com/office/drawing/2010/main" spid="_x0000_s4111"/>
            </a:ex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 bwMode="auto">
        <a:xfrm>
          <a:off x="4676775" y="2771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28575</xdr:rowOff>
    </xdr:from>
    <xdr:ext cx="142875" cy="161925"/>
    <xdr:sp macro="" textlink="">
      <xdr:nvSpPr>
        <xdr:cNvPr id="37" name="CheckBox14" hidden="1">
          <a:extLst>
            <a:ext uri="{63B3BB69-23CF-44E3-9099-C40C66FF867C}">
              <a14:compatExt xmlns:a14="http://schemas.microsoft.com/office/drawing/2010/main" spid="_x0000_s4112"/>
            </a:ex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 bwMode="auto">
        <a:xfrm>
          <a:off x="4219575" y="2771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19</xdr:row>
      <xdr:rowOff>38100</xdr:rowOff>
    </xdr:from>
    <xdr:ext cx="142875" cy="161925"/>
    <xdr:sp macro="" textlink="">
      <xdr:nvSpPr>
        <xdr:cNvPr id="38" name="CheckBox17" hidden="1">
          <a:extLst>
            <a:ext uri="{63B3BB69-23CF-44E3-9099-C40C66FF867C}">
              <a14:compatExt xmlns:a14="http://schemas.microsoft.com/office/drawing/2010/main" spid="_x0000_s4115"/>
            </a:ex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 bwMode="auto">
        <a:xfrm>
          <a:off x="4676775" y="3295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38100</xdr:rowOff>
    </xdr:from>
    <xdr:ext cx="142875" cy="161925"/>
    <xdr:sp macro="" textlink="">
      <xdr:nvSpPr>
        <xdr:cNvPr id="39" name="CheckBox18" hidden="1">
          <a:extLst>
            <a:ext uri="{63B3BB69-23CF-44E3-9099-C40C66FF867C}">
              <a14:compatExt xmlns:a14="http://schemas.microsoft.com/office/drawing/2010/main" spid="_x0000_s4116"/>
            </a:ex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 bwMode="auto">
        <a:xfrm>
          <a:off x="4219575" y="3295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22</xdr:row>
      <xdr:rowOff>47625</xdr:rowOff>
    </xdr:from>
    <xdr:ext cx="142875" cy="161925"/>
    <xdr:sp macro="" textlink="">
      <xdr:nvSpPr>
        <xdr:cNvPr id="40" name="CheckBox21" hidden="1">
          <a:extLst>
            <a:ext uri="{63B3BB69-23CF-44E3-9099-C40C66FF867C}">
              <a14:compatExt xmlns:a14="http://schemas.microsoft.com/office/drawing/2010/main" spid="_x0000_s4119"/>
            </a:ex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 bwMode="auto">
        <a:xfrm>
          <a:off x="4676775" y="3819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47625</xdr:rowOff>
    </xdr:from>
    <xdr:ext cx="142875" cy="161925"/>
    <xdr:sp macro="" textlink="">
      <xdr:nvSpPr>
        <xdr:cNvPr id="41" name="CheckBox22" hidden="1">
          <a:extLst>
            <a:ext uri="{63B3BB69-23CF-44E3-9099-C40C66FF867C}">
              <a14:compatExt xmlns:a14="http://schemas.microsoft.com/office/drawing/2010/main" spid="_x0000_s4120"/>
            </a:ex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 bwMode="auto">
        <a:xfrm>
          <a:off x="4219575" y="3819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25</xdr:row>
      <xdr:rowOff>19050</xdr:rowOff>
    </xdr:from>
    <xdr:ext cx="142875" cy="171450"/>
    <xdr:sp macro="" textlink="">
      <xdr:nvSpPr>
        <xdr:cNvPr id="42" name="CheckBox25" hidden="1">
          <a:extLst>
            <a:ext uri="{63B3BB69-23CF-44E3-9099-C40C66FF867C}">
              <a14:compatExt xmlns:a14="http://schemas.microsoft.com/office/drawing/2010/main" spid="_x0000_s4123"/>
            </a:ex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 bwMode="auto">
        <a:xfrm>
          <a:off x="4676775" y="43053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71450"/>
    <xdr:sp macro="" textlink="">
      <xdr:nvSpPr>
        <xdr:cNvPr id="43" name="CheckBox26" hidden="1">
          <a:extLst>
            <a:ext uri="{63B3BB69-23CF-44E3-9099-C40C66FF867C}">
              <a14:compatExt xmlns:a14="http://schemas.microsoft.com/office/drawing/2010/main" spid="_x0000_s4124"/>
            </a:ex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 bwMode="auto">
        <a:xfrm>
          <a:off x="4219575" y="43053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28</xdr:row>
      <xdr:rowOff>19050</xdr:rowOff>
    </xdr:from>
    <xdr:ext cx="142875" cy="171450"/>
    <xdr:sp macro="" textlink="">
      <xdr:nvSpPr>
        <xdr:cNvPr id="44" name="CheckBox31" hidden="1">
          <a:extLst>
            <a:ext uri="{63B3BB69-23CF-44E3-9099-C40C66FF867C}">
              <a14:compatExt xmlns:a14="http://schemas.microsoft.com/office/drawing/2010/main" spid="_x0000_s4127"/>
            </a:ex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 bwMode="auto">
        <a:xfrm>
          <a:off x="4676775" y="48196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71450"/>
    <xdr:sp macro="" textlink="">
      <xdr:nvSpPr>
        <xdr:cNvPr id="45" name="CheckBox32" hidden="1">
          <a:extLst>
            <a:ext uri="{63B3BB69-23CF-44E3-9099-C40C66FF867C}">
              <a14:compatExt xmlns:a14="http://schemas.microsoft.com/office/drawing/2010/main" spid="_x0000_s4128"/>
            </a:ex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 bwMode="auto">
        <a:xfrm>
          <a:off x="4219575" y="48196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31</xdr:row>
      <xdr:rowOff>19050</xdr:rowOff>
    </xdr:from>
    <xdr:ext cx="142875" cy="171450"/>
    <xdr:sp macro="" textlink="">
      <xdr:nvSpPr>
        <xdr:cNvPr id="46" name="CheckBox35" hidden="1">
          <a:extLst>
            <a:ext uri="{63B3BB69-23CF-44E3-9099-C40C66FF867C}">
              <a14:compatExt xmlns:a14="http://schemas.microsoft.com/office/drawing/2010/main" spid="_x0000_s4131"/>
            </a:ex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 bwMode="auto">
        <a:xfrm>
          <a:off x="4676775" y="53340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71450"/>
    <xdr:sp macro="" textlink="">
      <xdr:nvSpPr>
        <xdr:cNvPr id="47" name="CheckBox36" hidden="1">
          <a:extLst>
            <a:ext uri="{63B3BB69-23CF-44E3-9099-C40C66FF867C}">
              <a14:compatExt xmlns:a14="http://schemas.microsoft.com/office/drawing/2010/main" spid="_x0000_s4132"/>
            </a:ex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 bwMode="auto">
        <a:xfrm>
          <a:off x="4219575" y="53340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34</xdr:row>
      <xdr:rowOff>28575</xdr:rowOff>
    </xdr:from>
    <xdr:ext cx="142875" cy="171450"/>
    <xdr:sp macro="" textlink="">
      <xdr:nvSpPr>
        <xdr:cNvPr id="48" name="CheckBox39" hidden="1">
          <a:extLst>
            <a:ext uri="{63B3BB69-23CF-44E3-9099-C40C66FF867C}">
              <a14:compatExt xmlns:a14="http://schemas.microsoft.com/office/drawing/2010/main" spid="_x0000_s4135"/>
            </a:ex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 bwMode="auto">
        <a:xfrm>
          <a:off x="4676775" y="58578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28575</xdr:rowOff>
    </xdr:from>
    <xdr:ext cx="142875" cy="171450"/>
    <xdr:sp macro="" textlink="">
      <xdr:nvSpPr>
        <xdr:cNvPr id="49" name="CheckBox40" hidden="1">
          <a:extLst>
            <a:ext uri="{63B3BB69-23CF-44E3-9099-C40C66FF867C}">
              <a14:compatExt xmlns:a14="http://schemas.microsoft.com/office/drawing/2010/main" spid="_x0000_s4136"/>
            </a:ex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 bwMode="auto">
        <a:xfrm>
          <a:off x="4219575" y="58578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37</xdr:row>
      <xdr:rowOff>38100</xdr:rowOff>
    </xdr:from>
    <xdr:ext cx="142875" cy="163895"/>
    <xdr:sp macro="" textlink="">
      <xdr:nvSpPr>
        <xdr:cNvPr id="50" name="CheckBox43" hidden="1">
          <a:extLst>
            <a:ext uri="{63B3BB69-23CF-44E3-9099-C40C66FF867C}">
              <a14:compatExt xmlns:a14="http://schemas.microsoft.com/office/drawing/2010/main" spid="_x0000_s4139"/>
            </a:ex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 bwMode="auto">
        <a:xfrm>
          <a:off x="4676775" y="6381750"/>
          <a:ext cx="142875" cy="16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38100</xdr:rowOff>
    </xdr:from>
    <xdr:ext cx="142875" cy="163895"/>
    <xdr:sp macro="" textlink="">
      <xdr:nvSpPr>
        <xdr:cNvPr id="51" name="CheckBox44" hidden="1">
          <a:extLst>
            <a:ext uri="{63B3BB69-23CF-44E3-9099-C40C66FF867C}">
              <a14:compatExt xmlns:a14="http://schemas.microsoft.com/office/drawing/2010/main" spid="_x0000_s4140"/>
            </a:ex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 bwMode="auto">
        <a:xfrm>
          <a:off x="4219575" y="6381750"/>
          <a:ext cx="142875" cy="16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40</xdr:row>
      <xdr:rowOff>38100</xdr:rowOff>
    </xdr:from>
    <xdr:ext cx="142875" cy="159919"/>
    <xdr:sp macro="" textlink="">
      <xdr:nvSpPr>
        <xdr:cNvPr id="52" name="CheckBox47" hidden="1">
          <a:extLst>
            <a:ext uri="{63B3BB69-23CF-44E3-9099-C40C66FF867C}">
              <a14:compatExt xmlns:a14="http://schemas.microsoft.com/office/drawing/2010/main" spid="_x0000_s4143"/>
            </a:ex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 bwMode="auto">
        <a:xfrm>
          <a:off x="4676775" y="689610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38100</xdr:rowOff>
    </xdr:from>
    <xdr:ext cx="142875" cy="159919"/>
    <xdr:sp macro="" textlink="">
      <xdr:nvSpPr>
        <xdr:cNvPr id="53" name="CheckBox48" hidden="1">
          <a:extLst>
            <a:ext uri="{63B3BB69-23CF-44E3-9099-C40C66FF867C}">
              <a14:compatExt xmlns:a14="http://schemas.microsoft.com/office/drawing/2010/main" spid="_x0000_s4144"/>
            </a:ex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 bwMode="auto">
        <a:xfrm>
          <a:off x="4219575" y="689610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43</xdr:row>
      <xdr:rowOff>47625</xdr:rowOff>
    </xdr:from>
    <xdr:ext cx="142875" cy="161925"/>
    <xdr:sp macro="" textlink="">
      <xdr:nvSpPr>
        <xdr:cNvPr id="54" name="CheckBox51" hidden="1">
          <a:extLst>
            <a:ext uri="{63B3BB69-23CF-44E3-9099-C40C66FF867C}">
              <a14:compatExt xmlns:a14="http://schemas.microsoft.com/office/drawing/2010/main" spid="_x0000_s4147"/>
            </a:ex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 bwMode="auto">
        <a:xfrm>
          <a:off x="4676775" y="7419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47625</xdr:rowOff>
    </xdr:from>
    <xdr:ext cx="142875" cy="161925"/>
    <xdr:sp macro="" textlink="">
      <xdr:nvSpPr>
        <xdr:cNvPr id="55" name="CheckBox52" hidden="1">
          <a:extLst>
            <a:ext uri="{63B3BB69-23CF-44E3-9099-C40C66FF867C}">
              <a14:compatExt xmlns:a14="http://schemas.microsoft.com/office/drawing/2010/main" spid="_x0000_s4148"/>
            </a:ex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 bwMode="auto">
        <a:xfrm>
          <a:off x="4219575" y="7419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46</xdr:row>
      <xdr:rowOff>47625</xdr:rowOff>
    </xdr:from>
    <xdr:ext cx="142875" cy="161925"/>
    <xdr:sp macro="" textlink="">
      <xdr:nvSpPr>
        <xdr:cNvPr id="56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7934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47625</xdr:rowOff>
    </xdr:from>
    <xdr:ext cx="142875" cy="161925"/>
    <xdr:sp macro="" textlink="">
      <xdr:nvSpPr>
        <xdr:cNvPr id="57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7934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9525</xdr:rowOff>
        </xdr:from>
        <xdr:to>
          <xdr:col>6</xdr:col>
          <xdr:colOff>219075</xdr:colOff>
          <xdr:row>8</xdr:row>
          <xdr:rowOff>47625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7</xdr:row>
          <xdr:rowOff>9525</xdr:rowOff>
        </xdr:from>
        <xdr:to>
          <xdr:col>6</xdr:col>
          <xdr:colOff>666750</xdr:colOff>
          <xdr:row>8</xdr:row>
          <xdr:rowOff>47625</xdr:rowOff>
        </xdr:to>
        <xdr:sp macro="" textlink="">
          <xdr:nvSpPr>
            <xdr:cNvPr id="51202" name="Check Box 2" hidden="1">
              <a:extLst>
                <a:ext uri="{63B3BB69-23CF-44E3-9099-C40C66FF867C}">
                  <a14:compatExt spid="_x0000_s5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10</xdr:row>
      <xdr:rowOff>19050</xdr:rowOff>
    </xdr:from>
    <xdr:ext cx="142875" cy="164432"/>
    <xdr:sp macro="" textlink="">
      <xdr:nvSpPr>
        <xdr:cNvPr id="6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733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10</xdr:row>
      <xdr:rowOff>19050</xdr:rowOff>
    </xdr:from>
    <xdr:ext cx="142875" cy="164432"/>
    <xdr:sp macro="" textlink="">
      <xdr:nvSpPr>
        <xdr:cNvPr id="6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733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9525</xdr:rowOff>
        </xdr:from>
        <xdr:to>
          <xdr:col>6</xdr:col>
          <xdr:colOff>219075</xdr:colOff>
          <xdr:row>11</xdr:row>
          <xdr:rowOff>47625</xdr:rowOff>
        </xdr:to>
        <xdr:sp macro="" textlink="">
          <xdr:nvSpPr>
            <xdr:cNvPr id="51203" name="Check Box 3" hidden="1">
              <a:extLst>
                <a:ext uri="{63B3BB69-23CF-44E3-9099-C40C66FF867C}">
                  <a14:compatExt spid="_x0000_s5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10</xdr:row>
          <xdr:rowOff>9525</xdr:rowOff>
        </xdr:from>
        <xdr:to>
          <xdr:col>6</xdr:col>
          <xdr:colOff>666750</xdr:colOff>
          <xdr:row>11</xdr:row>
          <xdr:rowOff>47625</xdr:rowOff>
        </xdr:to>
        <xdr:sp macro="" textlink="">
          <xdr:nvSpPr>
            <xdr:cNvPr id="51204" name="Check Box 4" hidden="1">
              <a:extLst>
                <a:ext uri="{63B3BB69-23CF-44E3-9099-C40C66FF867C}">
                  <a14:compatExt spid="_x0000_s5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13</xdr:row>
      <xdr:rowOff>19050</xdr:rowOff>
    </xdr:from>
    <xdr:ext cx="142875" cy="163568"/>
    <xdr:sp macro="" textlink="">
      <xdr:nvSpPr>
        <xdr:cNvPr id="6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247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3568"/>
    <xdr:sp macro="" textlink="">
      <xdr:nvSpPr>
        <xdr:cNvPr id="6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247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13</xdr:row>
      <xdr:rowOff>19050</xdr:rowOff>
    </xdr:from>
    <xdr:ext cx="142875" cy="164432"/>
    <xdr:sp macro="" textlink="">
      <xdr:nvSpPr>
        <xdr:cNvPr id="6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247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4432"/>
    <xdr:sp macro="" textlink="">
      <xdr:nvSpPr>
        <xdr:cNvPr id="6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247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9525</xdr:rowOff>
        </xdr:from>
        <xdr:to>
          <xdr:col>6</xdr:col>
          <xdr:colOff>219075</xdr:colOff>
          <xdr:row>14</xdr:row>
          <xdr:rowOff>47625</xdr:rowOff>
        </xdr:to>
        <xdr:sp macro="" textlink="">
          <xdr:nvSpPr>
            <xdr:cNvPr id="51205" name="Check Box 5" hidden="1">
              <a:extLst>
                <a:ext uri="{63B3BB69-23CF-44E3-9099-C40C66FF867C}">
                  <a14:compatExt spid="_x0000_s5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13</xdr:row>
          <xdr:rowOff>9525</xdr:rowOff>
        </xdr:from>
        <xdr:to>
          <xdr:col>6</xdr:col>
          <xdr:colOff>666750</xdr:colOff>
          <xdr:row>14</xdr:row>
          <xdr:rowOff>47625</xdr:rowOff>
        </xdr:to>
        <xdr:sp macro="" textlink="">
          <xdr:nvSpPr>
            <xdr:cNvPr id="51206" name="Check Box 6" hidden="1">
              <a:extLst>
                <a:ext uri="{63B3BB69-23CF-44E3-9099-C40C66FF867C}">
                  <a14:compatExt spid="_x0000_s5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16</xdr:row>
      <xdr:rowOff>19050</xdr:rowOff>
    </xdr:from>
    <xdr:ext cx="142875" cy="163568"/>
    <xdr:sp macro="" textlink="">
      <xdr:nvSpPr>
        <xdr:cNvPr id="7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762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19050</xdr:rowOff>
    </xdr:from>
    <xdr:ext cx="142875" cy="163568"/>
    <xdr:sp macro="" textlink="">
      <xdr:nvSpPr>
        <xdr:cNvPr id="7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762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16</xdr:row>
      <xdr:rowOff>19050</xdr:rowOff>
    </xdr:from>
    <xdr:ext cx="142875" cy="164432"/>
    <xdr:sp macro="" textlink="">
      <xdr:nvSpPr>
        <xdr:cNvPr id="7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762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19050</xdr:rowOff>
    </xdr:from>
    <xdr:ext cx="142875" cy="164432"/>
    <xdr:sp macro="" textlink="">
      <xdr:nvSpPr>
        <xdr:cNvPr id="7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762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9525</xdr:rowOff>
        </xdr:from>
        <xdr:to>
          <xdr:col>6</xdr:col>
          <xdr:colOff>219075</xdr:colOff>
          <xdr:row>17</xdr:row>
          <xdr:rowOff>47625</xdr:rowOff>
        </xdr:to>
        <xdr:sp macro="" textlink="">
          <xdr:nvSpPr>
            <xdr:cNvPr id="51207" name="Check Box 7" hidden="1">
              <a:extLst>
                <a:ext uri="{63B3BB69-23CF-44E3-9099-C40C66FF867C}">
                  <a14:compatExt spid="_x0000_s5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16</xdr:row>
          <xdr:rowOff>9525</xdr:rowOff>
        </xdr:from>
        <xdr:to>
          <xdr:col>6</xdr:col>
          <xdr:colOff>666750</xdr:colOff>
          <xdr:row>17</xdr:row>
          <xdr:rowOff>47625</xdr:rowOff>
        </xdr:to>
        <xdr:sp macro="" textlink="">
          <xdr:nvSpPr>
            <xdr:cNvPr id="51208" name="Check Box 8" hidden="1">
              <a:extLst>
                <a:ext uri="{63B3BB69-23CF-44E3-9099-C40C66FF867C}">
                  <a14:compatExt spid="_x0000_s5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19</xdr:row>
      <xdr:rowOff>19050</xdr:rowOff>
    </xdr:from>
    <xdr:ext cx="142875" cy="163568"/>
    <xdr:sp macro="" textlink="">
      <xdr:nvSpPr>
        <xdr:cNvPr id="7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276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19050</xdr:rowOff>
    </xdr:from>
    <xdr:ext cx="142875" cy="163568"/>
    <xdr:sp macro="" textlink="">
      <xdr:nvSpPr>
        <xdr:cNvPr id="7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276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19</xdr:row>
      <xdr:rowOff>19050</xdr:rowOff>
    </xdr:from>
    <xdr:ext cx="142875" cy="164432"/>
    <xdr:sp macro="" textlink="">
      <xdr:nvSpPr>
        <xdr:cNvPr id="7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276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19050</xdr:rowOff>
    </xdr:from>
    <xdr:ext cx="142875" cy="164432"/>
    <xdr:sp macro="" textlink="">
      <xdr:nvSpPr>
        <xdr:cNvPr id="7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276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9525</xdr:rowOff>
        </xdr:from>
        <xdr:to>
          <xdr:col>6</xdr:col>
          <xdr:colOff>219075</xdr:colOff>
          <xdr:row>20</xdr:row>
          <xdr:rowOff>47625</xdr:rowOff>
        </xdr:to>
        <xdr:sp macro="" textlink="">
          <xdr:nvSpPr>
            <xdr:cNvPr id="51209" name="Check Box 9" hidden="1">
              <a:extLst>
                <a:ext uri="{63B3BB69-23CF-44E3-9099-C40C66FF867C}">
                  <a14:compatExt spid="_x0000_s5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19</xdr:row>
          <xdr:rowOff>9525</xdr:rowOff>
        </xdr:from>
        <xdr:to>
          <xdr:col>6</xdr:col>
          <xdr:colOff>666750</xdr:colOff>
          <xdr:row>20</xdr:row>
          <xdr:rowOff>47625</xdr:rowOff>
        </xdr:to>
        <xdr:sp macro="" textlink="">
          <xdr:nvSpPr>
            <xdr:cNvPr id="51210" name="Check Box 10" hidden="1">
              <a:extLst>
                <a:ext uri="{63B3BB69-23CF-44E3-9099-C40C66FF867C}">
                  <a14:compatExt spid="_x0000_s5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22</xdr:row>
      <xdr:rowOff>19050</xdr:rowOff>
    </xdr:from>
    <xdr:ext cx="142875" cy="163568"/>
    <xdr:sp macro="" textlink="">
      <xdr:nvSpPr>
        <xdr:cNvPr id="8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790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19050</xdr:rowOff>
    </xdr:from>
    <xdr:ext cx="142875" cy="163568"/>
    <xdr:sp macro="" textlink="">
      <xdr:nvSpPr>
        <xdr:cNvPr id="8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790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22</xdr:row>
      <xdr:rowOff>19050</xdr:rowOff>
    </xdr:from>
    <xdr:ext cx="142875" cy="164432"/>
    <xdr:sp macro="" textlink="">
      <xdr:nvSpPr>
        <xdr:cNvPr id="8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790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19050</xdr:rowOff>
    </xdr:from>
    <xdr:ext cx="142875" cy="164432"/>
    <xdr:sp macro="" textlink="">
      <xdr:nvSpPr>
        <xdr:cNvPr id="8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790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9525</xdr:rowOff>
        </xdr:from>
        <xdr:to>
          <xdr:col>6</xdr:col>
          <xdr:colOff>219075</xdr:colOff>
          <xdr:row>23</xdr:row>
          <xdr:rowOff>47625</xdr:rowOff>
        </xdr:to>
        <xdr:sp macro="" textlink="">
          <xdr:nvSpPr>
            <xdr:cNvPr id="51211" name="Check Box 11" hidden="1">
              <a:extLst>
                <a:ext uri="{63B3BB69-23CF-44E3-9099-C40C66FF867C}">
                  <a14:compatExt spid="_x0000_s5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22</xdr:row>
          <xdr:rowOff>9525</xdr:rowOff>
        </xdr:from>
        <xdr:to>
          <xdr:col>6</xdr:col>
          <xdr:colOff>666750</xdr:colOff>
          <xdr:row>23</xdr:row>
          <xdr:rowOff>47625</xdr:rowOff>
        </xdr:to>
        <xdr:sp macro="" textlink="">
          <xdr:nvSpPr>
            <xdr:cNvPr id="51212" name="Check Box 12" hidden="1">
              <a:extLst>
                <a:ext uri="{63B3BB69-23CF-44E3-9099-C40C66FF867C}">
                  <a14:compatExt spid="_x0000_s5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25</xdr:row>
      <xdr:rowOff>19050</xdr:rowOff>
    </xdr:from>
    <xdr:ext cx="142875" cy="163568"/>
    <xdr:sp macro="" textlink="">
      <xdr:nvSpPr>
        <xdr:cNvPr id="8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305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63568"/>
    <xdr:sp macro="" textlink="">
      <xdr:nvSpPr>
        <xdr:cNvPr id="8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305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25</xdr:row>
      <xdr:rowOff>19050</xdr:rowOff>
    </xdr:from>
    <xdr:ext cx="142875" cy="164432"/>
    <xdr:sp macro="" textlink="">
      <xdr:nvSpPr>
        <xdr:cNvPr id="9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305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64432"/>
    <xdr:sp macro="" textlink="">
      <xdr:nvSpPr>
        <xdr:cNvPr id="9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305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25</xdr:row>
          <xdr:rowOff>9525</xdr:rowOff>
        </xdr:from>
        <xdr:to>
          <xdr:col>6</xdr:col>
          <xdr:colOff>219075</xdr:colOff>
          <xdr:row>26</xdr:row>
          <xdr:rowOff>47625</xdr:rowOff>
        </xdr:to>
        <xdr:sp macro="" textlink="">
          <xdr:nvSpPr>
            <xdr:cNvPr id="51213" name="Check Box 13" hidden="1">
              <a:extLst>
                <a:ext uri="{63B3BB69-23CF-44E3-9099-C40C66FF867C}">
                  <a14:compatExt spid="_x0000_s5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25</xdr:row>
          <xdr:rowOff>9525</xdr:rowOff>
        </xdr:from>
        <xdr:to>
          <xdr:col>6</xdr:col>
          <xdr:colOff>666750</xdr:colOff>
          <xdr:row>26</xdr:row>
          <xdr:rowOff>47625</xdr:rowOff>
        </xdr:to>
        <xdr:sp macro="" textlink="">
          <xdr:nvSpPr>
            <xdr:cNvPr id="51214" name="Check Box 14" hidden="1">
              <a:extLst>
                <a:ext uri="{63B3BB69-23CF-44E3-9099-C40C66FF867C}">
                  <a14:compatExt spid="_x0000_s5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28</xdr:row>
      <xdr:rowOff>19050</xdr:rowOff>
    </xdr:from>
    <xdr:ext cx="142875" cy="163568"/>
    <xdr:sp macro="" textlink="">
      <xdr:nvSpPr>
        <xdr:cNvPr id="9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819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63568"/>
    <xdr:sp macro="" textlink="">
      <xdr:nvSpPr>
        <xdr:cNvPr id="9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819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28</xdr:row>
      <xdr:rowOff>19050</xdr:rowOff>
    </xdr:from>
    <xdr:ext cx="142875" cy="164432"/>
    <xdr:sp macro="" textlink="">
      <xdr:nvSpPr>
        <xdr:cNvPr id="9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819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64432"/>
    <xdr:sp macro="" textlink="">
      <xdr:nvSpPr>
        <xdr:cNvPr id="9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819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9525</xdr:rowOff>
        </xdr:from>
        <xdr:to>
          <xdr:col>6</xdr:col>
          <xdr:colOff>219075</xdr:colOff>
          <xdr:row>29</xdr:row>
          <xdr:rowOff>47625</xdr:rowOff>
        </xdr:to>
        <xdr:sp macro="" textlink="">
          <xdr:nvSpPr>
            <xdr:cNvPr id="51215" name="Check Box 15" hidden="1">
              <a:extLst>
                <a:ext uri="{63B3BB69-23CF-44E3-9099-C40C66FF867C}">
                  <a14:compatExt spid="_x0000_s5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28</xdr:row>
          <xdr:rowOff>9525</xdr:rowOff>
        </xdr:from>
        <xdr:to>
          <xdr:col>6</xdr:col>
          <xdr:colOff>666750</xdr:colOff>
          <xdr:row>29</xdr:row>
          <xdr:rowOff>47625</xdr:rowOff>
        </xdr:to>
        <xdr:sp macro="" textlink="">
          <xdr:nvSpPr>
            <xdr:cNvPr id="51216" name="Check Box 16" hidden="1">
              <a:extLst>
                <a:ext uri="{63B3BB69-23CF-44E3-9099-C40C66FF867C}">
                  <a14:compatExt spid="_x0000_s5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31</xdr:row>
      <xdr:rowOff>19050</xdr:rowOff>
    </xdr:from>
    <xdr:ext cx="142875" cy="163568"/>
    <xdr:sp macro="" textlink="">
      <xdr:nvSpPr>
        <xdr:cNvPr id="10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334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63568"/>
    <xdr:sp macro="" textlink="">
      <xdr:nvSpPr>
        <xdr:cNvPr id="10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334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31</xdr:row>
      <xdr:rowOff>19050</xdr:rowOff>
    </xdr:from>
    <xdr:ext cx="142875" cy="164432"/>
    <xdr:sp macro="" textlink="">
      <xdr:nvSpPr>
        <xdr:cNvPr id="10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334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64432"/>
    <xdr:sp macro="" textlink="">
      <xdr:nvSpPr>
        <xdr:cNvPr id="10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334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9525</xdr:rowOff>
        </xdr:from>
        <xdr:to>
          <xdr:col>6</xdr:col>
          <xdr:colOff>219075</xdr:colOff>
          <xdr:row>32</xdr:row>
          <xdr:rowOff>47625</xdr:rowOff>
        </xdr:to>
        <xdr:sp macro="" textlink="">
          <xdr:nvSpPr>
            <xdr:cNvPr id="51217" name="Check Box 17" hidden="1">
              <a:extLst>
                <a:ext uri="{63B3BB69-23CF-44E3-9099-C40C66FF867C}">
                  <a14:compatExt spid="_x0000_s5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31</xdr:row>
          <xdr:rowOff>9525</xdr:rowOff>
        </xdr:from>
        <xdr:to>
          <xdr:col>6</xdr:col>
          <xdr:colOff>666750</xdr:colOff>
          <xdr:row>32</xdr:row>
          <xdr:rowOff>47625</xdr:rowOff>
        </xdr:to>
        <xdr:sp macro="" textlink="">
          <xdr:nvSpPr>
            <xdr:cNvPr id="51218" name="Check Box 18" hidden="1">
              <a:extLst>
                <a:ext uri="{63B3BB69-23CF-44E3-9099-C40C66FF867C}">
                  <a14:compatExt spid="_x0000_s5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34</xdr:row>
      <xdr:rowOff>19050</xdr:rowOff>
    </xdr:from>
    <xdr:ext cx="142875" cy="163568"/>
    <xdr:sp macro="" textlink="">
      <xdr:nvSpPr>
        <xdr:cNvPr id="10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848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19050</xdr:rowOff>
    </xdr:from>
    <xdr:ext cx="142875" cy="163568"/>
    <xdr:sp macro="" textlink="">
      <xdr:nvSpPr>
        <xdr:cNvPr id="10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848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34</xdr:row>
      <xdr:rowOff>19050</xdr:rowOff>
    </xdr:from>
    <xdr:ext cx="142875" cy="164432"/>
    <xdr:sp macro="" textlink="">
      <xdr:nvSpPr>
        <xdr:cNvPr id="10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848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19050</xdr:rowOff>
    </xdr:from>
    <xdr:ext cx="142875" cy="164432"/>
    <xdr:sp macro="" textlink="">
      <xdr:nvSpPr>
        <xdr:cNvPr id="10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848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9525</xdr:rowOff>
        </xdr:from>
        <xdr:to>
          <xdr:col>6</xdr:col>
          <xdr:colOff>219075</xdr:colOff>
          <xdr:row>35</xdr:row>
          <xdr:rowOff>47625</xdr:rowOff>
        </xdr:to>
        <xdr:sp macro="" textlink="">
          <xdr:nvSpPr>
            <xdr:cNvPr id="51219" name="Check Box 19" hidden="1">
              <a:extLst>
                <a:ext uri="{63B3BB69-23CF-44E3-9099-C40C66FF867C}">
                  <a14:compatExt spid="_x0000_s5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34</xdr:row>
          <xdr:rowOff>9525</xdr:rowOff>
        </xdr:from>
        <xdr:to>
          <xdr:col>6</xdr:col>
          <xdr:colOff>666750</xdr:colOff>
          <xdr:row>35</xdr:row>
          <xdr:rowOff>47625</xdr:rowOff>
        </xdr:to>
        <xdr:sp macro="" textlink="">
          <xdr:nvSpPr>
            <xdr:cNvPr id="51220" name="Check Box 20" hidden="1">
              <a:extLst>
                <a:ext uri="{63B3BB69-23CF-44E3-9099-C40C66FF867C}">
                  <a14:compatExt spid="_x0000_s5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37</xdr:row>
      <xdr:rowOff>19050</xdr:rowOff>
    </xdr:from>
    <xdr:ext cx="142875" cy="163568"/>
    <xdr:sp macro="" textlink="">
      <xdr:nvSpPr>
        <xdr:cNvPr id="11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362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19050</xdr:rowOff>
    </xdr:from>
    <xdr:ext cx="142875" cy="163568"/>
    <xdr:sp macro="" textlink="">
      <xdr:nvSpPr>
        <xdr:cNvPr id="11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362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37</xdr:row>
      <xdr:rowOff>19050</xdr:rowOff>
    </xdr:from>
    <xdr:ext cx="142875" cy="164432"/>
    <xdr:sp macro="" textlink="">
      <xdr:nvSpPr>
        <xdr:cNvPr id="11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362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19050</xdr:rowOff>
    </xdr:from>
    <xdr:ext cx="142875" cy="164432"/>
    <xdr:sp macro="" textlink="">
      <xdr:nvSpPr>
        <xdr:cNvPr id="11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362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37</xdr:row>
          <xdr:rowOff>9525</xdr:rowOff>
        </xdr:from>
        <xdr:to>
          <xdr:col>6</xdr:col>
          <xdr:colOff>219075</xdr:colOff>
          <xdr:row>38</xdr:row>
          <xdr:rowOff>47625</xdr:rowOff>
        </xdr:to>
        <xdr:sp macro="" textlink="">
          <xdr:nvSpPr>
            <xdr:cNvPr id="51221" name="Check Box 21" hidden="1">
              <a:extLst>
                <a:ext uri="{63B3BB69-23CF-44E3-9099-C40C66FF867C}">
                  <a14:compatExt spid="_x0000_s5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37</xdr:row>
          <xdr:rowOff>9525</xdr:rowOff>
        </xdr:from>
        <xdr:to>
          <xdr:col>6</xdr:col>
          <xdr:colOff>666750</xdr:colOff>
          <xdr:row>38</xdr:row>
          <xdr:rowOff>47625</xdr:rowOff>
        </xdr:to>
        <xdr:sp macro="" textlink="">
          <xdr:nvSpPr>
            <xdr:cNvPr id="51222" name="Check Box 22" hidden="1">
              <a:extLst>
                <a:ext uri="{63B3BB69-23CF-44E3-9099-C40C66FF867C}">
                  <a14:compatExt spid="_x0000_s5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40</xdr:row>
      <xdr:rowOff>19050</xdr:rowOff>
    </xdr:from>
    <xdr:ext cx="142875" cy="163568"/>
    <xdr:sp macro="" textlink="">
      <xdr:nvSpPr>
        <xdr:cNvPr id="11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877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19050</xdr:rowOff>
    </xdr:from>
    <xdr:ext cx="142875" cy="163568"/>
    <xdr:sp macro="" textlink="">
      <xdr:nvSpPr>
        <xdr:cNvPr id="11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877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40</xdr:row>
      <xdr:rowOff>19050</xdr:rowOff>
    </xdr:from>
    <xdr:ext cx="142875" cy="164432"/>
    <xdr:sp macro="" textlink="">
      <xdr:nvSpPr>
        <xdr:cNvPr id="12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877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19050</xdr:rowOff>
    </xdr:from>
    <xdr:ext cx="142875" cy="164432"/>
    <xdr:sp macro="" textlink="">
      <xdr:nvSpPr>
        <xdr:cNvPr id="12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877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40</xdr:row>
          <xdr:rowOff>9525</xdr:rowOff>
        </xdr:from>
        <xdr:to>
          <xdr:col>6</xdr:col>
          <xdr:colOff>219075</xdr:colOff>
          <xdr:row>41</xdr:row>
          <xdr:rowOff>47625</xdr:rowOff>
        </xdr:to>
        <xdr:sp macro="" textlink="">
          <xdr:nvSpPr>
            <xdr:cNvPr id="51223" name="Check Box 23" hidden="1">
              <a:extLst>
                <a:ext uri="{63B3BB69-23CF-44E3-9099-C40C66FF867C}">
                  <a14:compatExt spid="_x0000_s5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40</xdr:row>
          <xdr:rowOff>9525</xdr:rowOff>
        </xdr:from>
        <xdr:to>
          <xdr:col>6</xdr:col>
          <xdr:colOff>666750</xdr:colOff>
          <xdr:row>41</xdr:row>
          <xdr:rowOff>47625</xdr:rowOff>
        </xdr:to>
        <xdr:sp macro="" textlink="">
          <xdr:nvSpPr>
            <xdr:cNvPr id="51224" name="Check Box 24" hidden="1">
              <a:extLst>
                <a:ext uri="{63B3BB69-23CF-44E3-9099-C40C66FF867C}">
                  <a14:compatExt spid="_x0000_s5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43</xdr:row>
      <xdr:rowOff>19050</xdr:rowOff>
    </xdr:from>
    <xdr:ext cx="142875" cy="163568"/>
    <xdr:sp macro="" textlink="">
      <xdr:nvSpPr>
        <xdr:cNvPr id="12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391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19050</xdr:rowOff>
    </xdr:from>
    <xdr:ext cx="142875" cy="163568"/>
    <xdr:sp macro="" textlink="">
      <xdr:nvSpPr>
        <xdr:cNvPr id="12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391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43</xdr:row>
      <xdr:rowOff>19050</xdr:rowOff>
    </xdr:from>
    <xdr:ext cx="142875" cy="164432"/>
    <xdr:sp macro="" textlink="">
      <xdr:nvSpPr>
        <xdr:cNvPr id="12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391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19050</xdr:rowOff>
    </xdr:from>
    <xdr:ext cx="142875" cy="164432"/>
    <xdr:sp macro="" textlink="">
      <xdr:nvSpPr>
        <xdr:cNvPr id="12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391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43</xdr:row>
          <xdr:rowOff>9525</xdr:rowOff>
        </xdr:from>
        <xdr:to>
          <xdr:col>6</xdr:col>
          <xdr:colOff>219075</xdr:colOff>
          <xdr:row>44</xdr:row>
          <xdr:rowOff>47625</xdr:rowOff>
        </xdr:to>
        <xdr:sp macro="" textlink="">
          <xdr:nvSpPr>
            <xdr:cNvPr id="51225" name="Check Box 25" hidden="1">
              <a:extLst>
                <a:ext uri="{63B3BB69-23CF-44E3-9099-C40C66FF867C}">
                  <a14:compatExt spid="_x0000_s5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43</xdr:row>
          <xdr:rowOff>9525</xdr:rowOff>
        </xdr:from>
        <xdr:to>
          <xdr:col>6</xdr:col>
          <xdr:colOff>666750</xdr:colOff>
          <xdr:row>44</xdr:row>
          <xdr:rowOff>47625</xdr:rowOff>
        </xdr:to>
        <xdr:sp macro="" textlink="">
          <xdr:nvSpPr>
            <xdr:cNvPr id="51226" name="Check Box 26" hidden="1">
              <a:extLst>
                <a:ext uri="{63B3BB69-23CF-44E3-9099-C40C66FF867C}">
                  <a14:compatExt spid="_x0000_s5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46</xdr:row>
      <xdr:rowOff>19050</xdr:rowOff>
    </xdr:from>
    <xdr:ext cx="142875" cy="163568"/>
    <xdr:sp macro="" textlink="">
      <xdr:nvSpPr>
        <xdr:cNvPr id="13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905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19050</xdr:rowOff>
    </xdr:from>
    <xdr:ext cx="142875" cy="163568"/>
    <xdr:sp macro="" textlink="">
      <xdr:nvSpPr>
        <xdr:cNvPr id="13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905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46</xdr:row>
      <xdr:rowOff>19050</xdr:rowOff>
    </xdr:from>
    <xdr:ext cx="142875" cy="164432"/>
    <xdr:sp macro="" textlink="">
      <xdr:nvSpPr>
        <xdr:cNvPr id="13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905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19050</xdr:rowOff>
    </xdr:from>
    <xdr:ext cx="142875" cy="164432"/>
    <xdr:sp macro="" textlink="">
      <xdr:nvSpPr>
        <xdr:cNvPr id="13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905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46</xdr:row>
          <xdr:rowOff>9525</xdr:rowOff>
        </xdr:from>
        <xdr:to>
          <xdr:col>6</xdr:col>
          <xdr:colOff>219075</xdr:colOff>
          <xdr:row>47</xdr:row>
          <xdr:rowOff>47625</xdr:rowOff>
        </xdr:to>
        <xdr:sp macro="" textlink="">
          <xdr:nvSpPr>
            <xdr:cNvPr id="51227" name="Check Box 27" hidden="1">
              <a:extLst>
                <a:ext uri="{63B3BB69-23CF-44E3-9099-C40C66FF867C}">
                  <a14:compatExt spid="_x0000_s5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46</xdr:row>
          <xdr:rowOff>9525</xdr:rowOff>
        </xdr:from>
        <xdr:to>
          <xdr:col>6</xdr:col>
          <xdr:colOff>666750</xdr:colOff>
          <xdr:row>47</xdr:row>
          <xdr:rowOff>47625</xdr:rowOff>
        </xdr:to>
        <xdr:sp macro="" textlink="">
          <xdr:nvSpPr>
            <xdr:cNvPr id="51228" name="Check Box 28" hidden="1">
              <a:extLst>
                <a:ext uri="{63B3BB69-23CF-44E3-9099-C40C66FF867C}">
                  <a14:compatExt spid="_x0000_s5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523875</xdr:colOff>
      <xdr:row>6</xdr:row>
      <xdr:rowOff>19050</xdr:rowOff>
    </xdr:from>
    <xdr:ext cx="152400" cy="161925"/>
    <xdr:sp macro="" textlink="">
      <xdr:nvSpPr>
        <xdr:cNvPr id="2" name="CheckBox59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/>
      </xdr:nvSpPr>
      <xdr:spPr bwMode="auto">
        <a:xfrm>
          <a:off x="4638675" y="10477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</xdr:row>
      <xdr:rowOff>19050</xdr:rowOff>
    </xdr:from>
    <xdr:ext cx="142875" cy="161925"/>
    <xdr:sp macro="" textlink="">
      <xdr:nvSpPr>
        <xdr:cNvPr id="3" name="CheckBox60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/>
      </xdr:nvSpPr>
      <xdr:spPr bwMode="auto">
        <a:xfrm>
          <a:off x="42005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</xdr:row>
      <xdr:rowOff>19050</xdr:rowOff>
    </xdr:from>
    <xdr:ext cx="142875" cy="161925"/>
    <xdr:sp macro="" textlink="">
      <xdr:nvSpPr>
        <xdr:cNvPr id="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</xdr:row>
      <xdr:rowOff>19050</xdr:rowOff>
    </xdr:from>
    <xdr:ext cx="142875" cy="161925"/>
    <xdr:sp macro="" textlink="">
      <xdr:nvSpPr>
        <xdr:cNvPr id="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</xdr:row>
      <xdr:rowOff>19050</xdr:rowOff>
    </xdr:from>
    <xdr:ext cx="142875" cy="161925"/>
    <xdr:sp macro="" textlink="">
      <xdr:nvSpPr>
        <xdr:cNvPr id="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</xdr:row>
      <xdr:rowOff>19050</xdr:rowOff>
    </xdr:from>
    <xdr:ext cx="142875" cy="161925"/>
    <xdr:sp macro="" textlink="">
      <xdr:nvSpPr>
        <xdr:cNvPr id="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</xdr:row>
      <xdr:rowOff>19050</xdr:rowOff>
    </xdr:from>
    <xdr:ext cx="142875" cy="161925"/>
    <xdr:sp macro="" textlink="">
      <xdr:nvSpPr>
        <xdr:cNvPr id="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8</xdr:row>
      <xdr:rowOff>19050</xdr:rowOff>
    </xdr:from>
    <xdr:ext cx="142875" cy="161925"/>
    <xdr:sp macro="" textlink="">
      <xdr:nvSpPr>
        <xdr:cNvPr id="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390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9</xdr:row>
      <xdr:rowOff>19050</xdr:rowOff>
    </xdr:from>
    <xdr:ext cx="152400" cy="161925"/>
    <xdr:sp macro="" textlink="">
      <xdr:nvSpPr>
        <xdr:cNvPr id="10" name="CheckBox7" hidden="1">
          <a:extLst>
            <a:ext uri="{63B3BB69-23CF-44E3-9099-C40C66FF867C}">
              <a14:compatExt xmlns:a14="http://schemas.microsoft.com/office/drawing/2010/main" spid="_x0000_s7177"/>
            </a:ext>
            <a:ext uri="{FF2B5EF4-FFF2-40B4-BE49-F238E27FC236}">
              <a16:creationId xmlns:a16="http://schemas.microsoft.com/office/drawing/2014/main" id="{00000000-0008-0000-0300-0000091C0000}"/>
            </a:ext>
          </a:extLst>
        </xdr:cNvPr>
        <xdr:cNvSpPr/>
      </xdr:nvSpPr>
      <xdr:spPr bwMode="auto">
        <a:xfrm>
          <a:off x="4638675" y="15621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9</xdr:row>
      <xdr:rowOff>19050</xdr:rowOff>
    </xdr:from>
    <xdr:ext cx="142875" cy="161925"/>
    <xdr:sp macro="" textlink="">
      <xdr:nvSpPr>
        <xdr:cNvPr id="11" name="CheckBox8" hidden="1">
          <a:extLst>
            <a:ext uri="{63B3BB69-23CF-44E3-9099-C40C66FF867C}">
              <a14:compatExt xmlns:a14="http://schemas.microsoft.com/office/drawing/2010/main" spid="_x0000_s7178"/>
            </a:ext>
            <a:ext uri="{FF2B5EF4-FFF2-40B4-BE49-F238E27FC236}">
              <a16:creationId xmlns:a16="http://schemas.microsoft.com/office/drawing/2014/main" id="{00000000-0008-0000-0300-00000A1C0000}"/>
            </a:ext>
          </a:extLst>
        </xdr:cNvPr>
        <xdr:cNvSpPr/>
      </xdr:nvSpPr>
      <xdr:spPr bwMode="auto">
        <a:xfrm>
          <a:off x="42005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9</xdr:row>
      <xdr:rowOff>19050</xdr:rowOff>
    </xdr:from>
    <xdr:ext cx="142875" cy="161925"/>
    <xdr:sp macro="" textlink="">
      <xdr:nvSpPr>
        <xdr:cNvPr id="12" name="CheckBox9" hidden="1">
          <a:extLst>
            <a:ext uri="{63B3BB69-23CF-44E3-9099-C40C66FF867C}">
              <a14:compatExt xmlns:a14="http://schemas.microsoft.com/office/drawing/2010/main" spid="_x0000_s7179"/>
            </a:ext>
            <a:ext uri="{FF2B5EF4-FFF2-40B4-BE49-F238E27FC236}">
              <a16:creationId xmlns:a16="http://schemas.microsoft.com/office/drawing/2014/main" id="{00000000-0008-0000-0300-00000B1C0000}"/>
            </a:ext>
          </a:extLst>
        </xdr:cNvPr>
        <xdr:cNvSpPr/>
      </xdr:nvSpPr>
      <xdr:spPr bwMode="auto">
        <a:xfrm>
          <a:off x="123920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9</xdr:row>
      <xdr:rowOff>19050</xdr:rowOff>
    </xdr:from>
    <xdr:ext cx="142875" cy="161925"/>
    <xdr:sp macro="" textlink="">
      <xdr:nvSpPr>
        <xdr:cNvPr id="13" name="CheckBox10" hidden="1">
          <a:extLst>
            <a:ext uri="{63B3BB69-23CF-44E3-9099-C40C66FF867C}">
              <a14:compatExt xmlns:a14="http://schemas.microsoft.com/office/drawing/2010/main" spid="_x0000_s7180"/>
            </a:ext>
            <a:ext uri="{FF2B5EF4-FFF2-40B4-BE49-F238E27FC236}">
              <a16:creationId xmlns:a16="http://schemas.microsoft.com/office/drawing/2014/main" id="{00000000-0008-0000-0300-00000C1C0000}"/>
            </a:ext>
          </a:extLst>
        </xdr:cNvPr>
        <xdr:cNvSpPr/>
      </xdr:nvSpPr>
      <xdr:spPr bwMode="auto">
        <a:xfrm>
          <a:off x="130778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9</xdr:row>
      <xdr:rowOff>19050</xdr:rowOff>
    </xdr:from>
    <xdr:ext cx="142875" cy="161925"/>
    <xdr:sp macro="" textlink="">
      <xdr:nvSpPr>
        <xdr:cNvPr id="14" name="CheckBox11" hidden="1">
          <a:extLst>
            <a:ext uri="{63B3BB69-23CF-44E3-9099-C40C66FF867C}">
              <a14:compatExt xmlns:a14="http://schemas.microsoft.com/office/drawing/2010/main" spid="_x0000_s7181"/>
            </a:ext>
            <a:ext uri="{FF2B5EF4-FFF2-40B4-BE49-F238E27FC236}">
              <a16:creationId xmlns:a16="http://schemas.microsoft.com/office/drawing/2014/main" id="{00000000-0008-0000-0300-00000D1C0000}"/>
            </a:ext>
          </a:extLst>
        </xdr:cNvPr>
        <xdr:cNvSpPr/>
      </xdr:nvSpPr>
      <xdr:spPr bwMode="auto">
        <a:xfrm>
          <a:off x="137636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9</xdr:row>
      <xdr:rowOff>19050</xdr:rowOff>
    </xdr:from>
    <xdr:ext cx="142875" cy="161925"/>
    <xdr:sp macro="" textlink="">
      <xdr:nvSpPr>
        <xdr:cNvPr id="15" name="CheckBox12" hidden="1">
          <a:extLst>
            <a:ext uri="{63B3BB69-23CF-44E3-9099-C40C66FF867C}">
              <a14:compatExt xmlns:a14="http://schemas.microsoft.com/office/drawing/2010/main" spid="_x0000_s7182"/>
            </a:ext>
            <a:ext uri="{FF2B5EF4-FFF2-40B4-BE49-F238E27FC236}">
              <a16:creationId xmlns:a16="http://schemas.microsoft.com/office/drawing/2014/main" id="{00000000-0008-0000-0300-00000E1C0000}"/>
            </a:ext>
          </a:extLst>
        </xdr:cNvPr>
        <xdr:cNvSpPr/>
      </xdr:nvSpPr>
      <xdr:spPr bwMode="auto">
        <a:xfrm>
          <a:off x="14439900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9</xdr:row>
      <xdr:rowOff>19050</xdr:rowOff>
    </xdr:from>
    <xdr:ext cx="142875" cy="161925"/>
    <xdr:sp macro="" textlink="">
      <xdr:nvSpPr>
        <xdr:cNvPr id="16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11</xdr:row>
      <xdr:rowOff>19050</xdr:rowOff>
    </xdr:from>
    <xdr:ext cx="142875" cy="161925"/>
    <xdr:sp macro="" textlink="">
      <xdr:nvSpPr>
        <xdr:cNvPr id="17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905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12</xdr:row>
      <xdr:rowOff>28575</xdr:rowOff>
    </xdr:from>
    <xdr:ext cx="152400" cy="161925"/>
    <xdr:sp macro="" textlink="">
      <xdr:nvSpPr>
        <xdr:cNvPr id="18" name="CheckBox15" hidden="1">
          <a:extLst>
            <a:ext uri="{63B3BB69-23CF-44E3-9099-C40C66FF867C}">
              <a14:compatExt xmlns:a14="http://schemas.microsoft.com/office/drawing/2010/main" spid="_x0000_s7185"/>
            </a:ext>
            <a:ext uri="{FF2B5EF4-FFF2-40B4-BE49-F238E27FC236}">
              <a16:creationId xmlns:a16="http://schemas.microsoft.com/office/drawing/2014/main" id="{00000000-0008-0000-0300-0000111C0000}"/>
            </a:ext>
          </a:extLst>
        </xdr:cNvPr>
        <xdr:cNvSpPr/>
      </xdr:nvSpPr>
      <xdr:spPr bwMode="auto">
        <a:xfrm>
          <a:off x="4638675" y="20859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12</xdr:row>
      <xdr:rowOff>28575</xdr:rowOff>
    </xdr:from>
    <xdr:ext cx="142875" cy="161925"/>
    <xdr:sp macro="" textlink="">
      <xdr:nvSpPr>
        <xdr:cNvPr id="19" name="CheckBox16" hidden="1">
          <a:extLst>
            <a:ext uri="{63B3BB69-23CF-44E3-9099-C40C66FF867C}">
              <a14:compatExt xmlns:a14="http://schemas.microsoft.com/office/drawing/2010/main" spid="_x0000_s7186"/>
            </a:ext>
            <a:ext uri="{FF2B5EF4-FFF2-40B4-BE49-F238E27FC236}">
              <a16:creationId xmlns:a16="http://schemas.microsoft.com/office/drawing/2014/main" id="{00000000-0008-0000-0300-0000121C0000}"/>
            </a:ext>
          </a:extLst>
        </xdr:cNvPr>
        <xdr:cNvSpPr/>
      </xdr:nvSpPr>
      <xdr:spPr bwMode="auto">
        <a:xfrm>
          <a:off x="42005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12</xdr:row>
      <xdr:rowOff>28575</xdr:rowOff>
    </xdr:from>
    <xdr:ext cx="142875" cy="161925"/>
    <xdr:sp macro="" textlink="">
      <xdr:nvSpPr>
        <xdr:cNvPr id="20" name="CheckBox17" hidden="1">
          <a:extLst>
            <a:ext uri="{63B3BB69-23CF-44E3-9099-C40C66FF867C}">
              <a14:compatExt xmlns:a14="http://schemas.microsoft.com/office/drawing/2010/main" spid="_x0000_s7187"/>
            </a:ext>
            <a:ext uri="{FF2B5EF4-FFF2-40B4-BE49-F238E27FC236}">
              <a16:creationId xmlns:a16="http://schemas.microsoft.com/office/drawing/2014/main" id="{00000000-0008-0000-0300-0000131C0000}"/>
            </a:ext>
          </a:extLst>
        </xdr:cNvPr>
        <xdr:cNvSpPr/>
      </xdr:nvSpPr>
      <xdr:spPr bwMode="auto">
        <a:xfrm>
          <a:off x="123920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12</xdr:row>
      <xdr:rowOff>28575</xdr:rowOff>
    </xdr:from>
    <xdr:ext cx="142875" cy="161925"/>
    <xdr:sp macro="" textlink="">
      <xdr:nvSpPr>
        <xdr:cNvPr id="21" name="CheckBox18" hidden="1">
          <a:extLst>
            <a:ext uri="{63B3BB69-23CF-44E3-9099-C40C66FF867C}">
              <a14:compatExt xmlns:a14="http://schemas.microsoft.com/office/drawing/2010/main" spid="_x0000_s7188"/>
            </a:ext>
            <a:ext uri="{FF2B5EF4-FFF2-40B4-BE49-F238E27FC236}">
              <a16:creationId xmlns:a16="http://schemas.microsoft.com/office/drawing/2014/main" id="{00000000-0008-0000-0300-0000141C0000}"/>
            </a:ext>
          </a:extLst>
        </xdr:cNvPr>
        <xdr:cNvSpPr/>
      </xdr:nvSpPr>
      <xdr:spPr bwMode="auto">
        <a:xfrm>
          <a:off x="130778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12</xdr:row>
      <xdr:rowOff>28575</xdr:rowOff>
    </xdr:from>
    <xdr:ext cx="142875" cy="161925"/>
    <xdr:sp macro="" textlink="">
      <xdr:nvSpPr>
        <xdr:cNvPr id="22" name="CheckBox19" hidden="1">
          <a:extLst>
            <a:ext uri="{63B3BB69-23CF-44E3-9099-C40C66FF867C}">
              <a14:compatExt xmlns:a14="http://schemas.microsoft.com/office/drawing/2010/main" spid="_x0000_s7189"/>
            </a:ext>
            <a:ext uri="{FF2B5EF4-FFF2-40B4-BE49-F238E27FC236}">
              <a16:creationId xmlns:a16="http://schemas.microsoft.com/office/drawing/2014/main" id="{00000000-0008-0000-0300-0000151C0000}"/>
            </a:ext>
          </a:extLst>
        </xdr:cNvPr>
        <xdr:cNvSpPr/>
      </xdr:nvSpPr>
      <xdr:spPr bwMode="auto">
        <a:xfrm>
          <a:off x="137636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12</xdr:row>
      <xdr:rowOff>28575</xdr:rowOff>
    </xdr:from>
    <xdr:ext cx="142875" cy="161925"/>
    <xdr:sp macro="" textlink="">
      <xdr:nvSpPr>
        <xdr:cNvPr id="23" name="CheckBox20" hidden="1">
          <a:extLst>
            <a:ext uri="{63B3BB69-23CF-44E3-9099-C40C66FF867C}">
              <a14:compatExt xmlns:a14="http://schemas.microsoft.com/office/drawing/2010/main" spid="_x0000_s7190"/>
            </a:ext>
            <a:ext uri="{FF2B5EF4-FFF2-40B4-BE49-F238E27FC236}">
              <a16:creationId xmlns:a16="http://schemas.microsoft.com/office/drawing/2014/main" id="{00000000-0008-0000-0300-0000161C0000}"/>
            </a:ext>
          </a:extLst>
        </xdr:cNvPr>
        <xdr:cNvSpPr/>
      </xdr:nvSpPr>
      <xdr:spPr bwMode="auto">
        <a:xfrm>
          <a:off x="14439900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12</xdr:row>
      <xdr:rowOff>28575</xdr:rowOff>
    </xdr:from>
    <xdr:ext cx="142875" cy="161925"/>
    <xdr:sp macro="" textlink="">
      <xdr:nvSpPr>
        <xdr:cNvPr id="24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14</xdr:row>
      <xdr:rowOff>28575</xdr:rowOff>
    </xdr:from>
    <xdr:ext cx="142875" cy="161925"/>
    <xdr:sp macro="" textlink="">
      <xdr:nvSpPr>
        <xdr:cNvPr id="25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24288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15</xdr:row>
      <xdr:rowOff>28575</xdr:rowOff>
    </xdr:from>
    <xdr:ext cx="152400" cy="161925"/>
    <xdr:sp macro="" textlink="">
      <xdr:nvSpPr>
        <xdr:cNvPr id="26" name="CheckBox23" hidden="1">
          <a:extLst>
            <a:ext uri="{63B3BB69-23CF-44E3-9099-C40C66FF867C}">
              <a14:compatExt xmlns:a14="http://schemas.microsoft.com/office/drawing/2010/main" spid="_x0000_s7193"/>
            </a:ex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/>
      </xdr:nvSpPr>
      <xdr:spPr bwMode="auto">
        <a:xfrm>
          <a:off x="4638675" y="2600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15</xdr:row>
      <xdr:rowOff>28575</xdr:rowOff>
    </xdr:from>
    <xdr:ext cx="142875" cy="161925"/>
    <xdr:sp macro="" textlink="">
      <xdr:nvSpPr>
        <xdr:cNvPr id="27" name="CheckBox24" hidden="1">
          <a:extLst>
            <a:ext uri="{63B3BB69-23CF-44E3-9099-C40C66FF867C}">
              <a14:compatExt xmlns:a14="http://schemas.microsoft.com/office/drawing/2010/main" spid="_x0000_s7194"/>
            </a:ex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/>
      </xdr:nvSpPr>
      <xdr:spPr bwMode="auto">
        <a:xfrm>
          <a:off x="42005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15</xdr:row>
      <xdr:rowOff>28575</xdr:rowOff>
    </xdr:from>
    <xdr:ext cx="142875" cy="161925"/>
    <xdr:sp macro="" textlink="">
      <xdr:nvSpPr>
        <xdr:cNvPr id="28" name="CheckBox25" hidden="1">
          <a:extLst>
            <a:ext uri="{63B3BB69-23CF-44E3-9099-C40C66FF867C}">
              <a14:compatExt xmlns:a14="http://schemas.microsoft.com/office/drawing/2010/main" spid="_x0000_s7195"/>
            </a:ex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/>
      </xdr:nvSpPr>
      <xdr:spPr bwMode="auto">
        <a:xfrm>
          <a:off x="123920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15</xdr:row>
      <xdr:rowOff>28575</xdr:rowOff>
    </xdr:from>
    <xdr:ext cx="142875" cy="161925"/>
    <xdr:sp macro="" textlink="">
      <xdr:nvSpPr>
        <xdr:cNvPr id="29" name="CheckBox26" hidden="1">
          <a:extLst>
            <a:ext uri="{63B3BB69-23CF-44E3-9099-C40C66FF867C}">
              <a14:compatExt xmlns:a14="http://schemas.microsoft.com/office/drawing/2010/main" spid="_x0000_s7196"/>
            </a:ex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/>
      </xdr:nvSpPr>
      <xdr:spPr bwMode="auto">
        <a:xfrm>
          <a:off x="130778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15</xdr:row>
      <xdr:rowOff>28575</xdr:rowOff>
    </xdr:from>
    <xdr:ext cx="142875" cy="161925"/>
    <xdr:sp macro="" textlink="">
      <xdr:nvSpPr>
        <xdr:cNvPr id="30" name="CheckBox27" hidden="1">
          <a:extLst>
            <a:ext uri="{63B3BB69-23CF-44E3-9099-C40C66FF867C}">
              <a14:compatExt xmlns:a14="http://schemas.microsoft.com/office/drawing/2010/main" spid="_x0000_s7197"/>
            </a:ex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/>
      </xdr:nvSpPr>
      <xdr:spPr bwMode="auto">
        <a:xfrm>
          <a:off x="137636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15</xdr:row>
      <xdr:rowOff>28575</xdr:rowOff>
    </xdr:from>
    <xdr:ext cx="142875" cy="161925"/>
    <xdr:sp macro="" textlink="">
      <xdr:nvSpPr>
        <xdr:cNvPr id="31" name="CheckBox28" hidden="1">
          <a:extLst>
            <a:ext uri="{63B3BB69-23CF-44E3-9099-C40C66FF867C}">
              <a14:compatExt xmlns:a14="http://schemas.microsoft.com/office/drawing/2010/main" spid="_x0000_s7198"/>
            </a:ex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/>
      </xdr:nvSpPr>
      <xdr:spPr bwMode="auto">
        <a:xfrm>
          <a:off x="14439900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15</xdr:row>
      <xdr:rowOff>28575</xdr:rowOff>
    </xdr:from>
    <xdr:ext cx="142875" cy="161925"/>
    <xdr:sp macro="" textlink="">
      <xdr:nvSpPr>
        <xdr:cNvPr id="32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28575</xdr:rowOff>
    </xdr:from>
    <xdr:ext cx="142875" cy="161925"/>
    <xdr:sp macro="" textlink="">
      <xdr:nvSpPr>
        <xdr:cNvPr id="33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2943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18</xdr:row>
      <xdr:rowOff>28575</xdr:rowOff>
    </xdr:from>
    <xdr:ext cx="152400" cy="161925"/>
    <xdr:sp macro="" textlink="">
      <xdr:nvSpPr>
        <xdr:cNvPr id="34" name="CheckBox31" hidden="1">
          <a:extLst>
            <a:ext uri="{63B3BB69-23CF-44E3-9099-C40C66FF867C}">
              <a14:compatExt xmlns:a14="http://schemas.microsoft.com/office/drawing/2010/main" spid="_x0000_s7201"/>
            </a:ex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/>
      </xdr:nvSpPr>
      <xdr:spPr bwMode="auto">
        <a:xfrm>
          <a:off x="4638675" y="31146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18</xdr:row>
      <xdr:rowOff>28575</xdr:rowOff>
    </xdr:from>
    <xdr:ext cx="142875" cy="161925"/>
    <xdr:sp macro="" textlink="">
      <xdr:nvSpPr>
        <xdr:cNvPr id="35" name="CheckBox32" hidden="1">
          <a:extLst>
            <a:ext uri="{63B3BB69-23CF-44E3-9099-C40C66FF867C}">
              <a14:compatExt xmlns:a14="http://schemas.microsoft.com/office/drawing/2010/main" spid="_x0000_s7202"/>
            </a:ex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/>
      </xdr:nvSpPr>
      <xdr:spPr bwMode="auto">
        <a:xfrm>
          <a:off x="42005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18</xdr:row>
      <xdr:rowOff>28575</xdr:rowOff>
    </xdr:from>
    <xdr:ext cx="142875" cy="161925"/>
    <xdr:sp macro="" textlink="">
      <xdr:nvSpPr>
        <xdr:cNvPr id="36" name="CheckBox33" hidden="1">
          <a:extLst>
            <a:ext uri="{63B3BB69-23CF-44E3-9099-C40C66FF867C}">
              <a14:compatExt xmlns:a14="http://schemas.microsoft.com/office/drawing/2010/main" spid="_x0000_s7203"/>
            </a:ext>
            <a:ext uri="{FF2B5EF4-FFF2-40B4-BE49-F238E27FC236}">
              <a16:creationId xmlns:a16="http://schemas.microsoft.com/office/drawing/2014/main" id="{00000000-0008-0000-0300-0000231C0000}"/>
            </a:ext>
          </a:extLst>
        </xdr:cNvPr>
        <xdr:cNvSpPr/>
      </xdr:nvSpPr>
      <xdr:spPr bwMode="auto">
        <a:xfrm>
          <a:off x="123920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18</xdr:row>
      <xdr:rowOff>28575</xdr:rowOff>
    </xdr:from>
    <xdr:ext cx="142875" cy="161925"/>
    <xdr:sp macro="" textlink="">
      <xdr:nvSpPr>
        <xdr:cNvPr id="37" name="CheckBox34" hidden="1">
          <a:extLst>
            <a:ext uri="{63B3BB69-23CF-44E3-9099-C40C66FF867C}">
              <a14:compatExt xmlns:a14="http://schemas.microsoft.com/office/drawing/2010/main" spid="_x0000_s7204"/>
            </a:ext>
            <a:ext uri="{FF2B5EF4-FFF2-40B4-BE49-F238E27FC236}">
              <a16:creationId xmlns:a16="http://schemas.microsoft.com/office/drawing/2014/main" id="{00000000-0008-0000-0300-0000241C0000}"/>
            </a:ext>
          </a:extLst>
        </xdr:cNvPr>
        <xdr:cNvSpPr/>
      </xdr:nvSpPr>
      <xdr:spPr bwMode="auto">
        <a:xfrm>
          <a:off x="130778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18</xdr:row>
      <xdr:rowOff>28575</xdr:rowOff>
    </xdr:from>
    <xdr:ext cx="142875" cy="161925"/>
    <xdr:sp macro="" textlink="">
      <xdr:nvSpPr>
        <xdr:cNvPr id="38" name="CheckBox35" hidden="1">
          <a:extLst>
            <a:ext uri="{63B3BB69-23CF-44E3-9099-C40C66FF867C}">
              <a14:compatExt xmlns:a14="http://schemas.microsoft.com/office/drawing/2010/main" spid="_x0000_s7205"/>
            </a:ext>
            <a:ext uri="{FF2B5EF4-FFF2-40B4-BE49-F238E27FC236}">
              <a16:creationId xmlns:a16="http://schemas.microsoft.com/office/drawing/2014/main" id="{00000000-0008-0000-0300-0000251C0000}"/>
            </a:ext>
          </a:extLst>
        </xdr:cNvPr>
        <xdr:cNvSpPr/>
      </xdr:nvSpPr>
      <xdr:spPr bwMode="auto">
        <a:xfrm>
          <a:off x="137636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18</xdr:row>
      <xdr:rowOff>28575</xdr:rowOff>
    </xdr:from>
    <xdr:ext cx="142875" cy="161925"/>
    <xdr:sp macro="" textlink="">
      <xdr:nvSpPr>
        <xdr:cNvPr id="39" name="CheckBox36" hidden="1">
          <a:extLst>
            <a:ext uri="{63B3BB69-23CF-44E3-9099-C40C66FF867C}">
              <a14:compatExt xmlns:a14="http://schemas.microsoft.com/office/drawing/2010/main" spid="_x0000_s7206"/>
            </a:ext>
            <a:ext uri="{FF2B5EF4-FFF2-40B4-BE49-F238E27FC236}">
              <a16:creationId xmlns:a16="http://schemas.microsoft.com/office/drawing/2014/main" id="{00000000-0008-0000-0300-0000261C0000}"/>
            </a:ext>
          </a:extLst>
        </xdr:cNvPr>
        <xdr:cNvSpPr/>
      </xdr:nvSpPr>
      <xdr:spPr bwMode="auto">
        <a:xfrm>
          <a:off x="14439900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18</xdr:row>
      <xdr:rowOff>28575</xdr:rowOff>
    </xdr:from>
    <xdr:ext cx="142875" cy="161925"/>
    <xdr:sp macro="" textlink="">
      <xdr:nvSpPr>
        <xdr:cNvPr id="40" name="CheckBox37" hidden="1">
          <a:extLst>
            <a:ext uri="{63B3BB69-23CF-44E3-9099-C40C66FF867C}">
              <a14:compatExt xmlns:a14="http://schemas.microsoft.com/office/drawing/2010/main" spid="_x0000_s7207"/>
            </a:ext>
            <a:ext uri="{FF2B5EF4-FFF2-40B4-BE49-F238E27FC236}">
              <a16:creationId xmlns:a16="http://schemas.microsoft.com/office/drawing/2014/main" id="{00000000-0008-0000-0300-0000271C0000}"/>
            </a:ext>
          </a:extLst>
        </xdr:cNvPr>
        <xdr:cNvSpPr/>
      </xdr:nvSpPr>
      <xdr:spPr bwMode="auto">
        <a:xfrm>
          <a:off x="1523047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20</xdr:row>
      <xdr:rowOff>28575</xdr:rowOff>
    </xdr:from>
    <xdr:ext cx="142875" cy="161925"/>
    <xdr:sp macro="" textlink="">
      <xdr:nvSpPr>
        <xdr:cNvPr id="41" name="CheckBox38" hidden="1">
          <a:extLst>
            <a:ext uri="{63B3BB69-23CF-44E3-9099-C40C66FF867C}">
              <a14:compatExt xmlns:a14="http://schemas.microsoft.com/office/drawing/2010/main" spid="_x0000_s7208"/>
            </a:ext>
            <a:ext uri="{FF2B5EF4-FFF2-40B4-BE49-F238E27FC236}">
              <a16:creationId xmlns:a16="http://schemas.microsoft.com/office/drawing/2014/main" id="{00000000-0008-0000-0300-0000281C0000}"/>
            </a:ext>
          </a:extLst>
        </xdr:cNvPr>
        <xdr:cNvSpPr/>
      </xdr:nvSpPr>
      <xdr:spPr bwMode="auto">
        <a:xfrm>
          <a:off x="15230475" y="3457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21</xdr:row>
      <xdr:rowOff>38100</xdr:rowOff>
    </xdr:from>
    <xdr:ext cx="152400" cy="160531"/>
    <xdr:sp macro="" textlink="">
      <xdr:nvSpPr>
        <xdr:cNvPr id="42" name="CheckBox39" hidden="1">
          <a:extLst>
            <a:ext uri="{63B3BB69-23CF-44E3-9099-C40C66FF867C}">
              <a14:compatExt xmlns:a14="http://schemas.microsoft.com/office/drawing/2010/main" spid="_x0000_s7209"/>
            </a:ext>
            <a:ext uri="{FF2B5EF4-FFF2-40B4-BE49-F238E27FC236}">
              <a16:creationId xmlns:a16="http://schemas.microsoft.com/office/drawing/2014/main" id="{00000000-0008-0000-0300-0000291C0000}"/>
            </a:ext>
          </a:extLst>
        </xdr:cNvPr>
        <xdr:cNvSpPr/>
      </xdr:nvSpPr>
      <xdr:spPr bwMode="auto">
        <a:xfrm>
          <a:off x="4638675" y="3638550"/>
          <a:ext cx="152400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21</xdr:row>
      <xdr:rowOff>38100</xdr:rowOff>
    </xdr:from>
    <xdr:ext cx="142875" cy="160531"/>
    <xdr:sp macro="" textlink="">
      <xdr:nvSpPr>
        <xdr:cNvPr id="43" name="CheckBox40" hidden="1">
          <a:extLst>
            <a:ext uri="{63B3BB69-23CF-44E3-9099-C40C66FF867C}">
              <a14:compatExt xmlns:a14="http://schemas.microsoft.com/office/drawing/2010/main" spid="_x0000_s7210"/>
            </a:ext>
            <a:ext uri="{FF2B5EF4-FFF2-40B4-BE49-F238E27FC236}">
              <a16:creationId xmlns:a16="http://schemas.microsoft.com/office/drawing/2014/main" id="{00000000-0008-0000-0300-00002A1C0000}"/>
            </a:ext>
          </a:extLst>
        </xdr:cNvPr>
        <xdr:cNvSpPr/>
      </xdr:nvSpPr>
      <xdr:spPr bwMode="auto">
        <a:xfrm>
          <a:off x="42005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21</xdr:row>
      <xdr:rowOff>38100</xdr:rowOff>
    </xdr:from>
    <xdr:ext cx="142875" cy="160531"/>
    <xdr:sp macro="" textlink="">
      <xdr:nvSpPr>
        <xdr:cNvPr id="44" name="CheckBox41" hidden="1">
          <a:extLst>
            <a:ext uri="{63B3BB69-23CF-44E3-9099-C40C66FF867C}">
              <a14:compatExt xmlns:a14="http://schemas.microsoft.com/office/drawing/2010/main" spid="_x0000_s7211"/>
            </a:ext>
            <a:ext uri="{FF2B5EF4-FFF2-40B4-BE49-F238E27FC236}">
              <a16:creationId xmlns:a16="http://schemas.microsoft.com/office/drawing/2014/main" id="{00000000-0008-0000-0300-00002B1C0000}"/>
            </a:ext>
          </a:extLst>
        </xdr:cNvPr>
        <xdr:cNvSpPr/>
      </xdr:nvSpPr>
      <xdr:spPr bwMode="auto">
        <a:xfrm>
          <a:off x="123920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21</xdr:row>
      <xdr:rowOff>38100</xdr:rowOff>
    </xdr:from>
    <xdr:ext cx="142875" cy="160531"/>
    <xdr:sp macro="" textlink="">
      <xdr:nvSpPr>
        <xdr:cNvPr id="45" name="CheckBox42" hidden="1">
          <a:extLst>
            <a:ext uri="{63B3BB69-23CF-44E3-9099-C40C66FF867C}">
              <a14:compatExt xmlns:a14="http://schemas.microsoft.com/office/drawing/2010/main" spid="_x0000_s7212"/>
            </a:ext>
            <a:ext uri="{FF2B5EF4-FFF2-40B4-BE49-F238E27FC236}">
              <a16:creationId xmlns:a16="http://schemas.microsoft.com/office/drawing/2014/main" id="{00000000-0008-0000-0300-00002C1C0000}"/>
            </a:ext>
          </a:extLst>
        </xdr:cNvPr>
        <xdr:cNvSpPr/>
      </xdr:nvSpPr>
      <xdr:spPr bwMode="auto">
        <a:xfrm>
          <a:off x="130778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21</xdr:row>
      <xdr:rowOff>38100</xdr:rowOff>
    </xdr:from>
    <xdr:ext cx="142875" cy="160531"/>
    <xdr:sp macro="" textlink="">
      <xdr:nvSpPr>
        <xdr:cNvPr id="46" name="CheckBox43" hidden="1">
          <a:extLst>
            <a:ext uri="{63B3BB69-23CF-44E3-9099-C40C66FF867C}">
              <a14:compatExt xmlns:a14="http://schemas.microsoft.com/office/drawing/2010/main" spid="_x0000_s7213"/>
            </a:ext>
            <a:ext uri="{FF2B5EF4-FFF2-40B4-BE49-F238E27FC236}">
              <a16:creationId xmlns:a16="http://schemas.microsoft.com/office/drawing/2014/main" id="{00000000-0008-0000-0300-00002D1C0000}"/>
            </a:ext>
          </a:extLst>
        </xdr:cNvPr>
        <xdr:cNvSpPr/>
      </xdr:nvSpPr>
      <xdr:spPr bwMode="auto">
        <a:xfrm>
          <a:off x="137636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21</xdr:row>
      <xdr:rowOff>38100</xdr:rowOff>
    </xdr:from>
    <xdr:ext cx="142875" cy="160531"/>
    <xdr:sp macro="" textlink="">
      <xdr:nvSpPr>
        <xdr:cNvPr id="47" name="CheckBox44" hidden="1">
          <a:extLst>
            <a:ext uri="{63B3BB69-23CF-44E3-9099-C40C66FF867C}">
              <a14:compatExt xmlns:a14="http://schemas.microsoft.com/office/drawing/2010/main" spid="_x0000_s7214"/>
            </a:ext>
            <a:ext uri="{FF2B5EF4-FFF2-40B4-BE49-F238E27FC236}">
              <a16:creationId xmlns:a16="http://schemas.microsoft.com/office/drawing/2014/main" id="{00000000-0008-0000-0300-00002E1C0000}"/>
            </a:ext>
          </a:extLst>
        </xdr:cNvPr>
        <xdr:cNvSpPr/>
      </xdr:nvSpPr>
      <xdr:spPr bwMode="auto">
        <a:xfrm>
          <a:off x="14439900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21</xdr:row>
      <xdr:rowOff>38100</xdr:rowOff>
    </xdr:from>
    <xdr:ext cx="142875" cy="160531"/>
    <xdr:sp macro="" textlink="">
      <xdr:nvSpPr>
        <xdr:cNvPr id="48" name="CheckBox45" hidden="1">
          <a:extLst>
            <a:ext uri="{63B3BB69-23CF-44E3-9099-C40C66FF867C}">
              <a14:compatExt xmlns:a14="http://schemas.microsoft.com/office/drawing/2010/main" spid="_x0000_s7215"/>
            </a:ext>
            <a:ext uri="{FF2B5EF4-FFF2-40B4-BE49-F238E27FC236}">
              <a16:creationId xmlns:a16="http://schemas.microsoft.com/office/drawing/2014/main" id="{00000000-0008-0000-0300-00002F1C0000}"/>
            </a:ext>
          </a:extLst>
        </xdr:cNvPr>
        <xdr:cNvSpPr/>
      </xdr:nvSpPr>
      <xdr:spPr bwMode="auto">
        <a:xfrm>
          <a:off x="1523047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38100</xdr:rowOff>
    </xdr:from>
    <xdr:ext cx="142875" cy="164306"/>
    <xdr:sp macro="" textlink="">
      <xdr:nvSpPr>
        <xdr:cNvPr id="49" name="CheckBox46" hidden="1">
          <a:extLst>
            <a:ext uri="{63B3BB69-23CF-44E3-9099-C40C66FF867C}">
              <a14:compatExt xmlns:a14="http://schemas.microsoft.com/office/drawing/2010/main" spid="_x0000_s7216"/>
            </a:ext>
            <a:ext uri="{FF2B5EF4-FFF2-40B4-BE49-F238E27FC236}">
              <a16:creationId xmlns:a16="http://schemas.microsoft.com/office/drawing/2014/main" id="{00000000-0008-0000-0300-0000301C0000}"/>
            </a:ext>
          </a:extLst>
        </xdr:cNvPr>
        <xdr:cNvSpPr/>
      </xdr:nvSpPr>
      <xdr:spPr bwMode="auto">
        <a:xfrm>
          <a:off x="15230475" y="39814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24</xdr:row>
      <xdr:rowOff>38100</xdr:rowOff>
    </xdr:from>
    <xdr:ext cx="152400" cy="164306"/>
    <xdr:sp macro="" textlink="">
      <xdr:nvSpPr>
        <xdr:cNvPr id="50" name="CheckBox47" hidden="1">
          <a:extLst>
            <a:ext uri="{63B3BB69-23CF-44E3-9099-C40C66FF867C}">
              <a14:compatExt xmlns:a14="http://schemas.microsoft.com/office/drawing/2010/main" spid="_x0000_s7217"/>
            </a:ext>
            <a:ext uri="{FF2B5EF4-FFF2-40B4-BE49-F238E27FC236}">
              <a16:creationId xmlns:a16="http://schemas.microsoft.com/office/drawing/2014/main" id="{00000000-0008-0000-0300-0000311C0000}"/>
            </a:ext>
          </a:extLst>
        </xdr:cNvPr>
        <xdr:cNvSpPr/>
      </xdr:nvSpPr>
      <xdr:spPr bwMode="auto">
        <a:xfrm>
          <a:off x="4638675" y="41529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24</xdr:row>
      <xdr:rowOff>38100</xdr:rowOff>
    </xdr:from>
    <xdr:ext cx="142875" cy="164306"/>
    <xdr:sp macro="" textlink="">
      <xdr:nvSpPr>
        <xdr:cNvPr id="51" name="CheckBox48" hidden="1">
          <a:extLst>
            <a:ext uri="{63B3BB69-23CF-44E3-9099-C40C66FF867C}">
              <a14:compatExt xmlns:a14="http://schemas.microsoft.com/office/drawing/2010/main" spid="_x0000_s7218"/>
            </a:ext>
            <a:ext uri="{FF2B5EF4-FFF2-40B4-BE49-F238E27FC236}">
              <a16:creationId xmlns:a16="http://schemas.microsoft.com/office/drawing/2014/main" id="{00000000-0008-0000-0300-0000321C0000}"/>
            </a:ext>
          </a:extLst>
        </xdr:cNvPr>
        <xdr:cNvSpPr/>
      </xdr:nvSpPr>
      <xdr:spPr bwMode="auto">
        <a:xfrm>
          <a:off x="42005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24</xdr:row>
      <xdr:rowOff>38100</xdr:rowOff>
    </xdr:from>
    <xdr:ext cx="142875" cy="164306"/>
    <xdr:sp macro="" textlink="">
      <xdr:nvSpPr>
        <xdr:cNvPr id="52" name="CheckBox49" hidden="1">
          <a:extLst>
            <a:ext uri="{63B3BB69-23CF-44E3-9099-C40C66FF867C}">
              <a14:compatExt xmlns:a14="http://schemas.microsoft.com/office/drawing/2010/main" spid="_x0000_s7219"/>
            </a:ext>
            <a:ext uri="{FF2B5EF4-FFF2-40B4-BE49-F238E27FC236}">
              <a16:creationId xmlns:a16="http://schemas.microsoft.com/office/drawing/2014/main" id="{00000000-0008-0000-0300-0000331C0000}"/>
            </a:ext>
          </a:extLst>
        </xdr:cNvPr>
        <xdr:cNvSpPr/>
      </xdr:nvSpPr>
      <xdr:spPr bwMode="auto">
        <a:xfrm>
          <a:off x="123920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24</xdr:row>
      <xdr:rowOff>38100</xdr:rowOff>
    </xdr:from>
    <xdr:ext cx="142875" cy="164306"/>
    <xdr:sp macro="" textlink="">
      <xdr:nvSpPr>
        <xdr:cNvPr id="53" name="CheckBox50" hidden="1">
          <a:extLst>
            <a:ext uri="{63B3BB69-23CF-44E3-9099-C40C66FF867C}">
              <a14:compatExt xmlns:a14="http://schemas.microsoft.com/office/drawing/2010/main" spid="_x0000_s7220"/>
            </a:ext>
            <a:ext uri="{FF2B5EF4-FFF2-40B4-BE49-F238E27FC236}">
              <a16:creationId xmlns:a16="http://schemas.microsoft.com/office/drawing/2014/main" id="{00000000-0008-0000-0300-0000341C0000}"/>
            </a:ext>
          </a:extLst>
        </xdr:cNvPr>
        <xdr:cNvSpPr/>
      </xdr:nvSpPr>
      <xdr:spPr bwMode="auto">
        <a:xfrm>
          <a:off x="130778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24</xdr:row>
      <xdr:rowOff>38100</xdr:rowOff>
    </xdr:from>
    <xdr:ext cx="142875" cy="164306"/>
    <xdr:sp macro="" textlink="">
      <xdr:nvSpPr>
        <xdr:cNvPr id="54" name="CheckBox51" hidden="1">
          <a:extLst>
            <a:ext uri="{63B3BB69-23CF-44E3-9099-C40C66FF867C}">
              <a14:compatExt xmlns:a14="http://schemas.microsoft.com/office/drawing/2010/main" spid="_x0000_s7221"/>
            </a:ext>
            <a:ext uri="{FF2B5EF4-FFF2-40B4-BE49-F238E27FC236}">
              <a16:creationId xmlns:a16="http://schemas.microsoft.com/office/drawing/2014/main" id="{00000000-0008-0000-0300-0000351C0000}"/>
            </a:ext>
          </a:extLst>
        </xdr:cNvPr>
        <xdr:cNvSpPr/>
      </xdr:nvSpPr>
      <xdr:spPr bwMode="auto">
        <a:xfrm>
          <a:off x="137636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24</xdr:row>
      <xdr:rowOff>38100</xdr:rowOff>
    </xdr:from>
    <xdr:ext cx="142875" cy="164306"/>
    <xdr:sp macro="" textlink="">
      <xdr:nvSpPr>
        <xdr:cNvPr id="55" name="CheckBox52" hidden="1">
          <a:extLst>
            <a:ext uri="{63B3BB69-23CF-44E3-9099-C40C66FF867C}">
              <a14:compatExt xmlns:a14="http://schemas.microsoft.com/office/drawing/2010/main" spid="_x0000_s7222"/>
            </a:ext>
            <a:ext uri="{FF2B5EF4-FFF2-40B4-BE49-F238E27FC236}">
              <a16:creationId xmlns:a16="http://schemas.microsoft.com/office/drawing/2014/main" id="{00000000-0008-0000-0300-0000361C0000}"/>
            </a:ext>
          </a:extLst>
        </xdr:cNvPr>
        <xdr:cNvSpPr/>
      </xdr:nvSpPr>
      <xdr:spPr bwMode="auto">
        <a:xfrm>
          <a:off x="14439900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24</xdr:row>
      <xdr:rowOff>38100</xdr:rowOff>
    </xdr:from>
    <xdr:ext cx="142875" cy="164306"/>
    <xdr:sp macro="" textlink="">
      <xdr:nvSpPr>
        <xdr:cNvPr id="56" name="CheckBox53" hidden="1">
          <a:extLst>
            <a:ext uri="{63B3BB69-23CF-44E3-9099-C40C66FF867C}">
              <a14:compatExt xmlns:a14="http://schemas.microsoft.com/office/drawing/2010/main" spid="_x0000_s7223"/>
            </a:ext>
            <a:ext uri="{FF2B5EF4-FFF2-40B4-BE49-F238E27FC236}">
              <a16:creationId xmlns:a16="http://schemas.microsoft.com/office/drawing/2014/main" id="{00000000-0008-0000-0300-0000371C0000}"/>
            </a:ext>
          </a:extLst>
        </xdr:cNvPr>
        <xdr:cNvSpPr/>
      </xdr:nvSpPr>
      <xdr:spPr bwMode="auto">
        <a:xfrm>
          <a:off x="1523047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38100</xdr:rowOff>
    </xdr:from>
    <xdr:ext cx="142875" cy="164307"/>
    <xdr:sp macro="" textlink="">
      <xdr:nvSpPr>
        <xdr:cNvPr id="57" name="CheckBox54" hidden="1">
          <a:extLst>
            <a:ext uri="{63B3BB69-23CF-44E3-9099-C40C66FF867C}">
              <a14:compatExt xmlns:a14="http://schemas.microsoft.com/office/drawing/2010/main" spid="_x0000_s7224"/>
            </a:ext>
            <a:ext uri="{FF2B5EF4-FFF2-40B4-BE49-F238E27FC236}">
              <a16:creationId xmlns:a16="http://schemas.microsoft.com/office/drawing/2014/main" id="{00000000-0008-0000-0300-0000381C0000}"/>
            </a:ext>
          </a:extLst>
        </xdr:cNvPr>
        <xdr:cNvSpPr/>
      </xdr:nvSpPr>
      <xdr:spPr bwMode="auto">
        <a:xfrm>
          <a:off x="15230475" y="44958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27</xdr:row>
      <xdr:rowOff>38100</xdr:rowOff>
    </xdr:from>
    <xdr:ext cx="152400" cy="164306"/>
    <xdr:sp macro="" textlink="">
      <xdr:nvSpPr>
        <xdr:cNvPr id="58" name="CheckBox55" hidden="1">
          <a:extLst>
            <a:ext uri="{63B3BB69-23CF-44E3-9099-C40C66FF867C}">
              <a14:compatExt xmlns:a14="http://schemas.microsoft.com/office/drawing/2010/main" spid="_x0000_s7225"/>
            </a:ext>
            <a:ext uri="{FF2B5EF4-FFF2-40B4-BE49-F238E27FC236}">
              <a16:creationId xmlns:a16="http://schemas.microsoft.com/office/drawing/2014/main" id="{00000000-0008-0000-0300-0000391C0000}"/>
            </a:ext>
          </a:extLst>
        </xdr:cNvPr>
        <xdr:cNvSpPr/>
      </xdr:nvSpPr>
      <xdr:spPr bwMode="auto">
        <a:xfrm>
          <a:off x="4638675" y="466725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27</xdr:row>
      <xdr:rowOff>38100</xdr:rowOff>
    </xdr:from>
    <xdr:ext cx="142875" cy="164306"/>
    <xdr:sp macro="" textlink="">
      <xdr:nvSpPr>
        <xdr:cNvPr id="59" name="CheckBox56" hidden="1">
          <a:extLst>
            <a:ext uri="{63B3BB69-23CF-44E3-9099-C40C66FF867C}">
              <a14:compatExt xmlns:a14="http://schemas.microsoft.com/office/drawing/2010/main" spid="_x0000_s7226"/>
            </a:ext>
            <a:ext uri="{FF2B5EF4-FFF2-40B4-BE49-F238E27FC236}">
              <a16:creationId xmlns:a16="http://schemas.microsoft.com/office/drawing/2014/main" id="{00000000-0008-0000-0300-00003A1C0000}"/>
            </a:ext>
          </a:extLst>
        </xdr:cNvPr>
        <xdr:cNvSpPr/>
      </xdr:nvSpPr>
      <xdr:spPr bwMode="auto">
        <a:xfrm>
          <a:off x="42005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27</xdr:row>
      <xdr:rowOff>38100</xdr:rowOff>
    </xdr:from>
    <xdr:ext cx="142875" cy="164306"/>
    <xdr:sp macro="" textlink="">
      <xdr:nvSpPr>
        <xdr:cNvPr id="60" name="CheckBox57" hidden="1">
          <a:extLst>
            <a:ext uri="{63B3BB69-23CF-44E3-9099-C40C66FF867C}">
              <a14:compatExt xmlns:a14="http://schemas.microsoft.com/office/drawing/2010/main" spid="_x0000_s7227"/>
            </a:ext>
            <a:ext uri="{FF2B5EF4-FFF2-40B4-BE49-F238E27FC236}">
              <a16:creationId xmlns:a16="http://schemas.microsoft.com/office/drawing/2014/main" id="{00000000-0008-0000-0300-00003B1C0000}"/>
            </a:ext>
          </a:extLst>
        </xdr:cNvPr>
        <xdr:cNvSpPr/>
      </xdr:nvSpPr>
      <xdr:spPr bwMode="auto">
        <a:xfrm>
          <a:off x="123920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27</xdr:row>
      <xdr:rowOff>38100</xdr:rowOff>
    </xdr:from>
    <xdr:ext cx="142875" cy="164306"/>
    <xdr:sp macro="" textlink="">
      <xdr:nvSpPr>
        <xdr:cNvPr id="61" name="CheckBox58" hidden="1">
          <a:extLst>
            <a:ext uri="{63B3BB69-23CF-44E3-9099-C40C66FF867C}">
              <a14:compatExt xmlns:a14="http://schemas.microsoft.com/office/drawing/2010/main" spid="_x0000_s7228"/>
            </a:ext>
            <a:ext uri="{FF2B5EF4-FFF2-40B4-BE49-F238E27FC236}">
              <a16:creationId xmlns:a16="http://schemas.microsoft.com/office/drawing/2014/main" id="{00000000-0008-0000-0300-00003C1C0000}"/>
            </a:ext>
          </a:extLst>
        </xdr:cNvPr>
        <xdr:cNvSpPr/>
      </xdr:nvSpPr>
      <xdr:spPr bwMode="auto">
        <a:xfrm>
          <a:off x="130778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27</xdr:row>
      <xdr:rowOff>38100</xdr:rowOff>
    </xdr:from>
    <xdr:ext cx="142875" cy="164306"/>
    <xdr:sp macro="" textlink="">
      <xdr:nvSpPr>
        <xdr:cNvPr id="62" name="CheckBox61" hidden="1">
          <a:extLst>
            <a:ext uri="{63B3BB69-23CF-44E3-9099-C40C66FF867C}">
              <a14:compatExt xmlns:a14="http://schemas.microsoft.com/office/drawing/2010/main" spid="_x0000_s7229"/>
            </a:ext>
            <a:ext uri="{FF2B5EF4-FFF2-40B4-BE49-F238E27FC236}">
              <a16:creationId xmlns:a16="http://schemas.microsoft.com/office/drawing/2014/main" id="{00000000-0008-0000-0300-00003D1C0000}"/>
            </a:ext>
          </a:extLst>
        </xdr:cNvPr>
        <xdr:cNvSpPr/>
      </xdr:nvSpPr>
      <xdr:spPr bwMode="auto">
        <a:xfrm>
          <a:off x="137636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27</xdr:row>
      <xdr:rowOff>38100</xdr:rowOff>
    </xdr:from>
    <xdr:ext cx="142875" cy="164306"/>
    <xdr:sp macro="" textlink="">
      <xdr:nvSpPr>
        <xdr:cNvPr id="63" name="CheckBox62" hidden="1">
          <a:extLst>
            <a:ext uri="{63B3BB69-23CF-44E3-9099-C40C66FF867C}">
              <a14:compatExt xmlns:a14="http://schemas.microsoft.com/office/drawing/2010/main" spid="_x0000_s7230"/>
            </a:ext>
            <a:ext uri="{FF2B5EF4-FFF2-40B4-BE49-F238E27FC236}">
              <a16:creationId xmlns:a16="http://schemas.microsoft.com/office/drawing/2014/main" id="{00000000-0008-0000-0300-00003E1C0000}"/>
            </a:ext>
          </a:extLst>
        </xdr:cNvPr>
        <xdr:cNvSpPr/>
      </xdr:nvSpPr>
      <xdr:spPr bwMode="auto">
        <a:xfrm>
          <a:off x="14439900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38100</xdr:rowOff>
    </xdr:from>
    <xdr:ext cx="142875" cy="164306"/>
    <xdr:sp macro="" textlink="">
      <xdr:nvSpPr>
        <xdr:cNvPr id="64" name="CheckBox63" hidden="1">
          <a:extLst>
            <a:ext uri="{63B3BB69-23CF-44E3-9099-C40C66FF867C}">
              <a14:compatExt xmlns:a14="http://schemas.microsoft.com/office/drawing/2010/main" spid="_x0000_s7231"/>
            </a:ext>
            <a:ext uri="{FF2B5EF4-FFF2-40B4-BE49-F238E27FC236}">
              <a16:creationId xmlns:a16="http://schemas.microsoft.com/office/drawing/2014/main" id="{00000000-0008-0000-0300-00003F1C0000}"/>
            </a:ext>
          </a:extLst>
        </xdr:cNvPr>
        <xdr:cNvSpPr/>
      </xdr:nvSpPr>
      <xdr:spPr bwMode="auto">
        <a:xfrm>
          <a:off x="1523047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38100</xdr:rowOff>
    </xdr:from>
    <xdr:ext cx="142875" cy="164306"/>
    <xdr:sp macro="" textlink="">
      <xdr:nvSpPr>
        <xdr:cNvPr id="65" name="CheckBox64" hidden="1">
          <a:extLst>
            <a:ext uri="{63B3BB69-23CF-44E3-9099-C40C66FF867C}">
              <a14:compatExt xmlns:a14="http://schemas.microsoft.com/office/drawing/2010/main" spid="_x0000_s7232"/>
            </a:ext>
            <a:ext uri="{FF2B5EF4-FFF2-40B4-BE49-F238E27FC236}">
              <a16:creationId xmlns:a16="http://schemas.microsoft.com/office/drawing/2014/main" id="{00000000-0008-0000-0300-0000401C0000}"/>
            </a:ext>
          </a:extLst>
        </xdr:cNvPr>
        <xdr:cNvSpPr/>
      </xdr:nvSpPr>
      <xdr:spPr bwMode="auto">
        <a:xfrm>
          <a:off x="15230475" y="50101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30</xdr:row>
      <xdr:rowOff>47625</xdr:rowOff>
    </xdr:from>
    <xdr:ext cx="152400" cy="164306"/>
    <xdr:sp macro="" textlink="">
      <xdr:nvSpPr>
        <xdr:cNvPr id="66" name="CheckBox65" hidden="1">
          <a:extLst>
            <a:ext uri="{63B3BB69-23CF-44E3-9099-C40C66FF867C}">
              <a14:compatExt xmlns:a14="http://schemas.microsoft.com/office/drawing/2010/main" spid="_x0000_s7233"/>
            </a:ext>
            <a:ext uri="{FF2B5EF4-FFF2-40B4-BE49-F238E27FC236}">
              <a16:creationId xmlns:a16="http://schemas.microsoft.com/office/drawing/2014/main" id="{00000000-0008-0000-0300-0000411C0000}"/>
            </a:ext>
          </a:extLst>
        </xdr:cNvPr>
        <xdr:cNvSpPr/>
      </xdr:nvSpPr>
      <xdr:spPr bwMode="auto">
        <a:xfrm>
          <a:off x="4638675" y="51911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30</xdr:row>
      <xdr:rowOff>47625</xdr:rowOff>
    </xdr:from>
    <xdr:ext cx="142875" cy="164306"/>
    <xdr:sp macro="" textlink="">
      <xdr:nvSpPr>
        <xdr:cNvPr id="67" name="CheckBox66" hidden="1">
          <a:extLst>
            <a:ext uri="{63B3BB69-23CF-44E3-9099-C40C66FF867C}">
              <a14:compatExt xmlns:a14="http://schemas.microsoft.com/office/drawing/2010/main" spid="_x0000_s7234"/>
            </a:ext>
            <a:ext uri="{FF2B5EF4-FFF2-40B4-BE49-F238E27FC236}">
              <a16:creationId xmlns:a16="http://schemas.microsoft.com/office/drawing/2014/main" id="{00000000-0008-0000-0300-0000421C0000}"/>
            </a:ext>
          </a:extLst>
        </xdr:cNvPr>
        <xdr:cNvSpPr/>
      </xdr:nvSpPr>
      <xdr:spPr bwMode="auto">
        <a:xfrm>
          <a:off x="42005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30</xdr:row>
      <xdr:rowOff>47625</xdr:rowOff>
    </xdr:from>
    <xdr:ext cx="142875" cy="164306"/>
    <xdr:sp macro="" textlink="">
      <xdr:nvSpPr>
        <xdr:cNvPr id="68" name="CheckBox67" hidden="1">
          <a:extLst>
            <a:ext uri="{63B3BB69-23CF-44E3-9099-C40C66FF867C}">
              <a14:compatExt xmlns:a14="http://schemas.microsoft.com/office/drawing/2010/main" spid="_x0000_s7235"/>
            </a:ext>
            <a:ext uri="{FF2B5EF4-FFF2-40B4-BE49-F238E27FC236}">
              <a16:creationId xmlns:a16="http://schemas.microsoft.com/office/drawing/2014/main" id="{00000000-0008-0000-0300-0000431C0000}"/>
            </a:ext>
          </a:extLst>
        </xdr:cNvPr>
        <xdr:cNvSpPr/>
      </xdr:nvSpPr>
      <xdr:spPr bwMode="auto">
        <a:xfrm>
          <a:off x="123920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30</xdr:row>
      <xdr:rowOff>47625</xdr:rowOff>
    </xdr:from>
    <xdr:ext cx="142875" cy="164306"/>
    <xdr:sp macro="" textlink="">
      <xdr:nvSpPr>
        <xdr:cNvPr id="69" name="CheckBox68" hidden="1">
          <a:extLst>
            <a:ext uri="{63B3BB69-23CF-44E3-9099-C40C66FF867C}">
              <a14:compatExt xmlns:a14="http://schemas.microsoft.com/office/drawing/2010/main" spid="_x0000_s7236"/>
            </a:ext>
            <a:ext uri="{FF2B5EF4-FFF2-40B4-BE49-F238E27FC236}">
              <a16:creationId xmlns:a16="http://schemas.microsoft.com/office/drawing/2014/main" id="{00000000-0008-0000-0300-0000441C0000}"/>
            </a:ext>
          </a:extLst>
        </xdr:cNvPr>
        <xdr:cNvSpPr/>
      </xdr:nvSpPr>
      <xdr:spPr bwMode="auto">
        <a:xfrm>
          <a:off x="130778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30</xdr:row>
      <xdr:rowOff>47625</xdr:rowOff>
    </xdr:from>
    <xdr:ext cx="142875" cy="164306"/>
    <xdr:sp macro="" textlink="">
      <xdr:nvSpPr>
        <xdr:cNvPr id="70" name="CheckBox69" hidden="1">
          <a:extLst>
            <a:ext uri="{63B3BB69-23CF-44E3-9099-C40C66FF867C}">
              <a14:compatExt xmlns:a14="http://schemas.microsoft.com/office/drawing/2010/main" spid="_x0000_s7237"/>
            </a:ext>
            <a:ext uri="{FF2B5EF4-FFF2-40B4-BE49-F238E27FC236}">
              <a16:creationId xmlns:a16="http://schemas.microsoft.com/office/drawing/2014/main" id="{00000000-0008-0000-0300-0000451C0000}"/>
            </a:ext>
          </a:extLst>
        </xdr:cNvPr>
        <xdr:cNvSpPr/>
      </xdr:nvSpPr>
      <xdr:spPr bwMode="auto">
        <a:xfrm>
          <a:off x="137636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30</xdr:row>
      <xdr:rowOff>47625</xdr:rowOff>
    </xdr:from>
    <xdr:ext cx="142875" cy="164306"/>
    <xdr:sp macro="" textlink="">
      <xdr:nvSpPr>
        <xdr:cNvPr id="71" name="CheckBox70" hidden="1">
          <a:extLst>
            <a:ext uri="{63B3BB69-23CF-44E3-9099-C40C66FF867C}">
              <a14:compatExt xmlns:a14="http://schemas.microsoft.com/office/drawing/2010/main" spid="_x0000_s7238"/>
            </a:ext>
            <a:ext uri="{FF2B5EF4-FFF2-40B4-BE49-F238E27FC236}">
              <a16:creationId xmlns:a16="http://schemas.microsoft.com/office/drawing/2014/main" id="{00000000-0008-0000-0300-0000461C0000}"/>
            </a:ext>
          </a:extLst>
        </xdr:cNvPr>
        <xdr:cNvSpPr/>
      </xdr:nvSpPr>
      <xdr:spPr bwMode="auto">
        <a:xfrm>
          <a:off x="14439900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30</xdr:row>
      <xdr:rowOff>38100</xdr:rowOff>
    </xdr:from>
    <xdr:ext cx="142875" cy="164306"/>
    <xdr:sp macro="" textlink="">
      <xdr:nvSpPr>
        <xdr:cNvPr id="72" name="CheckBox71" hidden="1">
          <a:extLst>
            <a:ext uri="{63B3BB69-23CF-44E3-9099-C40C66FF867C}">
              <a14:compatExt xmlns:a14="http://schemas.microsoft.com/office/drawing/2010/main" spid="_x0000_s7239"/>
            </a:ext>
            <a:ext uri="{FF2B5EF4-FFF2-40B4-BE49-F238E27FC236}">
              <a16:creationId xmlns:a16="http://schemas.microsoft.com/office/drawing/2014/main" id="{00000000-0008-0000-0300-0000471C0000}"/>
            </a:ext>
          </a:extLst>
        </xdr:cNvPr>
        <xdr:cNvSpPr/>
      </xdr:nvSpPr>
      <xdr:spPr bwMode="auto">
        <a:xfrm>
          <a:off x="15230475" y="51816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32</xdr:row>
      <xdr:rowOff>28575</xdr:rowOff>
    </xdr:from>
    <xdr:ext cx="142875" cy="161925"/>
    <xdr:sp macro="" textlink="">
      <xdr:nvSpPr>
        <xdr:cNvPr id="73" name="CheckBox72" hidden="1">
          <a:extLst>
            <a:ext uri="{63B3BB69-23CF-44E3-9099-C40C66FF867C}">
              <a14:compatExt xmlns:a14="http://schemas.microsoft.com/office/drawing/2010/main" spid="_x0000_s7240"/>
            </a:ext>
            <a:ext uri="{FF2B5EF4-FFF2-40B4-BE49-F238E27FC236}">
              <a16:creationId xmlns:a16="http://schemas.microsoft.com/office/drawing/2014/main" id="{00000000-0008-0000-0300-0000481C0000}"/>
            </a:ext>
          </a:extLst>
        </xdr:cNvPr>
        <xdr:cNvSpPr/>
      </xdr:nvSpPr>
      <xdr:spPr bwMode="auto">
        <a:xfrm>
          <a:off x="15230475" y="5514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33</xdr:row>
      <xdr:rowOff>47625</xdr:rowOff>
    </xdr:from>
    <xdr:ext cx="152400" cy="164306"/>
    <xdr:sp macro="" textlink="">
      <xdr:nvSpPr>
        <xdr:cNvPr id="74" name="CheckBox73" hidden="1">
          <a:extLst>
            <a:ext uri="{63B3BB69-23CF-44E3-9099-C40C66FF867C}">
              <a14:compatExt xmlns:a14="http://schemas.microsoft.com/office/drawing/2010/main" spid="_x0000_s7241"/>
            </a:ext>
            <a:ext uri="{FF2B5EF4-FFF2-40B4-BE49-F238E27FC236}">
              <a16:creationId xmlns:a16="http://schemas.microsoft.com/office/drawing/2014/main" id="{00000000-0008-0000-0300-0000491C0000}"/>
            </a:ext>
          </a:extLst>
        </xdr:cNvPr>
        <xdr:cNvSpPr/>
      </xdr:nvSpPr>
      <xdr:spPr bwMode="auto">
        <a:xfrm>
          <a:off x="4638675" y="570547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33</xdr:row>
      <xdr:rowOff>47625</xdr:rowOff>
    </xdr:from>
    <xdr:ext cx="142875" cy="164306"/>
    <xdr:sp macro="" textlink="">
      <xdr:nvSpPr>
        <xdr:cNvPr id="75" name="CheckBox74" hidden="1">
          <a:extLst>
            <a:ext uri="{63B3BB69-23CF-44E3-9099-C40C66FF867C}">
              <a14:compatExt xmlns:a14="http://schemas.microsoft.com/office/drawing/2010/main" spid="_x0000_s7242"/>
            </a:ext>
            <a:ext uri="{FF2B5EF4-FFF2-40B4-BE49-F238E27FC236}">
              <a16:creationId xmlns:a16="http://schemas.microsoft.com/office/drawing/2014/main" id="{00000000-0008-0000-0300-00004A1C0000}"/>
            </a:ext>
          </a:extLst>
        </xdr:cNvPr>
        <xdr:cNvSpPr/>
      </xdr:nvSpPr>
      <xdr:spPr bwMode="auto">
        <a:xfrm>
          <a:off x="42005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33</xdr:row>
      <xdr:rowOff>47625</xdr:rowOff>
    </xdr:from>
    <xdr:ext cx="142875" cy="164306"/>
    <xdr:sp macro="" textlink="">
      <xdr:nvSpPr>
        <xdr:cNvPr id="76" name="CheckBox75" hidden="1">
          <a:extLst>
            <a:ext uri="{63B3BB69-23CF-44E3-9099-C40C66FF867C}">
              <a14:compatExt xmlns:a14="http://schemas.microsoft.com/office/drawing/2010/main" spid="_x0000_s7243"/>
            </a:ext>
            <a:ext uri="{FF2B5EF4-FFF2-40B4-BE49-F238E27FC236}">
              <a16:creationId xmlns:a16="http://schemas.microsoft.com/office/drawing/2014/main" id="{00000000-0008-0000-0300-00004B1C0000}"/>
            </a:ext>
          </a:extLst>
        </xdr:cNvPr>
        <xdr:cNvSpPr/>
      </xdr:nvSpPr>
      <xdr:spPr bwMode="auto">
        <a:xfrm>
          <a:off x="123920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33</xdr:row>
      <xdr:rowOff>47625</xdr:rowOff>
    </xdr:from>
    <xdr:ext cx="142875" cy="164306"/>
    <xdr:sp macro="" textlink="">
      <xdr:nvSpPr>
        <xdr:cNvPr id="77" name="CheckBox76" hidden="1">
          <a:extLst>
            <a:ext uri="{63B3BB69-23CF-44E3-9099-C40C66FF867C}">
              <a14:compatExt xmlns:a14="http://schemas.microsoft.com/office/drawing/2010/main" spid="_x0000_s7244"/>
            </a:ext>
            <a:ext uri="{FF2B5EF4-FFF2-40B4-BE49-F238E27FC236}">
              <a16:creationId xmlns:a16="http://schemas.microsoft.com/office/drawing/2014/main" id="{00000000-0008-0000-0300-00004C1C0000}"/>
            </a:ext>
          </a:extLst>
        </xdr:cNvPr>
        <xdr:cNvSpPr/>
      </xdr:nvSpPr>
      <xdr:spPr bwMode="auto">
        <a:xfrm>
          <a:off x="130778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33</xdr:row>
      <xdr:rowOff>47625</xdr:rowOff>
    </xdr:from>
    <xdr:ext cx="142875" cy="164306"/>
    <xdr:sp macro="" textlink="">
      <xdr:nvSpPr>
        <xdr:cNvPr id="78" name="CheckBox77" hidden="1">
          <a:extLst>
            <a:ext uri="{63B3BB69-23CF-44E3-9099-C40C66FF867C}">
              <a14:compatExt xmlns:a14="http://schemas.microsoft.com/office/drawing/2010/main" spid="_x0000_s7245"/>
            </a:ext>
            <a:ext uri="{FF2B5EF4-FFF2-40B4-BE49-F238E27FC236}">
              <a16:creationId xmlns:a16="http://schemas.microsoft.com/office/drawing/2014/main" id="{00000000-0008-0000-0300-00004D1C0000}"/>
            </a:ext>
          </a:extLst>
        </xdr:cNvPr>
        <xdr:cNvSpPr/>
      </xdr:nvSpPr>
      <xdr:spPr bwMode="auto">
        <a:xfrm>
          <a:off x="137636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33</xdr:row>
      <xdr:rowOff>47625</xdr:rowOff>
    </xdr:from>
    <xdr:ext cx="142875" cy="164306"/>
    <xdr:sp macro="" textlink="">
      <xdr:nvSpPr>
        <xdr:cNvPr id="79" name="CheckBox78" hidden="1">
          <a:extLst>
            <a:ext uri="{63B3BB69-23CF-44E3-9099-C40C66FF867C}">
              <a14:compatExt xmlns:a14="http://schemas.microsoft.com/office/drawing/2010/main" spid="_x0000_s7246"/>
            </a:ext>
            <a:ext uri="{FF2B5EF4-FFF2-40B4-BE49-F238E27FC236}">
              <a16:creationId xmlns:a16="http://schemas.microsoft.com/office/drawing/2014/main" id="{00000000-0008-0000-0300-00004E1C0000}"/>
            </a:ext>
          </a:extLst>
        </xdr:cNvPr>
        <xdr:cNvSpPr/>
      </xdr:nvSpPr>
      <xdr:spPr bwMode="auto">
        <a:xfrm>
          <a:off x="14439900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33</xdr:row>
      <xdr:rowOff>28575</xdr:rowOff>
    </xdr:from>
    <xdr:ext cx="142875" cy="161925"/>
    <xdr:sp macro="" textlink="">
      <xdr:nvSpPr>
        <xdr:cNvPr id="80" name="CheckBox79" hidden="1">
          <a:extLst>
            <a:ext uri="{63B3BB69-23CF-44E3-9099-C40C66FF867C}">
              <a14:compatExt xmlns:a14="http://schemas.microsoft.com/office/drawing/2010/main" spid="_x0000_s7247"/>
            </a:ext>
            <a:ext uri="{FF2B5EF4-FFF2-40B4-BE49-F238E27FC236}">
              <a16:creationId xmlns:a16="http://schemas.microsoft.com/office/drawing/2014/main" id="{00000000-0008-0000-0300-00004F1C0000}"/>
            </a:ext>
          </a:extLst>
        </xdr:cNvPr>
        <xdr:cNvSpPr/>
      </xdr:nvSpPr>
      <xdr:spPr bwMode="auto">
        <a:xfrm>
          <a:off x="15230475" y="5686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28575</xdr:rowOff>
    </xdr:from>
    <xdr:ext cx="142875" cy="161925"/>
    <xdr:sp macro="" textlink="">
      <xdr:nvSpPr>
        <xdr:cNvPr id="81" name="CheckBox80" hidden="1">
          <a:extLst>
            <a:ext uri="{63B3BB69-23CF-44E3-9099-C40C66FF867C}">
              <a14:compatExt xmlns:a14="http://schemas.microsoft.com/office/drawing/2010/main" spid="_x0000_s7248"/>
            </a:ext>
            <a:ext uri="{FF2B5EF4-FFF2-40B4-BE49-F238E27FC236}">
              <a16:creationId xmlns:a16="http://schemas.microsoft.com/office/drawing/2014/main" id="{00000000-0008-0000-0300-0000501C0000}"/>
            </a:ext>
          </a:extLst>
        </xdr:cNvPr>
        <xdr:cNvSpPr/>
      </xdr:nvSpPr>
      <xdr:spPr bwMode="auto">
        <a:xfrm>
          <a:off x="15230475" y="6029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36</xdr:row>
      <xdr:rowOff>47625</xdr:rowOff>
    </xdr:from>
    <xdr:ext cx="152400" cy="164306"/>
    <xdr:sp macro="" textlink="">
      <xdr:nvSpPr>
        <xdr:cNvPr id="82" name="CheckBox81" hidden="1">
          <a:extLst>
            <a:ext uri="{63B3BB69-23CF-44E3-9099-C40C66FF867C}">
              <a14:compatExt xmlns:a14="http://schemas.microsoft.com/office/drawing/2010/main" spid="_x0000_s7249"/>
            </a:ext>
            <a:ext uri="{FF2B5EF4-FFF2-40B4-BE49-F238E27FC236}">
              <a16:creationId xmlns:a16="http://schemas.microsoft.com/office/drawing/2014/main" id="{00000000-0008-0000-0300-0000511C0000}"/>
            </a:ext>
          </a:extLst>
        </xdr:cNvPr>
        <xdr:cNvSpPr/>
      </xdr:nvSpPr>
      <xdr:spPr bwMode="auto">
        <a:xfrm>
          <a:off x="4638675" y="62198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36</xdr:row>
      <xdr:rowOff>47625</xdr:rowOff>
    </xdr:from>
    <xdr:ext cx="142875" cy="164306"/>
    <xdr:sp macro="" textlink="">
      <xdr:nvSpPr>
        <xdr:cNvPr id="83" name="CheckBox82" hidden="1">
          <a:extLst>
            <a:ext uri="{63B3BB69-23CF-44E3-9099-C40C66FF867C}">
              <a14:compatExt xmlns:a14="http://schemas.microsoft.com/office/drawing/2010/main" spid="_x0000_s7250"/>
            </a:ext>
            <a:ext uri="{FF2B5EF4-FFF2-40B4-BE49-F238E27FC236}">
              <a16:creationId xmlns:a16="http://schemas.microsoft.com/office/drawing/2014/main" id="{00000000-0008-0000-0300-0000521C0000}"/>
            </a:ext>
          </a:extLst>
        </xdr:cNvPr>
        <xdr:cNvSpPr/>
      </xdr:nvSpPr>
      <xdr:spPr bwMode="auto">
        <a:xfrm>
          <a:off x="42005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36</xdr:row>
      <xdr:rowOff>47625</xdr:rowOff>
    </xdr:from>
    <xdr:ext cx="142875" cy="164306"/>
    <xdr:sp macro="" textlink="">
      <xdr:nvSpPr>
        <xdr:cNvPr id="84" name="CheckBox83" hidden="1">
          <a:extLst>
            <a:ext uri="{63B3BB69-23CF-44E3-9099-C40C66FF867C}">
              <a14:compatExt xmlns:a14="http://schemas.microsoft.com/office/drawing/2010/main" spid="_x0000_s7251"/>
            </a:ext>
            <a:ext uri="{FF2B5EF4-FFF2-40B4-BE49-F238E27FC236}">
              <a16:creationId xmlns:a16="http://schemas.microsoft.com/office/drawing/2014/main" id="{00000000-0008-0000-0300-0000531C0000}"/>
            </a:ext>
          </a:extLst>
        </xdr:cNvPr>
        <xdr:cNvSpPr/>
      </xdr:nvSpPr>
      <xdr:spPr bwMode="auto">
        <a:xfrm>
          <a:off x="123920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36</xdr:row>
      <xdr:rowOff>47625</xdr:rowOff>
    </xdr:from>
    <xdr:ext cx="142875" cy="164306"/>
    <xdr:sp macro="" textlink="">
      <xdr:nvSpPr>
        <xdr:cNvPr id="85" name="CheckBox84" hidden="1">
          <a:extLst>
            <a:ext uri="{63B3BB69-23CF-44E3-9099-C40C66FF867C}">
              <a14:compatExt xmlns:a14="http://schemas.microsoft.com/office/drawing/2010/main" spid="_x0000_s7252"/>
            </a:ext>
            <a:ext uri="{FF2B5EF4-FFF2-40B4-BE49-F238E27FC236}">
              <a16:creationId xmlns:a16="http://schemas.microsoft.com/office/drawing/2014/main" id="{00000000-0008-0000-0300-0000541C0000}"/>
            </a:ext>
          </a:extLst>
        </xdr:cNvPr>
        <xdr:cNvSpPr/>
      </xdr:nvSpPr>
      <xdr:spPr bwMode="auto">
        <a:xfrm>
          <a:off x="130778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36</xdr:row>
      <xdr:rowOff>47625</xdr:rowOff>
    </xdr:from>
    <xdr:ext cx="142875" cy="164306"/>
    <xdr:sp macro="" textlink="">
      <xdr:nvSpPr>
        <xdr:cNvPr id="86" name="CheckBox85" hidden="1">
          <a:extLst>
            <a:ext uri="{63B3BB69-23CF-44E3-9099-C40C66FF867C}">
              <a14:compatExt xmlns:a14="http://schemas.microsoft.com/office/drawing/2010/main" spid="_x0000_s7253"/>
            </a:ext>
            <a:ext uri="{FF2B5EF4-FFF2-40B4-BE49-F238E27FC236}">
              <a16:creationId xmlns:a16="http://schemas.microsoft.com/office/drawing/2014/main" id="{00000000-0008-0000-0300-0000551C0000}"/>
            </a:ext>
          </a:extLst>
        </xdr:cNvPr>
        <xdr:cNvSpPr/>
      </xdr:nvSpPr>
      <xdr:spPr bwMode="auto">
        <a:xfrm>
          <a:off x="137636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36</xdr:row>
      <xdr:rowOff>47625</xdr:rowOff>
    </xdr:from>
    <xdr:ext cx="142875" cy="164306"/>
    <xdr:sp macro="" textlink="">
      <xdr:nvSpPr>
        <xdr:cNvPr id="87" name="CheckBox86" hidden="1">
          <a:extLst>
            <a:ext uri="{63B3BB69-23CF-44E3-9099-C40C66FF867C}">
              <a14:compatExt xmlns:a14="http://schemas.microsoft.com/office/drawing/2010/main" spid="_x0000_s7254"/>
            </a:ext>
            <a:ext uri="{FF2B5EF4-FFF2-40B4-BE49-F238E27FC236}">
              <a16:creationId xmlns:a16="http://schemas.microsoft.com/office/drawing/2014/main" id="{00000000-0008-0000-0300-0000561C0000}"/>
            </a:ext>
          </a:extLst>
        </xdr:cNvPr>
        <xdr:cNvSpPr/>
      </xdr:nvSpPr>
      <xdr:spPr bwMode="auto">
        <a:xfrm>
          <a:off x="14439900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36</xdr:row>
      <xdr:rowOff>28575</xdr:rowOff>
    </xdr:from>
    <xdr:ext cx="142875" cy="161925"/>
    <xdr:sp macro="" textlink="">
      <xdr:nvSpPr>
        <xdr:cNvPr id="88" name="CheckBox87" hidden="1">
          <a:extLst>
            <a:ext uri="{63B3BB69-23CF-44E3-9099-C40C66FF867C}">
              <a14:compatExt xmlns:a14="http://schemas.microsoft.com/office/drawing/2010/main" spid="_x0000_s7255"/>
            </a:ext>
            <a:ext uri="{FF2B5EF4-FFF2-40B4-BE49-F238E27FC236}">
              <a16:creationId xmlns:a16="http://schemas.microsoft.com/office/drawing/2014/main" id="{00000000-0008-0000-0300-0000571C0000}"/>
            </a:ext>
          </a:extLst>
        </xdr:cNvPr>
        <xdr:cNvSpPr/>
      </xdr:nvSpPr>
      <xdr:spPr bwMode="auto">
        <a:xfrm>
          <a:off x="15230475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38100</xdr:rowOff>
    </xdr:from>
    <xdr:ext cx="142875" cy="164307"/>
    <xdr:sp macro="" textlink="">
      <xdr:nvSpPr>
        <xdr:cNvPr id="89" name="CheckBox88" hidden="1">
          <a:extLst>
            <a:ext uri="{63B3BB69-23CF-44E3-9099-C40C66FF867C}">
              <a14:compatExt xmlns:a14="http://schemas.microsoft.com/office/drawing/2010/main" spid="_x0000_s7256"/>
            </a:ext>
            <a:ext uri="{FF2B5EF4-FFF2-40B4-BE49-F238E27FC236}">
              <a16:creationId xmlns:a16="http://schemas.microsoft.com/office/drawing/2014/main" id="{00000000-0008-0000-0300-0000581C0000}"/>
            </a:ext>
          </a:extLst>
        </xdr:cNvPr>
        <xdr:cNvSpPr/>
      </xdr:nvSpPr>
      <xdr:spPr bwMode="auto">
        <a:xfrm>
          <a:off x="15230475" y="65532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39</xdr:row>
      <xdr:rowOff>57150</xdr:rowOff>
    </xdr:from>
    <xdr:ext cx="152400" cy="164306"/>
    <xdr:sp macro="" textlink="">
      <xdr:nvSpPr>
        <xdr:cNvPr id="90" name="CheckBox89" hidden="1">
          <a:extLst>
            <a:ext uri="{63B3BB69-23CF-44E3-9099-C40C66FF867C}">
              <a14:compatExt xmlns:a14="http://schemas.microsoft.com/office/drawing/2010/main" spid="_x0000_s7257"/>
            </a:ext>
            <a:ext uri="{FF2B5EF4-FFF2-40B4-BE49-F238E27FC236}">
              <a16:creationId xmlns:a16="http://schemas.microsoft.com/office/drawing/2014/main" id="{00000000-0008-0000-0300-0000591C0000}"/>
            </a:ext>
          </a:extLst>
        </xdr:cNvPr>
        <xdr:cNvSpPr/>
      </xdr:nvSpPr>
      <xdr:spPr bwMode="auto">
        <a:xfrm>
          <a:off x="4638675" y="67437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39</xdr:row>
      <xdr:rowOff>57150</xdr:rowOff>
    </xdr:from>
    <xdr:ext cx="142875" cy="164306"/>
    <xdr:sp macro="" textlink="">
      <xdr:nvSpPr>
        <xdr:cNvPr id="91" name="CheckBox90" hidden="1">
          <a:extLst>
            <a:ext uri="{63B3BB69-23CF-44E3-9099-C40C66FF867C}">
              <a14:compatExt xmlns:a14="http://schemas.microsoft.com/office/drawing/2010/main" spid="_x0000_s7258"/>
            </a:ext>
            <a:ext uri="{FF2B5EF4-FFF2-40B4-BE49-F238E27FC236}">
              <a16:creationId xmlns:a16="http://schemas.microsoft.com/office/drawing/2014/main" id="{00000000-0008-0000-0300-00005A1C0000}"/>
            </a:ext>
          </a:extLst>
        </xdr:cNvPr>
        <xdr:cNvSpPr/>
      </xdr:nvSpPr>
      <xdr:spPr bwMode="auto">
        <a:xfrm>
          <a:off x="4200525" y="67437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39</xdr:row>
      <xdr:rowOff>38100</xdr:rowOff>
    </xdr:from>
    <xdr:ext cx="142875" cy="164306"/>
    <xdr:sp macro="" textlink="">
      <xdr:nvSpPr>
        <xdr:cNvPr id="92" name="CheckBox91" hidden="1">
          <a:extLst>
            <a:ext uri="{63B3BB69-23CF-44E3-9099-C40C66FF867C}">
              <a14:compatExt xmlns:a14="http://schemas.microsoft.com/office/drawing/2010/main" spid="_x0000_s7259"/>
            </a:ext>
            <a:ext uri="{FF2B5EF4-FFF2-40B4-BE49-F238E27FC236}">
              <a16:creationId xmlns:a16="http://schemas.microsoft.com/office/drawing/2014/main" id="{00000000-0008-0000-0300-00005B1C0000}"/>
            </a:ext>
          </a:extLst>
        </xdr:cNvPr>
        <xdr:cNvSpPr/>
      </xdr:nvSpPr>
      <xdr:spPr bwMode="auto">
        <a:xfrm>
          <a:off x="1239202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39</xdr:row>
      <xdr:rowOff>38100</xdr:rowOff>
    </xdr:from>
    <xdr:ext cx="142875" cy="164306"/>
    <xdr:sp macro="" textlink="">
      <xdr:nvSpPr>
        <xdr:cNvPr id="93" name="CheckBox92" hidden="1">
          <a:extLst>
            <a:ext uri="{63B3BB69-23CF-44E3-9099-C40C66FF867C}">
              <a14:compatExt xmlns:a14="http://schemas.microsoft.com/office/drawing/2010/main" spid="_x0000_s7260"/>
            </a:ext>
            <a:ext uri="{FF2B5EF4-FFF2-40B4-BE49-F238E27FC236}">
              <a16:creationId xmlns:a16="http://schemas.microsoft.com/office/drawing/2014/main" id="{00000000-0008-0000-0300-00005C1C0000}"/>
            </a:ext>
          </a:extLst>
        </xdr:cNvPr>
        <xdr:cNvSpPr/>
      </xdr:nvSpPr>
      <xdr:spPr bwMode="auto">
        <a:xfrm>
          <a:off x="1307782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39</xdr:row>
      <xdr:rowOff>38100</xdr:rowOff>
    </xdr:from>
    <xdr:ext cx="142875" cy="164306"/>
    <xdr:sp macro="" textlink="">
      <xdr:nvSpPr>
        <xdr:cNvPr id="94" name="CheckBox93" hidden="1">
          <a:extLst>
            <a:ext uri="{63B3BB69-23CF-44E3-9099-C40C66FF867C}">
              <a14:compatExt xmlns:a14="http://schemas.microsoft.com/office/drawing/2010/main" spid="_x0000_s7261"/>
            </a:ext>
            <a:ext uri="{FF2B5EF4-FFF2-40B4-BE49-F238E27FC236}">
              <a16:creationId xmlns:a16="http://schemas.microsoft.com/office/drawing/2014/main" id="{00000000-0008-0000-0300-00005D1C0000}"/>
            </a:ext>
          </a:extLst>
        </xdr:cNvPr>
        <xdr:cNvSpPr/>
      </xdr:nvSpPr>
      <xdr:spPr bwMode="auto">
        <a:xfrm>
          <a:off x="1376362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39</xdr:row>
      <xdr:rowOff>38100</xdr:rowOff>
    </xdr:from>
    <xdr:ext cx="142875" cy="164306"/>
    <xdr:sp macro="" textlink="">
      <xdr:nvSpPr>
        <xdr:cNvPr id="95" name="CheckBox94" hidden="1">
          <a:extLst>
            <a:ext uri="{63B3BB69-23CF-44E3-9099-C40C66FF867C}">
              <a14:compatExt xmlns:a14="http://schemas.microsoft.com/office/drawing/2010/main" spid="_x0000_s7262"/>
            </a:ext>
            <a:ext uri="{FF2B5EF4-FFF2-40B4-BE49-F238E27FC236}">
              <a16:creationId xmlns:a16="http://schemas.microsoft.com/office/drawing/2014/main" id="{00000000-0008-0000-0300-00005E1C0000}"/>
            </a:ext>
          </a:extLst>
        </xdr:cNvPr>
        <xdr:cNvSpPr/>
      </xdr:nvSpPr>
      <xdr:spPr bwMode="auto">
        <a:xfrm>
          <a:off x="14439900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38100</xdr:rowOff>
    </xdr:from>
    <xdr:ext cx="142875" cy="164306"/>
    <xdr:sp macro="" textlink="">
      <xdr:nvSpPr>
        <xdr:cNvPr id="96" name="CheckBox95" hidden="1">
          <a:extLst>
            <a:ext uri="{63B3BB69-23CF-44E3-9099-C40C66FF867C}">
              <a14:compatExt xmlns:a14="http://schemas.microsoft.com/office/drawing/2010/main" spid="_x0000_s7263"/>
            </a:ext>
            <a:ext uri="{FF2B5EF4-FFF2-40B4-BE49-F238E27FC236}">
              <a16:creationId xmlns:a16="http://schemas.microsoft.com/office/drawing/2014/main" id="{00000000-0008-0000-0300-00005F1C0000}"/>
            </a:ext>
          </a:extLst>
        </xdr:cNvPr>
        <xdr:cNvSpPr/>
      </xdr:nvSpPr>
      <xdr:spPr bwMode="auto">
        <a:xfrm>
          <a:off x="1523047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38100</xdr:rowOff>
    </xdr:from>
    <xdr:ext cx="142875" cy="161692"/>
    <xdr:sp macro="" textlink="">
      <xdr:nvSpPr>
        <xdr:cNvPr id="97" name="CheckBox96" hidden="1">
          <a:extLst>
            <a:ext uri="{63B3BB69-23CF-44E3-9099-C40C66FF867C}">
              <a14:compatExt xmlns:a14="http://schemas.microsoft.com/office/drawing/2010/main" spid="_x0000_s7264"/>
            </a:ext>
            <a:ext uri="{FF2B5EF4-FFF2-40B4-BE49-F238E27FC236}">
              <a16:creationId xmlns:a16="http://schemas.microsoft.com/office/drawing/2014/main" id="{00000000-0008-0000-0300-0000601C0000}"/>
            </a:ext>
          </a:extLst>
        </xdr:cNvPr>
        <xdr:cNvSpPr/>
      </xdr:nvSpPr>
      <xdr:spPr bwMode="auto">
        <a:xfrm>
          <a:off x="15230475" y="7067550"/>
          <a:ext cx="142875" cy="161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42</xdr:row>
      <xdr:rowOff>38100</xdr:rowOff>
    </xdr:from>
    <xdr:ext cx="152400" cy="164306"/>
    <xdr:sp macro="" textlink="">
      <xdr:nvSpPr>
        <xdr:cNvPr id="98" name="CheckBox97" hidden="1">
          <a:extLst>
            <a:ext uri="{63B3BB69-23CF-44E3-9099-C40C66FF867C}">
              <a14:compatExt xmlns:a14="http://schemas.microsoft.com/office/drawing/2010/main" spid="_x0000_s7265"/>
            </a:ext>
            <a:ext uri="{FF2B5EF4-FFF2-40B4-BE49-F238E27FC236}">
              <a16:creationId xmlns:a16="http://schemas.microsoft.com/office/drawing/2014/main" id="{00000000-0008-0000-0300-0000611C0000}"/>
            </a:ext>
          </a:extLst>
        </xdr:cNvPr>
        <xdr:cNvSpPr/>
      </xdr:nvSpPr>
      <xdr:spPr bwMode="auto">
        <a:xfrm>
          <a:off x="4638675" y="72390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42</xdr:row>
      <xdr:rowOff>38100</xdr:rowOff>
    </xdr:from>
    <xdr:ext cx="142875" cy="164306"/>
    <xdr:sp macro="" textlink="">
      <xdr:nvSpPr>
        <xdr:cNvPr id="99" name="CheckBox98" hidden="1">
          <a:extLst>
            <a:ext uri="{63B3BB69-23CF-44E3-9099-C40C66FF867C}">
              <a14:compatExt xmlns:a14="http://schemas.microsoft.com/office/drawing/2010/main" spid="_x0000_s7266"/>
            </a:ext>
            <a:ext uri="{FF2B5EF4-FFF2-40B4-BE49-F238E27FC236}">
              <a16:creationId xmlns:a16="http://schemas.microsoft.com/office/drawing/2014/main" id="{00000000-0008-0000-0300-0000621C0000}"/>
            </a:ext>
          </a:extLst>
        </xdr:cNvPr>
        <xdr:cNvSpPr/>
      </xdr:nvSpPr>
      <xdr:spPr bwMode="auto">
        <a:xfrm>
          <a:off x="4200525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42</xdr:row>
      <xdr:rowOff>47625</xdr:rowOff>
    </xdr:from>
    <xdr:ext cx="142875" cy="164306"/>
    <xdr:sp macro="" textlink="">
      <xdr:nvSpPr>
        <xdr:cNvPr id="100" name="CheckBox99" hidden="1">
          <a:extLst>
            <a:ext uri="{63B3BB69-23CF-44E3-9099-C40C66FF867C}">
              <a14:compatExt xmlns:a14="http://schemas.microsoft.com/office/drawing/2010/main" spid="_x0000_s7267"/>
            </a:ext>
            <a:ext uri="{FF2B5EF4-FFF2-40B4-BE49-F238E27FC236}">
              <a16:creationId xmlns:a16="http://schemas.microsoft.com/office/drawing/2014/main" id="{00000000-0008-0000-0300-0000631C0000}"/>
            </a:ext>
          </a:extLst>
        </xdr:cNvPr>
        <xdr:cNvSpPr/>
      </xdr:nvSpPr>
      <xdr:spPr bwMode="auto">
        <a:xfrm>
          <a:off x="1239202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42</xdr:row>
      <xdr:rowOff>47625</xdr:rowOff>
    </xdr:from>
    <xdr:ext cx="142875" cy="164306"/>
    <xdr:sp macro="" textlink="">
      <xdr:nvSpPr>
        <xdr:cNvPr id="101" name="CheckBox100" hidden="1">
          <a:extLst>
            <a:ext uri="{63B3BB69-23CF-44E3-9099-C40C66FF867C}">
              <a14:compatExt xmlns:a14="http://schemas.microsoft.com/office/drawing/2010/main" spid="_x0000_s7268"/>
            </a:ext>
            <a:ext uri="{FF2B5EF4-FFF2-40B4-BE49-F238E27FC236}">
              <a16:creationId xmlns:a16="http://schemas.microsoft.com/office/drawing/2014/main" id="{00000000-0008-0000-0300-0000641C0000}"/>
            </a:ext>
          </a:extLst>
        </xdr:cNvPr>
        <xdr:cNvSpPr/>
      </xdr:nvSpPr>
      <xdr:spPr bwMode="auto">
        <a:xfrm>
          <a:off x="1307782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42</xdr:row>
      <xdr:rowOff>47625</xdr:rowOff>
    </xdr:from>
    <xdr:ext cx="142875" cy="164306"/>
    <xdr:sp macro="" textlink="">
      <xdr:nvSpPr>
        <xdr:cNvPr id="102" name="CheckBox101" hidden="1">
          <a:extLst>
            <a:ext uri="{63B3BB69-23CF-44E3-9099-C40C66FF867C}">
              <a14:compatExt xmlns:a14="http://schemas.microsoft.com/office/drawing/2010/main" spid="_x0000_s7269"/>
            </a:ext>
            <a:ext uri="{FF2B5EF4-FFF2-40B4-BE49-F238E27FC236}">
              <a16:creationId xmlns:a16="http://schemas.microsoft.com/office/drawing/2014/main" id="{00000000-0008-0000-0300-0000651C0000}"/>
            </a:ext>
          </a:extLst>
        </xdr:cNvPr>
        <xdr:cNvSpPr/>
      </xdr:nvSpPr>
      <xdr:spPr bwMode="auto">
        <a:xfrm>
          <a:off x="1376362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42</xdr:row>
      <xdr:rowOff>47625</xdr:rowOff>
    </xdr:from>
    <xdr:ext cx="142875" cy="164306"/>
    <xdr:sp macro="" textlink="">
      <xdr:nvSpPr>
        <xdr:cNvPr id="103" name="CheckBox102" hidden="1">
          <a:extLst>
            <a:ext uri="{63B3BB69-23CF-44E3-9099-C40C66FF867C}">
              <a14:compatExt xmlns:a14="http://schemas.microsoft.com/office/drawing/2010/main" spid="_x0000_s7270"/>
            </a:ext>
            <a:ext uri="{FF2B5EF4-FFF2-40B4-BE49-F238E27FC236}">
              <a16:creationId xmlns:a16="http://schemas.microsoft.com/office/drawing/2014/main" id="{00000000-0008-0000-0300-0000661C0000}"/>
            </a:ext>
          </a:extLst>
        </xdr:cNvPr>
        <xdr:cNvSpPr/>
      </xdr:nvSpPr>
      <xdr:spPr bwMode="auto">
        <a:xfrm>
          <a:off x="14439900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42</xdr:row>
      <xdr:rowOff>38100</xdr:rowOff>
    </xdr:from>
    <xdr:ext cx="142875" cy="164306"/>
    <xdr:sp macro="" textlink="">
      <xdr:nvSpPr>
        <xdr:cNvPr id="104" name="CheckBox103" hidden="1">
          <a:extLst>
            <a:ext uri="{63B3BB69-23CF-44E3-9099-C40C66FF867C}">
              <a14:compatExt xmlns:a14="http://schemas.microsoft.com/office/drawing/2010/main" spid="_x0000_s7271"/>
            </a:ext>
            <a:ext uri="{FF2B5EF4-FFF2-40B4-BE49-F238E27FC236}">
              <a16:creationId xmlns:a16="http://schemas.microsoft.com/office/drawing/2014/main" id="{00000000-0008-0000-0300-0000671C0000}"/>
            </a:ext>
          </a:extLst>
        </xdr:cNvPr>
        <xdr:cNvSpPr/>
      </xdr:nvSpPr>
      <xdr:spPr bwMode="auto">
        <a:xfrm>
          <a:off x="15230475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44</xdr:row>
      <xdr:rowOff>38100</xdr:rowOff>
    </xdr:from>
    <xdr:ext cx="142875" cy="164307"/>
    <xdr:sp macro="" textlink="">
      <xdr:nvSpPr>
        <xdr:cNvPr id="105" name="CheckBox104" hidden="1">
          <a:extLst>
            <a:ext uri="{63B3BB69-23CF-44E3-9099-C40C66FF867C}">
              <a14:compatExt xmlns:a14="http://schemas.microsoft.com/office/drawing/2010/main" spid="_x0000_s7272"/>
            </a:ext>
            <a:ext uri="{FF2B5EF4-FFF2-40B4-BE49-F238E27FC236}">
              <a16:creationId xmlns:a16="http://schemas.microsoft.com/office/drawing/2014/main" id="{00000000-0008-0000-0300-0000681C0000}"/>
            </a:ext>
          </a:extLst>
        </xdr:cNvPr>
        <xdr:cNvSpPr/>
      </xdr:nvSpPr>
      <xdr:spPr bwMode="auto">
        <a:xfrm>
          <a:off x="15230475" y="75819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45</xdr:row>
      <xdr:rowOff>38100</xdr:rowOff>
    </xdr:from>
    <xdr:ext cx="152400" cy="160531"/>
    <xdr:sp macro="" textlink="">
      <xdr:nvSpPr>
        <xdr:cNvPr id="106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7753350"/>
          <a:ext cx="152400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45</xdr:row>
      <xdr:rowOff>38100</xdr:rowOff>
    </xdr:from>
    <xdr:ext cx="142875" cy="160531"/>
    <xdr:sp macro="" textlink="">
      <xdr:nvSpPr>
        <xdr:cNvPr id="107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45</xdr:row>
      <xdr:rowOff>47625</xdr:rowOff>
    </xdr:from>
    <xdr:ext cx="142875" cy="164306"/>
    <xdr:sp macro="" textlink="">
      <xdr:nvSpPr>
        <xdr:cNvPr id="108" name="CheckBox107" hidden="1">
          <a:extLst>
            <a:ext uri="{63B3BB69-23CF-44E3-9099-C40C66FF867C}">
              <a14:compatExt xmlns:a14="http://schemas.microsoft.com/office/drawing/2010/main" spid="_x0000_s7275"/>
            </a:ext>
            <a:ext uri="{FF2B5EF4-FFF2-40B4-BE49-F238E27FC236}">
              <a16:creationId xmlns:a16="http://schemas.microsoft.com/office/drawing/2014/main" id="{00000000-0008-0000-0300-00006B1C0000}"/>
            </a:ext>
          </a:extLst>
        </xdr:cNvPr>
        <xdr:cNvSpPr/>
      </xdr:nvSpPr>
      <xdr:spPr bwMode="auto">
        <a:xfrm>
          <a:off x="1239202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45</xdr:row>
      <xdr:rowOff>38100</xdr:rowOff>
    </xdr:from>
    <xdr:ext cx="142875" cy="160531"/>
    <xdr:sp macro="" textlink="">
      <xdr:nvSpPr>
        <xdr:cNvPr id="109" name="CheckBox108" hidden="1">
          <a:extLst>
            <a:ext uri="{63B3BB69-23CF-44E3-9099-C40C66FF867C}">
              <a14:compatExt xmlns:a14="http://schemas.microsoft.com/office/drawing/2010/main" spid="_x0000_s7276"/>
            </a:ext>
            <a:ext uri="{FF2B5EF4-FFF2-40B4-BE49-F238E27FC236}">
              <a16:creationId xmlns:a16="http://schemas.microsoft.com/office/drawing/2014/main" id="{00000000-0008-0000-0300-00006C1C0000}"/>
            </a:ext>
          </a:extLst>
        </xdr:cNvPr>
        <xdr:cNvSpPr/>
      </xdr:nvSpPr>
      <xdr:spPr bwMode="auto">
        <a:xfrm>
          <a:off x="13077825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45</xdr:row>
      <xdr:rowOff>47625</xdr:rowOff>
    </xdr:from>
    <xdr:ext cx="142875" cy="164306"/>
    <xdr:sp macro="" textlink="">
      <xdr:nvSpPr>
        <xdr:cNvPr id="110" name="CheckBox109" hidden="1">
          <a:extLst>
            <a:ext uri="{63B3BB69-23CF-44E3-9099-C40C66FF867C}">
              <a14:compatExt xmlns:a14="http://schemas.microsoft.com/office/drawing/2010/main" spid="_x0000_s7277"/>
            </a:ext>
            <a:ext uri="{FF2B5EF4-FFF2-40B4-BE49-F238E27FC236}">
              <a16:creationId xmlns:a16="http://schemas.microsoft.com/office/drawing/2014/main" id="{00000000-0008-0000-0300-00006D1C0000}"/>
            </a:ext>
          </a:extLst>
        </xdr:cNvPr>
        <xdr:cNvSpPr/>
      </xdr:nvSpPr>
      <xdr:spPr bwMode="auto">
        <a:xfrm>
          <a:off x="1376362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45</xdr:row>
      <xdr:rowOff>47625</xdr:rowOff>
    </xdr:from>
    <xdr:ext cx="142875" cy="164306"/>
    <xdr:sp macro="" textlink="">
      <xdr:nvSpPr>
        <xdr:cNvPr id="111" name="CheckBox110" hidden="1">
          <a:extLst>
            <a:ext uri="{63B3BB69-23CF-44E3-9099-C40C66FF867C}">
              <a14:compatExt xmlns:a14="http://schemas.microsoft.com/office/drawing/2010/main" spid="_x0000_s7278"/>
            </a:ext>
            <a:ext uri="{FF2B5EF4-FFF2-40B4-BE49-F238E27FC236}">
              <a16:creationId xmlns:a16="http://schemas.microsoft.com/office/drawing/2014/main" id="{00000000-0008-0000-0300-00006E1C0000}"/>
            </a:ext>
          </a:extLst>
        </xdr:cNvPr>
        <xdr:cNvSpPr/>
      </xdr:nvSpPr>
      <xdr:spPr bwMode="auto">
        <a:xfrm>
          <a:off x="14439900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45</xdr:row>
      <xdr:rowOff>38100</xdr:rowOff>
    </xdr:from>
    <xdr:ext cx="142875" cy="160531"/>
    <xdr:sp macro="" textlink="">
      <xdr:nvSpPr>
        <xdr:cNvPr id="112" name="CheckBox111" hidden="1">
          <a:extLst>
            <a:ext uri="{63B3BB69-23CF-44E3-9099-C40C66FF867C}">
              <a14:compatExt xmlns:a14="http://schemas.microsoft.com/office/drawing/2010/main" spid="_x0000_s7279"/>
            </a:ext>
            <a:ext uri="{FF2B5EF4-FFF2-40B4-BE49-F238E27FC236}">
              <a16:creationId xmlns:a16="http://schemas.microsoft.com/office/drawing/2014/main" id="{00000000-0008-0000-0300-00006F1C0000}"/>
            </a:ext>
          </a:extLst>
        </xdr:cNvPr>
        <xdr:cNvSpPr/>
      </xdr:nvSpPr>
      <xdr:spPr bwMode="auto">
        <a:xfrm>
          <a:off x="15230475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28575</xdr:rowOff>
    </xdr:from>
    <xdr:ext cx="142875" cy="161925"/>
    <xdr:sp macro="" textlink="">
      <xdr:nvSpPr>
        <xdr:cNvPr id="113" name="CheckBox112" hidden="1">
          <a:extLst>
            <a:ext uri="{63B3BB69-23CF-44E3-9099-C40C66FF867C}">
              <a14:compatExt xmlns:a14="http://schemas.microsoft.com/office/drawing/2010/main" spid="_x0000_s7280"/>
            </a:ext>
            <a:ext uri="{FF2B5EF4-FFF2-40B4-BE49-F238E27FC236}">
              <a16:creationId xmlns:a16="http://schemas.microsoft.com/office/drawing/2014/main" id="{00000000-0008-0000-0300-0000701C0000}"/>
            </a:ext>
          </a:extLst>
        </xdr:cNvPr>
        <xdr:cNvSpPr/>
      </xdr:nvSpPr>
      <xdr:spPr bwMode="auto">
        <a:xfrm>
          <a:off x="15230475" y="80867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48</xdr:row>
      <xdr:rowOff>47625</xdr:rowOff>
    </xdr:from>
    <xdr:ext cx="152400" cy="164306"/>
    <xdr:sp macro="" textlink="">
      <xdr:nvSpPr>
        <xdr:cNvPr id="114" name="CheckBox113" hidden="1">
          <a:extLst>
            <a:ext uri="{63B3BB69-23CF-44E3-9099-C40C66FF867C}">
              <a14:compatExt xmlns:a14="http://schemas.microsoft.com/office/drawing/2010/main" spid="_x0000_s7281"/>
            </a:ext>
            <a:ext uri="{FF2B5EF4-FFF2-40B4-BE49-F238E27FC236}">
              <a16:creationId xmlns:a16="http://schemas.microsoft.com/office/drawing/2014/main" id="{00000000-0008-0000-0300-0000711C0000}"/>
            </a:ext>
          </a:extLst>
        </xdr:cNvPr>
        <xdr:cNvSpPr/>
      </xdr:nvSpPr>
      <xdr:spPr bwMode="auto">
        <a:xfrm>
          <a:off x="4638675" y="82772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48</xdr:row>
      <xdr:rowOff>47625</xdr:rowOff>
    </xdr:from>
    <xdr:ext cx="142875" cy="164306"/>
    <xdr:sp macro="" textlink="">
      <xdr:nvSpPr>
        <xdr:cNvPr id="115" name="CheckBox114" hidden="1">
          <a:extLst>
            <a:ext uri="{63B3BB69-23CF-44E3-9099-C40C66FF867C}">
              <a14:compatExt xmlns:a14="http://schemas.microsoft.com/office/drawing/2010/main" spid="_x0000_s7282"/>
            </a:ext>
            <a:ext uri="{FF2B5EF4-FFF2-40B4-BE49-F238E27FC236}">
              <a16:creationId xmlns:a16="http://schemas.microsoft.com/office/drawing/2014/main" id="{00000000-0008-0000-0300-0000721C0000}"/>
            </a:ext>
          </a:extLst>
        </xdr:cNvPr>
        <xdr:cNvSpPr/>
      </xdr:nvSpPr>
      <xdr:spPr bwMode="auto">
        <a:xfrm>
          <a:off x="42005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48</xdr:row>
      <xdr:rowOff>47625</xdr:rowOff>
    </xdr:from>
    <xdr:ext cx="142875" cy="164306"/>
    <xdr:sp macro="" textlink="">
      <xdr:nvSpPr>
        <xdr:cNvPr id="116" name="CheckBox115" hidden="1">
          <a:extLst>
            <a:ext uri="{63B3BB69-23CF-44E3-9099-C40C66FF867C}">
              <a14:compatExt xmlns:a14="http://schemas.microsoft.com/office/drawing/2010/main" spid="_x0000_s7283"/>
            </a:ext>
            <a:ext uri="{FF2B5EF4-FFF2-40B4-BE49-F238E27FC236}">
              <a16:creationId xmlns:a16="http://schemas.microsoft.com/office/drawing/2014/main" id="{00000000-0008-0000-0300-0000731C0000}"/>
            </a:ext>
          </a:extLst>
        </xdr:cNvPr>
        <xdr:cNvSpPr/>
      </xdr:nvSpPr>
      <xdr:spPr bwMode="auto">
        <a:xfrm>
          <a:off x="123920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48</xdr:row>
      <xdr:rowOff>47625</xdr:rowOff>
    </xdr:from>
    <xdr:ext cx="142875" cy="164306"/>
    <xdr:sp macro="" textlink="">
      <xdr:nvSpPr>
        <xdr:cNvPr id="117" name="CheckBox116" hidden="1">
          <a:extLst>
            <a:ext uri="{63B3BB69-23CF-44E3-9099-C40C66FF867C}">
              <a14:compatExt xmlns:a14="http://schemas.microsoft.com/office/drawing/2010/main" spid="_x0000_s7284"/>
            </a:ext>
            <a:ext uri="{FF2B5EF4-FFF2-40B4-BE49-F238E27FC236}">
              <a16:creationId xmlns:a16="http://schemas.microsoft.com/office/drawing/2014/main" id="{00000000-0008-0000-0300-0000741C0000}"/>
            </a:ext>
          </a:extLst>
        </xdr:cNvPr>
        <xdr:cNvSpPr/>
      </xdr:nvSpPr>
      <xdr:spPr bwMode="auto">
        <a:xfrm>
          <a:off x="130778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48</xdr:row>
      <xdr:rowOff>47625</xdr:rowOff>
    </xdr:from>
    <xdr:ext cx="142875" cy="164306"/>
    <xdr:sp macro="" textlink="">
      <xdr:nvSpPr>
        <xdr:cNvPr id="118" name="CheckBox117" hidden="1">
          <a:extLst>
            <a:ext uri="{63B3BB69-23CF-44E3-9099-C40C66FF867C}">
              <a14:compatExt xmlns:a14="http://schemas.microsoft.com/office/drawing/2010/main" spid="_x0000_s7285"/>
            </a:ext>
            <a:ext uri="{FF2B5EF4-FFF2-40B4-BE49-F238E27FC236}">
              <a16:creationId xmlns:a16="http://schemas.microsoft.com/office/drawing/2014/main" id="{00000000-0008-0000-0300-0000751C0000}"/>
            </a:ext>
          </a:extLst>
        </xdr:cNvPr>
        <xdr:cNvSpPr/>
      </xdr:nvSpPr>
      <xdr:spPr bwMode="auto">
        <a:xfrm>
          <a:off x="137636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48</xdr:row>
      <xdr:rowOff>47625</xdr:rowOff>
    </xdr:from>
    <xdr:ext cx="142875" cy="164306"/>
    <xdr:sp macro="" textlink="">
      <xdr:nvSpPr>
        <xdr:cNvPr id="119" name="CheckBox118" hidden="1">
          <a:extLst>
            <a:ext uri="{63B3BB69-23CF-44E3-9099-C40C66FF867C}">
              <a14:compatExt xmlns:a14="http://schemas.microsoft.com/office/drawing/2010/main" spid="_x0000_s7286"/>
            </a:ext>
            <a:ext uri="{FF2B5EF4-FFF2-40B4-BE49-F238E27FC236}">
              <a16:creationId xmlns:a16="http://schemas.microsoft.com/office/drawing/2014/main" id="{00000000-0008-0000-0300-0000761C0000}"/>
            </a:ext>
          </a:extLst>
        </xdr:cNvPr>
        <xdr:cNvSpPr/>
      </xdr:nvSpPr>
      <xdr:spPr bwMode="auto">
        <a:xfrm>
          <a:off x="14439900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48</xdr:row>
      <xdr:rowOff>47625</xdr:rowOff>
    </xdr:from>
    <xdr:ext cx="142875" cy="164306"/>
    <xdr:sp macro="" textlink="">
      <xdr:nvSpPr>
        <xdr:cNvPr id="120" name="CheckBox119" hidden="1">
          <a:extLst>
            <a:ext uri="{63B3BB69-23CF-44E3-9099-C40C66FF867C}">
              <a14:compatExt xmlns:a14="http://schemas.microsoft.com/office/drawing/2010/main" spid="_x0000_s7287"/>
            </a:ext>
            <a:ext uri="{FF2B5EF4-FFF2-40B4-BE49-F238E27FC236}">
              <a16:creationId xmlns:a16="http://schemas.microsoft.com/office/drawing/2014/main" id="{00000000-0008-0000-0300-0000771C0000}"/>
            </a:ext>
          </a:extLst>
        </xdr:cNvPr>
        <xdr:cNvSpPr/>
      </xdr:nvSpPr>
      <xdr:spPr bwMode="auto">
        <a:xfrm>
          <a:off x="1523047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28575</xdr:rowOff>
    </xdr:from>
    <xdr:ext cx="142875" cy="161925"/>
    <xdr:sp macro="" textlink="">
      <xdr:nvSpPr>
        <xdr:cNvPr id="121" name="CheckBox120" hidden="1">
          <a:extLst>
            <a:ext uri="{63B3BB69-23CF-44E3-9099-C40C66FF867C}">
              <a14:compatExt xmlns:a14="http://schemas.microsoft.com/office/drawing/2010/main" spid="_x0000_s7288"/>
            </a:ext>
            <a:ext uri="{FF2B5EF4-FFF2-40B4-BE49-F238E27FC236}">
              <a16:creationId xmlns:a16="http://schemas.microsoft.com/office/drawing/2014/main" id="{00000000-0008-0000-0300-0000781C0000}"/>
            </a:ext>
          </a:extLst>
        </xdr:cNvPr>
        <xdr:cNvSpPr/>
      </xdr:nvSpPr>
      <xdr:spPr bwMode="auto">
        <a:xfrm>
          <a:off x="15230475" y="86010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51</xdr:row>
      <xdr:rowOff>47625</xdr:rowOff>
    </xdr:from>
    <xdr:ext cx="152400" cy="164306"/>
    <xdr:sp macro="" textlink="">
      <xdr:nvSpPr>
        <xdr:cNvPr id="122" name="CheckBox121" hidden="1">
          <a:extLst>
            <a:ext uri="{63B3BB69-23CF-44E3-9099-C40C66FF867C}">
              <a14:compatExt xmlns:a14="http://schemas.microsoft.com/office/drawing/2010/main" spid="_x0000_s7289"/>
            </a:ext>
            <a:ext uri="{FF2B5EF4-FFF2-40B4-BE49-F238E27FC236}">
              <a16:creationId xmlns:a16="http://schemas.microsoft.com/office/drawing/2014/main" id="{00000000-0008-0000-0300-0000791C0000}"/>
            </a:ext>
          </a:extLst>
        </xdr:cNvPr>
        <xdr:cNvSpPr/>
      </xdr:nvSpPr>
      <xdr:spPr bwMode="auto">
        <a:xfrm>
          <a:off x="4638675" y="879157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51</xdr:row>
      <xdr:rowOff>47625</xdr:rowOff>
    </xdr:from>
    <xdr:ext cx="142875" cy="164306"/>
    <xdr:sp macro="" textlink="">
      <xdr:nvSpPr>
        <xdr:cNvPr id="123" name="CheckBox122" hidden="1">
          <a:extLst>
            <a:ext uri="{63B3BB69-23CF-44E3-9099-C40C66FF867C}">
              <a14:compatExt xmlns:a14="http://schemas.microsoft.com/office/drawing/2010/main" spid="_x0000_s7290"/>
            </a:ext>
            <a:ext uri="{FF2B5EF4-FFF2-40B4-BE49-F238E27FC236}">
              <a16:creationId xmlns:a16="http://schemas.microsoft.com/office/drawing/2014/main" id="{00000000-0008-0000-0300-00007A1C0000}"/>
            </a:ext>
          </a:extLst>
        </xdr:cNvPr>
        <xdr:cNvSpPr/>
      </xdr:nvSpPr>
      <xdr:spPr bwMode="auto">
        <a:xfrm>
          <a:off x="42005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51</xdr:row>
      <xdr:rowOff>47625</xdr:rowOff>
    </xdr:from>
    <xdr:ext cx="142875" cy="164306"/>
    <xdr:sp macro="" textlink="">
      <xdr:nvSpPr>
        <xdr:cNvPr id="124" name="CheckBox123" hidden="1">
          <a:extLst>
            <a:ext uri="{63B3BB69-23CF-44E3-9099-C40C66FF867C}">
              <a14:compatExt xmlns:a14="http://schemas.microsoft.com/office/drawing/2010/main" spid="_x0000_s7291"/>
            </a:ext>
            <a:ext uri="{FF2B5EF4-FFF2-40B4-BE49-F238E27FC236}">
              <a16:creationId xmlns:a16="http://schemas.microsoft.com/office/drawing/2014/main" id="{00000000-0008-0000-0300-00007B1C0000}"/>
            </a:ext>
          </a:extLst>
        </xdr:cNvPr>
        <xdr:cNvSpPr/>
      </xdr:nvSpPr>
      <xdr:spPr bwMode="auto">
        <a:xfrm>
          <a:off x="123920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51</xdr:row>
      <xdr:rowOff>47625</xdr:rowOff>
    </xdr:from>
    <xdr:ext cx="142875" cy="164306"/>
    <xdr:sp macro="" textlink="">
      <xdr:nvSpPr>
        <xdr:cNvPr id="125" name="CheckBox124" hidden="1">
          <a:extLst>
            <a:ext uri="{63B3BB69-23CF-44E3-9099-C40C66FF867C}">
              <a14:compatExt xmlns:a14="http://schemas.microsoft.com/office/drawing/2010/main" spid="_x0000_s7292"/>
            </a:ext>
            <a:ext uri="{FF2B5EF4-FFF2-40B4-BE49-F238E27FC236}">
              <a16:creationId xmlns:a16="http://schemas.microsoft.com/office/drawing/2014/main" id="{00000000-0008-0000-0300-00007C1C0000}"/>
            </a:ext>
          </a:extLst>
        </xdr:cNvPr>
        <xdr:cNvSpPr/>
      </xdr:nvSpPr>
      <xdr:spPr bwMode="auto">
        <a:xfrm>
          <a:off x="130778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51</xdr:row>
      <xdr:rowOff>47625</xdr:rowOff>
    </xdr:from>
    <xdr:ext cx="142875" cy="164306"/>
    <xdr:sp macro="" textlink="">
      <xdr:nvSpPr>
        <xdr:cNvPr id="126" name="CheckBox125" hidden="1">
          <a:extLst>
            <a:ext uri="{63B3BB69-23CF-44E3-9099-C40C66FF867C}">
              <a14:compatExt xmlns:a14="http://schemas.microsoft.com/office/drawing/2010/main" spid="_x0000_s7293"/>
            </a:ext>
            <a:ext uri="{FF2B5EF4-FFF2-40B4-BE49-F238E27FC236}">
              <a16:creationId xmlns:a16="http://schemas.microsoft.com/office/drawing/2014/main" id="{00000000-0008-0000-0300-00007D1C0000}"/>
            </a:ext>
          </a:extLst>
        </xdr:cNvPr>
        <xdr:cNvSpPr/>
      </xdr:nvSpPr>
      <xdr:spPr bwMode="auto">
        <a:xfrm>
          <a:off x="137636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51</xdr:row>
      <xdr:rowOff>47625</xdr:rowOff>
    </xdr:from>
    <xdr:ext cx="142875" cy="164306"/>
    <xdr:sp macro="" textlink="">
      <xdr:nvSpPr>
        <xdr:cNvPr id="127" name="CheckBox126" hidden="1">
          <a:extLst>
            <a:ext uri="{63B3BB69-23CF-44E3-9099-C40C66FF867C}">
              <a14:compatExt xmlns:a14="http://schemas.microsoft.com/office/drawing/2010/main" spid="_x0000_s7294"/>
            </a:ext>
            <a:ext uri="{FF2B5EF4-FFF2-40B4-BE49-F238E27FC236}">
              <a16:creationId xmlns:a16="http://schemas.microsoft.com/office/drawing/2014/main" id="{00000000-0008-0000-0300-00007E1C0000}"/>
            </a:ext>
          </a:extLst>
        </xdr:cNvPr>
        <xdr:cNvSpPr/>
      </xdr:nvSpPr>
      <xdr:spPr bwMode="auto">
        <a:xfrm>
          <a:off x="14439900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47625</xdr:rowOff>
    </xdr:from>
    <xdr:ext cx="142875" cy="164306"/>
    <xdr:sp macro="" textlink="">
      <xdr:nvSpPr>
        <xdr:cNvPr id="128" name="CheckBox127" hidden="1">
          <a:extLst>
            <a:ext uri="{63B3BB69-23CF-44E3-9099-C40C66FF867C}">
              <a14:compatExt xmlns:a14="http://schemas.microsoft.com/office/drawing/2010/main" spid="_x0000_s7295"/>
            </a:ext>
            <a:ext uri="{FF2B5EF4-FFF2-40B4-BE49-F238E27FC236}">
              <a16:creationId xmlns:a16="http://schemas.microsoft.com/office/drawing/2014/main" id="{00000000-0008-0000-0300-00007F1C0000}"/>
            </a:ext>
          </a:extLst>
        </xdr:cNvPr>
        <xdr:cNvSpPr/>
      </xdr:nvSpPr>
      <xdr:spPr bwMode="auto">
        <a:xfrm>
          <a:off x="1523047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28575</xdr:rowOff>
    </xdr:from>
    <xdr:ext cx="142875" cy="161925"/>
    <xdr:sp macro="" textlink="">
      <xdr:nvSpPr>
        <xdr:cNvPr id="129" name="CheckBox128" hidden="1">
          <a:extLst>
            <a:ext uri="{63B3BB69-23CF-44E3-9099-C40C66FF867C}">
              <a14:compatExt xmlns:a14="http://schemas.microsoft.com/office/drawing/2010/main" spid="_x0000_s7296"/>
            </a:ext>
            <a:ext uri="{FF2B5EF4-FFF2-40B4-BE49-F238E27FC236}">
              <a16:creationId xmlns:a16="http://schemas.microsoft.com/office/drawing/2014/main" id="{00000000-0008-0000-0300-0000801C0000}"/>
            </a:ext>
          </a:extLst>
        </xdr:cNvPr>
        <xdr:cNvSpPr/>
      </xdr:nvSpPr>
      <xdr:spPr bwMode="auto">
        <a:xfrm>
          <a:off x="15230475" y="9115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54</xdr:row>
      <xdr:rowOff>47625</xdr:rowOff>
    </xdr:from>
    <xdr:ext cx="152400" cy="164306"/>
    <xdr:sp macro="" textlink="">
      <xdr:nvSpPr>
        <xdr:cNvPr id="130" name="CheckBox129" hidden="1">
          <a:extLst>
            <a:ext uri="{63B3BB69-23CF-44E3-9099-C40C66FF867C}">
              <a14:compatExt xmlns:a14="http://schemas.microsoft.com/office/drawing/2010/main" spid="_x0000_s7297"/>
            </a:ext>
            <a:ext uri="{FF2B5EF4-FFF2-40B4-BE49-F238E27FC236}">
              <a16:creationId xmlns:a16="http://schemas.microsoft.com/office/drawing/2014/main" id="{00000000-0008-0000-0300-0000811C0000}"/>
            </a:ext>
          </a:extLst>
        </xdr:cNvPr>
        <xdr:cNvSpPr/>
      </xdr:nvSpPr>
      <xdr:spPr bwMode="auto">
        <a:xfrm>
          <a:off x="4638675" y="93059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54</xdr:row>
      <xdr:rowOff>47625</xdr:rowOff>
    </xdr:from>
    <xdr:ext cx="142875" cy="164306"/>
    <xdr:sp macro="" textlink="">
      <xdr:nvSpPr>
        <xdr:cNvPr id="131" name="CheckBox130" hidden="1">
          <a:extLst>
            <a:ext uri="{63B3BB69-23CF-44E3-9099-C40C66FF867C}">
              <a14:compatExt xmlns:a14="http://schemas.microsoft.com/office/drawing/2010/main" spid="_x0000_s7298"/>
            </a:ext>
            <a:ext uri="{FF2B5EF4-FFF2-40B4-BE49-F238E27FC236}">
              <a16:creationId xmlns:a16="http://schemas.microsoft.com/office/drawing/2014/main" id="{00000000-0008-0000-0300-0000821C0000}"/>
            </a:ext>
          </a:extLst>
        </xdr:cNvPr>
        <xdr:cNvSpPr/>
      </xdr:nvSpPr>
      <xdr:spPr bwMode="auto">
        <a:xfrm>
          <a:off x="42005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54</xdr:row>
      <xdr:rowOff>47625</xdr:rowOff>
    </xdr:from>
    <xdr:ext cx="142875" cy="164306"/>
    <xdr:sp macro="" textlink="">
      <xdr:nvSpPr>
        <xdr:cNvPr id="132" name="CheckBox131" hidden="1">
          <a:extLst>
            <a:ext uri="{63B3BB69-23CF-44E3-9099-C40C66FF867C}">
              <a14:compatExt xmlns:a14="http://schemas.microsoft.com/office/drawing/2010/main" spid="_x0000_s7299"/>
            </a:ext>
            <a:ext uri="{FF2B5EF4-FFF2-40B4-BE49-F238E27FC236}">
              <a16:creationId xmlns:a16="http://schemas.microsoft.com/office/drawing/2014/main" id="{00000000-0008-0000-0300-0000831C0000}"/>
            </a:ext>
          </a:extLst>
        </xdr:cNvPr>
        <xdr:cNvSpPr/>
      </xdr:nvSpPr>
      <xdr:spPr bwMode="auto">
        <a:xfrm>
          <a:off x="123920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54</xdr:row>
      <xdr:rowOff>47625</xdr:rowOff>
    </xdr:from>
    <xdr:ext cx="142875" cy="164306"/>
    <xdr:sp macro="" textlink="">
      <xdr:nvSpPr>
        <xdr:cNvPr id="133" name="CheckBox132" hidden="1">
          <a:extLst>
            <a:ext uri="{63B3BB69-23CF-44E3-9099-C40C66FF867C}">
              <a14:compatExt xmlns:a14="http://schemas.microsoft.com/office/drawing/2010/main" spid="_x0000_s7300"/>
            </a:ext>
            <a:ext uri="{FF2B5EF4-FFF2-40B4-BE49-F238E27FC236}">
              <a16:creationId xmlns:a16="http://schemas.microsoft.com/office/drawing/2014/main" id="{00000000-0008-0000-0300-0000841C0000}"/>
            </a:ext>
          </a:extLst>
        </xdr:cNvPr>
        <xdr:cNvSpPr/>
      </xdr:nvSpPr>
      <xdr:spPr bwMode="auto">
        <a:xfrm>
          <a:off x="130778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54</xdr:row>
      <xdr:rowOff>47625</xdr:rowOff>
    </xdr:from>
    <xdr:ext cx="142875" cy="164306"/>
    <xdr:sp macro="" textlink="">
      <xdr:nvSpPr>
        <xdr:cNvPr id="134" name="CheckBox133" hidden="1">
          <a:extLst>
            <a:ext uri="{63B3BB69-23CF-44E3-9099-C40C66FF867C}">
              <a14:compatExt xmlns:a14="http://schemas.microsoft.com/office/drawing/2010/main" spid="_x0000_s7301"/>
            </a:ext>
            <a:ext uri="{FF2B5EF4-FFF2-40B4-BE49-F238E27FC236}">
              <a16:creationId xmlns:a16="http://schemas.microsoft.com/office/drawing/2014/main" id="{00000000-0008-0000-0300-0000851C0000}"/>
            </a:ext>
          </a:extLst>
        </xdr:cNvPr>
        <xdr:cNvSpPr/>
      </xdr:nvSpPr>
      <xdr:spPr bwMode="auto">
        <a:xfrm>
          <a:off x="137636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54</xdr:row>
      <xdr:rowOff>47625</xdr:rowOff>
    </xdr:from>
    <xdr:ext cx="142875" cy="164306"/>
    <xdr:sp macro="" textlink="">
      <xdr:nvSpPr>
        <xdr:cNvPr id="135" name="CheckBox134" hidden="1">
          <a:extLst>
            <a:ext uri="{63B3BB69-23CF-44E3-9099-C40C66FF867C}">
              <a14:compatExt xmlns:a14="http://schemas.microsoft.com/office/drawing/2010/main" spid="_x0000_s7302"/>
            </a:ext>
            <a:ext uri="{FF2B5EF4-FFF2-40B4-BE49-F238E27FC236}">
              <a16:creationId xmlns:a16="http://schemas.microsoft.com/office/drawing/2014/main" id="{00000000-0008-0000-0300-0000861C0000}"/>
            </a:ext>
          </a:extLst>
        </xdr:cNvPr>
        <xdr:cNvSpPr/>
      </xdr:nvSpPr>
      <xdr:spPr bwMode="auto">
        <a:xfrm>
          <a:off x="14439900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54</xdr:row>
      <xdr:rowOff>47625</xdr:rowOff>
    </xdr:from>
    <xdr:ext cx="142875" cy="164306"/>
    <xdr:sp macro="" textlink="">
      <xdr:nvSpPr>
        <xdr:cNvPr id="136" name="CheckBox135" hidden="1">
          <a:extLst>
            <a:ext uri="{63B3BB69-23CF-44E3-9099-C40C66FF867C}">
              <a14:compatExt xmlns:a14="http://schemas.microsoft.com/office/drawing/2010/main" spid="_x0000_s7303"/>
            </a:ext>
            <a:ext uri="{FF2B5EF4-FFF2-40B4-BE49-F238E27FC236}">
              <a16:creationId xmlns:a16="http://schemas.microsoft.com/office/drawing/2014/main" id="{00000000-0008-0000-0300-0000871C0000}"/>
            </a:ext>
          </a:extLst>
        </xdr:cNvPr>
        <xdr:cNvSpPr/>
      </xdr:nvSpPr>
      <xdr:spPr bwMode="auto">
        <a:xfrm>
          <a:off x="1523047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56</xdr:row>
      <xdr:rowOff>38100</xdr:rowOff>
    </xdr:from>
    <xdr:ext cx="142875" cy="164307"/>
    <xdr:sp macro="" textlink="">
      <xdr:nvSpPr>
        <xdr:cNvPr id="137" name="CheckBox136" hidden="1">
          <a:extLst>
            <a:ext uri="{63B3BB69-23CF-44E3-9099-C40C66FF867C}">
              <a14:compatExt xmlns:a14="http://schemas.microsoft.com/office/drawing/2010/main" spid="_x0000_s7304"/>
            </a:ext>
            <a:ext uri="{FF2B5EF4-FFF2-40B4-BE49-F238E27FC236}">
              <a16:creationId xmlns:a16="http://schemas.microsoft.com/office/drawing/2014/main" id="{00000000-0008-0000-0300-0000881C0000}"/>
            </a:ext>
          </a:extLst>
        </xdr:cNvPr>
        <xdr:cNvSpPr/>
      </xdr:nvSpPr>
      <xdr:spPr bwMode="auto">
        <a:xfrm>
          <a:off x="15230475" y="96393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57</xdr:row>
      <xdr:rowOff>57150</xdr:rowOff>
    </xdr:from>
    <xdr:ext cx="152400" cy="164306"/>
    <xdr:sp macro="" textlink="">
      <xdr:nvSpPr>
        <xdr:cNvPr id="138" name="CheckBox137" hidden="1">
          <a:extLst>
            <a:ext uri="{63B3BB69-23CF-44E3-9099-C40C66FF867C}">
              <a14:compatExt xmlns:a14="http://schemas.microsoft.com/office/drawing/2010/main" spid="_x0000_s7305"/>
            </a:ext>
            <a:ext uri="{FF2B5EF4-FFF2-40B4-BE49-F238E27FC236}">
              <a16:creationId xmlns:a16="http://schemas.microsoft.com/office/drawing/2014/main" id="{00000000-0008-0000-0300-0000891C0000}"/>
            </a:ext>
          </a:extLst>
        </xdr:cNvPr>
        <xdr:cNvSpPr/>
      </xdr:nvSpPr>
      <xdr:spPr bwMode="auto">
        <a:xfrm>
          <a:off x="4638675" y="98298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57</xdr:row>
      <xdr:rowOff>57150</xdr:rowOff>
    </xdr:from>
    <xdr:ext cx="142875" cy="164306"/>
    <xdr:sp macro="" textlink="">
      <xdr:nvSpPr>
        <xdr:cNvPr id="139" name="CheckBox138" hidden="1">
          <a:extLst>
            <a:ext uri="{63B3BB69-23CF-44E3-9099-C40C66FF867C}">
              <a14:compatExt xmlns:a14="http://schemas.microsoft.com/office/drawing/2010/main" spid="_x0000_s7306"/>
            </a:ext>
            <a:ext uri="{FF2B5EF4-FFF2-40B4-BE49-F238E27FC236}">
              <a16:creationId xmlns:a16="http://schemas.microsoft.com/office/drawing/2014/main" id="{00000000-0008-0000-0300-00008A1C0000}"/>
            </a:ext>
          </a:extLst>
        </xdr:cNvPr>
        <xdr:cNvSpPr/>
      </xdr:nvSpPr>
      <xdr:spPr bwMode="auto">
        <a:xfrm>
          <a:off x="4200525" y="98298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57</xdr:row>
      <xdr:rowOff>38100</xdr:rowOff>
    </xdr:from>
    <xdr:ext cx="142875" cy="164306"/>
    <xdr:sp macro="" textlink="">
      <xdr:nvSpPr>
        <xdr:cNvPr id="140" name="CheckBox139" hidden="1">
          <a:extLst>
            <a:ext uri="{63B3BB69-23CF-44E3-9099-C40C66FF867C}">
              <a14:compatExt xmlns:a14="http://schemas.microsoft.com/office/drawing/2010/main" spid="_x0000_s7307"/>
            </a:ext>
            <a:ext uri="{FF2B5EF4-FFF2-40B4-BE49-F238E27FC236}">
              <a16:creationId xmlns:a16="http://schemas.microsoft.com/office/drawing/2014/main" id="{00000000-0008-0000-0300-00008B1C0000}"/>
            </a:ext>
          </a:extLst>
        </xdr:cNvPr>
        <xdr:cNvSpPr/>
      </xdr:nvSpPr>
      <xdr:spPr bwMode="auto">
        <a:xfrm>
          <a:off x="1239202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57</xdr:row>
      <xdr:rowOff>38100</xdr:rowOff>
    </xdr:from>
    <xdr:ext cx="142875" cy="164306"/>
    <xdr:sp macro="" textlink="">
      <xdr:nvSpPr>
        <xdr:cNvPr id="141" name="CheckBox140" hidden="1">
          <a:extLst>
            <a:ext uri="{63B3BB69-23CF-44E3-9099-C40C66FF867C}">
              <a14:compatExt xmlns:a14="http://schemas.microsoft.com/office/drawing/2010/main" spid="_x0000_s7308"/>
            </a:ext>
            <a:ext uri="{FF2B5EF4-FFF2-40B4-BE49-F238E27FC236}">
              <a16:creationId xmlns:a16="http://schemas.microsoft.com/office/drawing/2014/main" id="{00000000-0008-0000-0300-00008C1C0000}"/>
            </a:ext>
          </a:extLst>
        </xdr:cNvPr>
        <xdr:cNvSpPr/>
      </xdr:nvSpPr>
      <xdr:spPr bwMode="auto">
        <a:xfrm>
          <a:off x="1307782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57</xdr:row>
      <xdr:rowOff>38100</xdr:rowOff>
    </xdr:from>
    <xdr:ext cx="142875" cy="164306"/>
    <xdr:sp macro="" textlink="">
      <xdr:nvSpPr>
        <xdr:cNvPr id="142" name="CheckBox141" hidden="1">
          <a:extLst>
            <a:ext uri="{63B3BB69-23CF-44E3-9099-C40C66FF867C}">
              <a14:compatExt xmlns:a14="http://schemas.microsoft.com/office/drawing/2010/main" spid="_x0000_s7309"/>
            </a:ext>
            <a:ext uri="{FF2B5EF4-FFF2-40B4-BE49-F238E27FC236}">
              <a16:creationId xmlns:a16="http://schemas.microsoft.com/office/drawing/2014/main" id="{00000000-0008-0000-0300-00008D1C0000}"/>
            </a:ext>
          </a:extLst>
        </xdr:cNvPr>
        <xdr:cNvSpPr/>
      </xdr:nvSpPr>
      <xdr:spPr bwMode="auto">
        <a:xfrm>
          <a:off x="1376362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57</xdr:row>
      <xdr:rowOff>38100</xdr:rowOff>
    </xdr:from>
    <xdr:ext cx="142875" cy="164306"/>
    <xdr:sp macro="" textlink="">
      <xdr:nvSpPr>
        <xdr:cNvPr id="143" name="CheckBox142" hidden="1">
          <a:extLst>
            <a:ext uri="{63B3BB69-23CF-44E3-9099-C40C66FF867C}">
              <a14:compatExt xmlns:a14="http://schemas.microsoft.com/office/drawing/2010/main" spid="_x0000_s7310"/>
            </a:ext>
            <a:ext uri="{FF2B5EF4-FFF2-40B4-BE49-F238E27FC236}">
              <a16:creationId xmlns:a16="http://schemas.microsoft.com/office/drawing/2014/main" id="{00000000-0008-0000-0300-00008E1C0000}"/>
            </a:ext>
          </a:extLst>
        </xdr:cNvPr>
        <xdr:cNvSpPr/>
      </xdr:nvSpPr>
      <xdr:spPr bwMode="auto">
        <a:xfrm>
          <a:off x="14439900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57</xdr:row>
      <xdr:rowOff>38100</xdr:rowOff>
    </xdr:from>
    <xdr:ext cx="142875" cy="164306"/>
    <xdr:sp macro="" textlink="">
      <xdr:nvSpPr>
        <xdr:cNvPr id="144" name="CheckBox143" hidden="1">
          <a:extLst>
            <a:ext uri="{63B3BB69-23CF-44E3-9099-C40C66FF867C}">
              <a14:compatExt xmlns:a14="http://schemas.microsoft.com/office/drawing/2010/main" spid="_x0000_s7311"/>
            </a:ext>
            <a:ext uri="{FF2B5EF4-FFF2-40B4-BE49-F238E27FC236}">
              <a16:creationId xmlns:a16="http://schemas.microsoft.com/office/drawing/2014/main" id="{00000000-0008-0000-0300-00008F1C0000}"/>
            </a:ext>
          </a:extLst>
        </xdr:cNvPr>
        <xdr:cNvSpPr/>
      </xdr:nvSpPr>
      <xdr:spPr bwMode="auto">
        <a:xfrm>
          <a:off x="1523047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38100</xdr:rowOff>
    </xdr:from>
    <xdr:ext cx="142875" cy="164306"/>
    <xdr:sp macro="" textlink="">
      <xdr:nvSpPr>
        <xdr:cNvPr id="145" name="CheckBox144" hidden="1">
          <a:extLst>
            <a:ext uri="{63B3BB69-23CF-44E3-9099-C40C66FF867C}">
              <a14:compatExt xmlns:a14="http://schemas.microsoft.com/office/drawing/2010/main" spid="_x0000_s7312"/>
            </a:ext>
            <a:ext uri="{FF2B5EF4-FFF2-40B4-BE49-F238E27FC236}">
              <a16:creationId xmlns:a16="http://schemas.microsoft.com/office/drawing/2014/main" id="{00000000-0008-0000-0300-0000901C0000}"/>
            </a:ext>
          </a:extLst>
        </xdr:cNvPr>
        <xdr:cNvSpPr/>
      </xdr:nvSpPr>
      <xdr:spPr bwMode="auto">
        <a:xfrm>
          <a:off x="15230475" y="10153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60</xdr:row>
      <xdr:rowOff>57150</xdr:rowOff>
    </xdr:from>
    <xdr:ext cx="152400" cy="164306"/>
    <xdr:sp macro="" textlink="">
      <xdr:nvSpPr>
        <xdr:cNvPr id="146" name="CheckBox145" hidden="1">
          <a:extLst>
            <a:ext uri="{63B3BB69-23CF-44E3-9099-C40C66FF867C}">
              <a14:compatExt xmlns:a14="http://schemas.microsoft.com/office/drawing/2010/main" spid="_x0000_s7313"/>
            </a:ext>
            <a:ext uri="{FF2B5EF4-FFF2-40B4-BE49-F238E27FC236}">
              <a16:creationId xmlns:a16="http://schemas.microsoft.com/office/drawing/2014/main" id="{00000000-0008-0000-0300-0000911C0000}"/>
            </a:ext>
          </a:extLst>
        </xdr:cNvPr>
        <xdr:cNvSpPr/>
      </xdr:nvSpPr>
      <xdr:spPr bwMode="auto">
        <a:xfrm>
          <a:off x="4638675" y="1034415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60</xdr:row>
      <xdr:rowOff>57150</xdr:rowOff>
    </xdr:from>
    <xdr:ext cx="142875" cy="164306"/>
    <xdr:sp macro="" textlink="">
      <xdr:nvSpPr>
        <xdr:cNvPr id="147" name="CheckBox146" hidden="1">
          <a:extLst>
            <a:ext uri="{63B3BB69-23CF-44E3-9099-C40C66FF867C}">
              <a14:compatExt xmlns:a14="http://schemas.microsoft.com/office/drawing/2010/main" spid="_x0000_s7314"/>
            </a:ext>
            <a:ext uri="{FF2B5EF4-FFF2-40B4-BE49-F238E27FC236}">
              <a16:creationId xmlns:a16="http://schemas.microsoft.com/office/drawing/2014/main" id="{00000000-0008-0000-0300-0000921C0000}"/>
            </a:ext>
          </a:extLst>
        </xdr:cNvPr>
        <xdr:cNvSpPr/>
      </xdr:nvSpPr>
      <xdr:spPr bwMode="auto">
        <a:xfrm>
          <a:off x="4200525" y="103441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60</xdr:row>
      <xdr:rowOff>38100</xdr:rowOff>
    </xdr:from>
    <xdr:ext cx="142875" cy="164306"/>
    <xdr:sp macro="" textlink="">
      <xdr:nvSpPr>
        <xdr:cNvPr id="148" name="CheckBox147" hidden="1">
          <a:extLst>
            <a:ext uri="{63B3BB69-23CF-44E3-9099-C40C66FF867C}">
              <a14:compatExt xmlns:a14="http://schemas.microsoft.com/office/drawing/2010/main" spid="_x0000_s7315"/>
            </a:ext>
            <a:ext uri="{FF2B5EF4-FFF2-40B4-BE49-F238E27FC236}">
              <a16:creationId xmlns:a16="http://schemas.microsoft.com/office/drawing/2014/main" id="{00000000-0008-0000-0300-0000931C0000}"/>
            </a:ext>
          </a:extLst>
        </xdr:cNvPr>
        <xdr:cNvSpPr/>
      </xdr:nvSpPr>
      <xdr:spPr bwMode="auto">
        <a:xfrm>
          <a:off x="1239202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60</xdr:row>
      <xdr:rowOff>38100</xdr:rowOff>
    </xdr:from>
    <xdr:ext cx="142875" cy="164306"/>
    <xdr:sp macro="" textlink="">
      <xdr:nvSpPr>
        <xdr:cNvPr id="149" name="CheckBox148" hidden="1">
          <a:extLst>
            <a:ext uri="{63B3BB69-23CF-44E3-9099-C40C66FF867C}">
              <a14:compatExt xmlns:a14="http://schemas.microsoft.com/office/drawing/2010/main" spid="_x0000_s7316"/>
            </a:ext>
            <a:ext uri="{FF2B5EF4-FFF2-40B4-BE49-F238E27FC236}">
              <a16:creationId xmlns:a16="http://schemas.microsoft.com/office/drawing/2014/main" id="{00000000-0008-0000-0300-0000941C0000}"/>
            </a:ext>
          </a:extLst>
        </xdr:cNvPr>
        <xdr:cNvSpPr/>
      </xdr:nvSpPr>
      <xdr:spPr bwMode="auto">
        <a:xfrm>
          <a:off x="1307782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60</xdr:row>
      <xdr:rowOff>38100</xdr:rowOff>
    </xdr:from>
    <xdr:ext cx="142875" cy="164306"/>
    <xdr:sp macro="" textlink="">
      <xdr:nvSpPr>
        <xdr:cNvPr id="150" name="CheckBox149" hidden="1">
          <a:extLst>
            <a:ext uri="{63B3BB69-23CF-44E3-9099-C40C66FF867C}">
              <a14:compatExt xmlns:a14="http://schemas.microsoft.com/office/drawing/2010/main" spid="_x0000_s7317"/>
            </a:ext>
            <a:ext uri="{FF2B5EF4-FFF2-40B4-BE49-F238E27FC236}">
              <a16:creationId xmlns:a16="http://schemas.microsoft.com/office/drawing/2014/main" id="{00000000-0008-0000-0300-0000951C0000}"/>
            </a:ext>
          </a:extLst>
        </xdr:cNvPr>
        <xdr:cNvSpPr/>
      </xdr:nvSpPr>
      <xdr:spPr bwMode="auto">
        <a:xfrm>
          <a:off x="1376362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60</xdr:row>
      <xdr:rowOff>38100</xdr:rowOff>
    </xdr:from>
    <xdr:ext cx="142875" cy="164306"/>
    <xdr:sp macro="" textlink="">
      <xdr:nvSpPr>
        <xdr:cNvPr id="151" name="CheckBox150" hidden="1">
          <a:extLst>
            <a:ext uri="{63B3BB69-23CF-44E3-9099-C40C66FF867C}">
              <a14:compatExt xmlns:a14="http://schemas.microsoft.com/office/drawing/2010/main" spid="_x0000_s7318"/>
            </a:ext>
            <a:ext uri="{FF2B5EF4-FFF2-40B4-BE49-F238E27FC236}">
              <a16:creationId xmlns:a16="http://schemas.microsoft.com/office/drawing/2014/main" id="{00000000-0008-0000-0300-0000961C0000}"/>
            </a:ext>
          </a:extLst>
        </xdr:cNvPr>
        <xdr:cNvSpPr/>
      </xdr:nvSpPr>
      <xdr:spPr bwMode="auto">
        <a:xfrm>
          <a:off x="14439900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60</xdr:row>
      <xdr:rowOff>38100</xdr:rowOff>
    </xdr:from>
    <xdr:ext cx="142875" cy="164306"/>
    <xdr:sp macro="" textlink="">
      <xdr:nvSpPr>
        <xdr:cNvPr id="152" name="CheckBox151" hidden="1">
          <a:extLst>
            <a:ext uri="{63B3BB69-23CF-44E3-9099-C40C66FF867C}">
              <a14:compatExt xmlns:a14="http://schemas.microsoft.com/office/drawing/2010/main" spid="_x0000_s7319"/>
            </a:ex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/>
      </xdr:nvSpPr>
      <xdr:spPr bwMode="auto">
        <a:xfrm>
          <a:off x="1523047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38100</xdr:rowOff>
    </xdr:from>
    <xdr:ext cx="142875" cy="164307"/>
    <xdr:sp macro="" textlink="">
      <xdr:nvSpPr>
        <xdr:cNvPr id="153" name="CheckBox152" hidden="1">
          <a:extLst>
            <a:ext uri="{63B3BB69-23CF-44E3-9099-C40C66FF867C}">
              <a14:compatExt xmlns:a14="http://schemas.microsoft.com/office/drawing/2010/main" spid="_x0000_s7320"/>
            </a:ex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/>
      </xdr:nvSpPr>
      <xdr:spPr bwMode="auto">
        <a:xfrm>
          <a:off x="15230475" y="106680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63</xdr:row>
      <xdr:rowOff>66675</xdr:rowOff>
    </xdr:from>
    <xdr:ext cx="152400" cy="164306"/>
    <xdr:sp macro="" textlink="">
      <xdr:nvSpPr>
        <xdr:cNvPr id="154" name="CheckBox153" hidden="1">
          <a:extLst>
            <a:ext uri="{63B3BB69-23CF-44E3-9099-C40C66FF867C}">
              <a14:compatExt xmlns:a14="http://schemas.microsoft.com/office/drawing/2010/main" spid="_x0000_s7321"/>
            </a:ext>
            <a:ext uri="{FF2B5EF4-FFF2-40B4-BE49-F238E27FC236}">
              <a16:creationId xmlns:a16="http://schemas.microsoft.com/office/drawing/2014/main" id="{00000000-0008-0000-0300-0000991C0000}"/>
            </a:ext>
          </a:extLst>
        </xdr:cNvPr>
        <xdr:cNvSpPr/>
      </xdr:nvSpPr>
      <xdr:spPr bwMode="auto">
        <a:xfrm>
          <a:off x="4638675" y="108680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63</xdr:row>
      <xdr:rowOff>66675</xdr:rowOff>
    </xdr:from>
    <xdr:ext cx="142875" cy="164306"/>
    <xdr:sp macro="" textlink="">
      <xdr:nvSpPr>
        <xdr:cNvPr id="155" name="CheckBox154" hidden="1">
          <a:extLst>
            <a:ext uri="{63B3BB69-23CF-44E3-9099-C40C66FF867C}">
              <a14:compatExt xmlns:a14="http://schemas.microsoft.com/office/drawing/2010/main" spid="_x0000_s7322"/>
            </a:ext>
            <a:ext uri="{FF2B5EF4-FFF2-40B4-BE49-F238E27FC236}">
              <a16:creationId xmlns:a16="http://schemas.microsoft.com/office/drawing/2014/main" id="{00000000-0008-0000-0300-00009A1C0000}"/>
            </a:ext>
          </a:extLst>
        </xdr:cNvPr>
        <xdr:cNvSpPr/>
      </xdr:nvSpPr>
      <xdr:spPr bwMode="auto">
        <a:xfrm>
          <a:off x="4200525" y="108680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63</xdr:row>
      <xdr:rowOff>47625</xdr:rowOff>
    </xdr:from>
    <xdr:ext cx="142875" cy="164306"/>
    <xdr:sp macro="" textlink="">
      <xdr:nvSpPr>
        <xdr:cNvPr id="156" name="CheckBox155" hidden="1">
          <a:extLst>
            <a:ext uri="{63B3BB69-23CF-44E3-9099-C40C66FF867C}">
              <a14:compatExt xmlns:a14="http://schemas.microsoft.com/office/drawing/2010/main" spid="_x0000_s7323"/>
            </a:ext>
            <a:ext uri="{FF2B5EF4-FFF2-40B4-BE49-F238E27FC236}">
              <a16:creationId xmlns:a16="http://schemas.microsoft.com/office/drawing/2014/main" id="{00000000-0008-0000-0300-00009B1C0000}"/>
            </a:ext>
          </a:extLst>
        </xdr:cNvPr>
        <xdr:cNvSpPr/>
      </xdr:nvSpPr>
      <xdr:spPr bwMode="auto">
        <a:xfrm>
          <a:off x="12392025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63</xdr:row>
      <xdr:rowOff>47625</xdr:rowOff>
    </xdr:from>
    <xdr:ext cx="142875" cy="164306"/>
    <xdr:sp macro="" textlink="">
      <xdr:nvSpPr>
        <xdr:cNvPr id="157" name="CheckBox156" hidden="1">
          <a:extLst>
            <a:ext uri="{63B3BB69-23CF-44E3-9099-C40C66FF867C}">
              <a14:compatExt xmlns:a14="http://schemas.microsoft.com/office/drawing/2010/main" spid="_x0000_s7324"/>
            </a:ext>
            <a:ext uri="{FF2B5EF4-FFF2-40B4-BE49-F238E27FC236}">
              <a16:creationId xmlns:a16="http://schemas.microsoft.com/office/drawing/2014/main" id="{00000000-0008-0000-0300-00009C1C0000}"/>
            </a:ext>
          </a:extLst>
        </xdr:cNvPr>
        <xdr:cNvSpPr/>
      </xdr:nvSpPr>
      <xdr:spPr bwMode="auto">
        <a:xfrm>
          <a:off x="13077825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63</xdr:row>
      <xdr:rowOff>47625</xdr:rowOff>
    </xdr:from>
    <xdr:ext cx="142875" cy="164306"/>
    <xdr:sp macro="" textlink="">
      <xdr:nvSpPr>
        <xdr:cNvPr id="158" name="CheckBox157" hidden="1">
          <a:extLst>
            <a:ext uri="{63B3BB69-23CF-44E3-9099-C40C66FF867C}">
              <a14:compatExt xmlns:a14="http://schemas.microsoft.com/office/drawing/2010/main" spid="_x0000_s7325"/>
            </a:ext>
            <a:ext uri="{FF2B5EF4-FFF2-40B4-BE49-F238E27FC236}">
              <a16:creationId xmlns:a16="http://schemas.microsoft.com/office/drawing/2014/main" id="{00000000-0008-0000-0300-00009D1C0000}"/>
            </a:ext>
          </a:extLst>
        </xdr:cNvPr>
        <xdr:cNvSpPr/>
      </xdr:nvSpPr>
      <xdr:spPr bwMode="auto">
        <a:xfrm>
          <a:off x="13763625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63</xdr:row>
      <xdr:rowOff>47625</xdr:rowOff>
    </xdr:from>
    <xdr:ext cx="142875" cy="164306"/>
    <xdr:sp macro="" textlink="">
      <xdr:nvSpPr>
        <xdr:cNvPr id="159" name="CheckBox158" hidden="1">
          <a:extLst>
            <a:ext uri="{63B3BB69-23CF-44E3-9099-C40C66FF867C}">
              <a14:compatExt xmlns:a14="http://schemas.microsoft.com/office/drawing/2010/main" spid="_x0000_s7326"/>
            </a:ext>
            <a:ext uri="{FF2B5EF4-FFF2-40B4-BE49-F238E27FC236}">
              <a16:creationId xmlns:a16="http://schemas.microsoft.com/office/drawing/2014/main" id="{00000000-0008-0000-0300-00009E1C0000}"/>
            </a:ext>
          </a:extLst>
        </xdr:cNvPr>
        <xdr:cNvSpPr/>
      </xdr:nvSpPr>
      <xdr:spPr bwMode="auto">
        <a:xfrm>
          <a:off x="14439900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28575</xdr:rowOff>
    </xdr:from>
    <xdr:ext cx="142875" cy="161925"/>
    <xdr:sp macro="" textlink="">
      <xdr:nvSpPr>
        <xdr:cNvPr id="160" name="CheckBox159" hidden="1">
          <a:extLst>
            <a:ext uri="{63B3BB69-23CF-44E3-9099-C40C66FF867C}">
              <a14:compatExt xmlns:a14="http://schemas.microsoft.com/office/drawing/2010/main" spid="_x0000_s7327"/>
            </a:ex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/>
      </xdr:nvSpPr>
      <xdr:spPr bwMode="auto">
        <a:xfrm>
          <a:off x="15230475" y="10829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28575</xdr:rowOff>
    </xdr:from>
    <xdr:ext cx="142875" cy="161925"/>
    <xdr:sp macro="" textlink="">
      <xdr:nvSpPr>
        <xdr:cNvPr id="161" name="CheckBox160" hidden="1">
          <a:extLst>
            <a:ext uri="{63B3BB69-23CF-44E3-9099-C40C66FF867C}">
              <a14:compatExt xmlns:a14="http://schemas.microsoft.com/office/drawing/2010/main" spid="_x0000_s7328"/>
            </a:ex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/>
      </xdr:nvSpPr>
      <xdr:spPr bwMode="auto">
        <a:xfrm>
          <a:off x="15230475" y="11172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66</xdr:row>
      <xdr:rowOff>38100</xdr:rowOff>
    </xdr:from>
    <xdr:ext cx="152400" cy="164306"/>
    <xdr:sp macro="" textlink="">
      <xdr:nvSpPr>
        <xdr:cNvPr id="162" name="CheckBox161" hidden="1">
          <a:extLst>
            <a:ext uri="{63B3BB69-23CF-44E3-9099-C40C66FF867C}">
              <a14:compatExt xmlns:a14="http://schemas.microsoft.com/office/drawing/2010/main" spid="_x0000_s7329"/>
            </a:ext>
            <a:ext uri="{FF2B5EF4-FFF2-40B4-BE49-F238E27FC236}">
              <a16:creationId xmlns:a16="http://schemas.microsoft.com/office/drawing/2014/main" id="{00000000-0008-0000-0300-0000A11C0000}"/>
            </a:ext>
          </a:extLst>
        </xdr:cNvPr>
        <xdr:cNvSpPr/>
      </xdr:nvSpPr>
      <xdr:spPr bwMode="auto">
        <a:xfrm>
          <a:off x="4638675" y="113538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66</xdr:row>
      <xdr:rowOff>38100</xdr:rowOff>
    </xdr:from>
    <xdr:ext cx="142875" cy="164306"/>
    <xdr:sp macro="" textlink="">
      <xdr:nvSpPr>
        <xdr:cNvPr id="163" name="CheckBox162" hidden="1">
          <a:extLst>
            <a:ext uri="{63B3BB69-23CF-44E3-9099-C40C66FF867C}">
              <a14:compatExt xmlns:a14="http://schemas.microsoft.com/office/drawing/2010/main" spid="_x0000_s7330"/>
            </a:ext>
            <a:ext uri="{FF2B5EF4-FFF2-40B4-BE49-F238E27FC236}">
              <a16:creationId xmlns:a16="http://schemas.microsoft.com/office/drawing/2014/main" id="{00000000-0008-0000-0300-0000A21C0000}"/>
            </a:ext>
          </a:extLst>
        </xdr:cNvPr>
        <xdr:cNvSpPr/>
      </xdr:nvSpPr>
      <xdr:spPr bwMode="auto">
        <a:xfrm>
          <a:off x="4200525" y="113538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66</xdr:row>
      <xdr:rowOff>47625</xdr:rowOff>
    </xdr:from>
    <xdr:ext cx="142875" cy="164306"/>
    <xdr:sp macro="" textlink="">
      <xdr:nvSpPr>
        <xdr:cNvPr id="164" name="CheckBox163" hidden="1">
          <a:extLst>
            <a:ext uri="{63B3BB69-23CF-44E3-9099-C40C66FF867C}">
              <a14:compatExt xmlns:a14="http://schemas.microsoft.com/office/drawing/2010/main" spid="_x0000_s7331"/>
            </a:ext>
            <a:ext uri="{FF2B5EF4-FFF2-40B4-BE49-F238E27FC236}">
              <a16:creationId xmlns:a16="http://schemas.microsoft.com/office/drawing/2014/main" id="{00000000-0008-0000-0300-0000A31C0000}"/>
            </a:ext>
          </a:extLst>
        </xdr:cNvPr>
        <xdr:cNvSpPr/>
      </xdr:nvSpPr>
      <xdr:spPr bwMode="auto">
        <a:xfrm>
          <a:off x="12392025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66</xdr:row>
      <xdr:rowOff>47625</xdr:rowOff>
    </xdr:from>
    <xdr:ext cx="142875" cy="164306"/>
    <xdr:sp macro="" textlink="">
      <xdr:nvSpPr>
        <xdr:cNvPr id="165" name="CheckBox164" hidden="1">
          <a:extLst>
            <a:ext uri="{63B3BB69-23CF-44E3-9099-C40C66FF867C}">
              <a14:compatExt xmlns:a14="http://schemas.microsoft.com/office/drawing/2010/main" spid="_x0000_s7332"/>
            </a:ext>
            <a:ext uri="{FF2B5EF4-FFF2-40B4-BE49-F238E27FC236}">
              <a16:creationId xmlns:a16="http://schemas.microsoft.com/office/drawing/2014/main" id="{00000000-0008-0000-0300-0000A41C0000}"/>
            </a:ext>
          </a:extLst>
        </xdr:cNvPr>
        <xdr:cNvSpPr/>
      </xdr:nvSpPr>
      <xdr:spPr bwMode="auto">
        <a:xfrm>
          <a:off x="13077825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66</xdr:row>
      <xdr:rowOff>47625</xdr:rowOff>
    </xdr:from>
    <xdr:ext cx="142875" cy="164306"/>
    <xdr:sp macro="" textlink="">
      <xdr:nvSpPr>
        <xdr:cNvPr id="166" name="CheckBox165" hidden="1">
          <a:extLst>
            <a:ext uri="{63B3BB69-23CF-44E3-9099-C40C66FF867C}">
              <a14:compatExt xmlns:a14="http://schemas.microsoft.com/office/drawing/2010/main" spid="_x0000_s7333"/>
            </a:ext>
            <a:ext uri="{FF2B5EF4-FFF2-40B4-BE49-F238E27FC236}">
              <a16:creationId xmlns:a16="http://schemas.microsoft.com/office/drawing/2014/main" id="{00000000-0008-0000-0300-0000A51C0000}"/>
            </a:ext>
          </a:extLst>
        </xdr:cNvPr>
        <xdr:cNvSpPr/>
      </xdr:nvSpPr>
      <xdr:spPr bwMode="auto">
        <a:xfrm>
          <a:off x="13763625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66</xdr:row>
      <xdr:rowOff>47625</xdr:rowOff>
    </xdr:from>
    <xdr:ext cx="142875" cy="164306"/>
    <xdr:sp macro="" textlink="">
      <xdr:nvSpPr>
        <xdr:cNvPr id="167" name="CheckBox166" hidden="1">
          <a:extLst>
            <a:ext uri="{63B3BB69-23CF-44E3-9099-C40C66FF867C}">
              <a14:compatExt xmlns:a14="http://schemas.microsoft.com/office/drawing/2010/main" spid="_x0000_s7334"/>
            </a:ext>
            <a:ext uri="{FF2B5EF4-FFF2-40B4-BE49-F238E27FC236}">
              <a16:creationId xmlns:a16="http://schemas.microsoft.com/office/drawing/2014/main" id="{00000000-0008-0000-0300-0000A61C0000}"/>
            </a:ext>
          </a:extLst>
        </xdr:cNvPr>
        <xdr:cNvSpPr/>
      </xdr:nvSpPr>
      <xdr:spPr bwMode="auto">
        <a:xfrm>
          <a:off x="14439900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28575</xdr:rowOff>
    </xdr:from>
    <xdr:ext cx="142875" cy="161925"/>
    <xdr:sp macro="" textlink="">
      <xdr:nvSpPr>
        <xdr:cNvPr id="168" name="CheckBox167" hidden="1">
          <a:extLst>
            <a:ext uri="{63B3BB69-23CF-44E3-9099-C40C66FF867C}">
              <a14:compatExt xmlns:a14="http://schemas.microsoft.com/office/drawing/2010/main" spid="_x0000_s7335"/>
            </a:ext>
            <a:ext uri="{FF2B5EF4-FFF2-40B4-BE49-F238E27FC236}">
              <a16:creationId xmlns:a16="http://schemas.microsoft.com/office/drawing/2014/main" id="{00000000-0008-0000-0300-0000A71C0000}"/>
            </a:ext>
          </a:extLst>
        </xdr:cNvPr>
        <xdr:cNvSpPr/>
      </xdr:nvSpPr>
      <xdr:spPr bwMode="auto">
        <a:xfrm>
          <a:off x="15230475" y="11344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19050</xdr:rowOff>
    </xdr:from>
    <xdr:ext cx="142875" cy="161925"/>
    <xdr:sp macro="" textlink="">
      <xdr:nvSpPr>
        <xdr:cNvPr id="169" name="CheckBox168" hidden="1">
          <a:extLst>
            <a:ext uri="{63B3BB69-23CF-44E3-9099-C40C66FF867C}">
              <a14:compatExt xmlns:a14="http://schemas.microsoft.com/office/drawing/2010/main" spid="_x0000_s7336"/>
            </a:ext>
            <a:ext uri="{FF2B5EF4-FFF2-40B4-BE49-F238E27FC236}">
              <a16:creationId xmlns:a16="http://schemas.microsoft.com/office/drawing/2014/main" id="{00000000-0008-0000-0300-0000A81C0000}"/>
            </a:ext>
          </a:extLst>
        </xdr:cNvPr>
        <xdr:cNvSpPr/>
      </xdr:nvSpPr>
      <xdr:spPr bwMode="auto">
        <a:xfrm>
          <a:off x="15230475" y="11677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69</xdr:row>
      <xdr:rowOff>47625</xdr:rowOff>
    </xdr:from>
    <xdr:ext cx="152400" cy="164306"/>
    <xdr:sp macro="" textlink="">
      <xdr:nvSpPr>
        <xdr:cNvPr id="170" name="CheckBox169" hidden="1">
          <a:extLst>
            <a:ext uri="{63B3BB69-23CF-44E3-9099-C40C66FF867C}">
              <a14:compatExt xmlns:a14="http://schemas.microsoft.com/office/drawing/2010/main" spid="_x0000_s7337"/>
            </a:ext>
            <a:ext uri="{FF2B5EF4-FFF2-40B4-BE49-F238E27FC236}">
              <a16:creationId xmlns:a16="http://schemas.microsoft.com/office/drawing/2014/main" id="{00000000-0008-0000-0300-0000A91C0000}"/>
            </a:ext>
          </a:extLst>
        </xdr:cNvPr>
        <xdr:cNvSpPr/>
      </xdr:nvSpPr>
      <xdr:spPr bwMode="auto">
        <a:xfrm>
          <a:off x="4638675" y="1187767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69</xdr:row>
      <xdr:rowOff>47625</xdr:rowOff>
    </xdr:from>
    <xdr:ext cx="142875" cy="164306"/>
    <xdr:sp macro="" textlink="">
      <xdr:nvSpPr>
        <xdr:cNvPr id="171" name="CheckBox170" hidden="1">
          <a:extLst>
            <a:ext uri="{63B3BB69-23CF-44E3-9099-C40C66FF867C}">
              <a14:compatExt xmlns:a14="http://schemas.microsoft.com/office/drawing/2010/main" spid="_x0000_s7338"/>
            </a:ext>
            <a:ext uri="{FF2B5EF4-FFF2-40B4-BE49-F238E27FC236}">
              <a16:creationId xmlns:a16="http://schemas.microsoft.com/office/drawing/2014/main" id="{00000000-0008-0000-0300-0000AA1C0000}"/>
            </a:ext>
          </a:extLst>
        </xdr:cNvPr>
        <xdr:cNvSpPr/>
      </xdr:nvSpPr>
      <xdr:spPr bwMode="auto">
        <a:xfrm>
          <a:off x="42005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69</xdr:row>
      <xdr:rowOff>47625</xdr:rowOff>
    </xdr:from>
    <xdr:ext cx="142875" cy="164306"/>
    <xdr:sp macro="" textlink="">
      <xdr:nvSpPr>
        <xdr:cNvPr id="172" name="CheckBox171" hidden="1">
          <a:extLst>
            <a:ext uri="{63B3BB69-23CF-44E3-9099-C40C66FF867C}">
              <a14:compatExt xmlns:a14="http://schemas.microsoft.com/office/drawing/2010/main" spid="_x0000_s7339"/>
            </a:ext>
            <a:ext uri="{FF2B5EF4-FFF2-40B4-BE49-F238E27FC236}">
              <a16:creationId xmlns:a16="http://schemas.microsoft.com/office/drawing/2014/main" id="{00000000-0008-0000-0300-0000AB1C0000}"/>
            </a:ext>
          </a:extLst>
        </xdr:cNvPr>
        <xdr:cNvSpPr/>
      </xdr:nvSpPr>
      <xdr:spPr bwMode="auto">
        <a:xfrm>
          <a:off x="123920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69</xdr:row>
      <xdr:rowOff>47625</xdr:rowOff>
    </xdr:from>
    <xdr:ext cx="142875" cy="164306"/>
    <xdr:sp macro="" textlink="">
      <xdr:nvSpPr>
        <xdr:cNvPr id="173" name="CheckBox172" hidden="1">
          <a:extLst>
            <a:ext uri="{63B3BB69-23CF-44E3-9099-C40C66FF867C}">
              <a14:compatExt xmlns:a14="http://schemas.microsoft.com/office/drawing/2010/main" spid="_x0000_s7340"/>
            </a:ext>
            <a:ext uri="{FF2B5EF4-FFF2-40B4-BE49-F238E27FC236}">
              <a16:creationId xmlns:a16="http://schemas.microsoft.com/office/drawing/2014/main" id="{00000000-0008-0000-0300-0000AC1C0000}"/>
            </a:ext>
          </a:extLst>
        </xdr:cNvPr>
        <xdr:cNvSpPr/>
      </xdr:nvSpPr>
      <xdr:spPr bwMode="auto">
        <a:xfrm>
          <a:off x="130778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69</xdr:row>
      <xdr:rowOff>47625</xdr:rowOff>
    </xdr:from>
    <xdr:ext cx="142875" cy="164306"/>
    <xdr:sp macro="" textlink="">
      <xdr:nvSpPr>
        <xdr:cNvPr id="174" name="CheckBox173" hidden="1">
          <a:extLst>
            <a:ext uri="{63B3BB69-23CF-44E3-9099-C40C66FF867C}">
              <a14:compatExt xmlns:a14="http://schemas.microsoft.com/office/drawing/2010/main" spid="_x0000_s7341"/>
            </a:ext>
            <a:ext uri="{FF2B5EF4-FFF2-40B4-BE49-F238E27FC236}">
              <a16:creationId xmlns:a16="http://schemas.microsoft.com/office/drawing/2014/main" id="{00000000-0008-0000-0300-0000AD1C0000}"/>
            </a:ext>
          </a:extLst>
        </xdr:cNvPr>
        <xdr:cNvSpPr/>
      </xdr:nvSpPr>
      <xdr:spPr bwMode="auto">
        <a:xfrm>
          <a:off x="137636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69</xdr:row>
      <xdr:rowOff>47625</xdr:rowOff>
    </xdr:from>
    <xdr:ext cx="142875" cy="164306"/>
    <xdr:sp macro="" textlink="">
      <xdr:nvSpPr>
        <xdr:cNvPr id="175" name="CheckBox174" hidden="1">
          <a:extLst>
            <a:ext uri="{63B3BB69-23CF-44E3-9099-C40C66FF867C}">
              <a14:compatExt xmlns:a14="http://schemas.microsoft.com/office/drawing/2010/main" spid="_x0000_s7342"/>
            </a:ext>
            <a:ext uri="{FF2B5EF4-FFF2-40B4-BE49-F238E27FC236}">
              <a16:creationId xmlns:a16="http://schemas.microsoft.com/office/drawing/2014/main" id="{00000000-0008-0000-0300-0000AE1C0000}"/>
            </a:ext>
          </a:extLst>
        </xdr:cNvPr>
        <xdr:cNvSpPr/>
      </xdr:nvSpPr>
      <xdr:spPr bwMode="auto">
        <a:xfrm>
          <a:off x="14439900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176" name="CheckBox175" hidden="1">
          <a:extLst>
            <a:ext uri="{63B3BB69-23CF-44E3-9099-C40C66FF867C}">
              <a14:compatExt xmlns:a14="http://schemas.microsoft.com/office/drawing/2010/main" spid="_x0000_s7343"/>
            </a:ext>
            <a:ext uri="{FF2B5EF4-FFF2-40B4-BE49-F238E27FC236}">
              <a16:creationId xmlns:a16="http://schemas.microsoft.com/office/drawing/2014/main" id="{00000000-0008-0000-0300-0000A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71450"/>
    <xdr:sp macro="" textlink="">
      <xdr:nvSpPr>
        <xdr:cNvPr id="177" name="CheckBox176" hidden="1">
          <a:extLst>
            <a:ext uri="{63B3BB69-23CF-44E3-9099-C40C66FF867C}">
              <a14:compatExt xmlns:a14="http://schemas.microsoft.com/office/drawing/2010/main" spid="_x0000_s7344"/>
            </a:ext>
            <a:ext uri="{FF2B5EF4-FFF2-40B4-BE49-F238E27FC236}">
              <a16:creationId xmlns:a16="http://schemas.microsoft.com/office/drawing/2014/main" id="{00000000-0008-0000-0300-0000B01C0000}"/>
            </a:ext>
          </a:extLst>
        </xdr:cNvPr>
        <xdr:cNvSpPr/>
      </xdr:nvSpPr>
      <xdr:spPr bwMode="auto">
        <a:xfrm>
          <a:off x="15230475" y="121920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</xdr:row>
      <xdr:rowOff>9525</xdr:rowOff>
    </xdr:from>
    <xdr:ext cx="142875" cy="161925"/>
    <xdr:sp macro="" textlink="">
      <xdr:nvSpPr>
        <xdr:cNvPr id="178" name="CheckBox1" hidden="1">
          <a:extLst>
            <a:ext uri="{63B3BB69-23CF-44E3-9099-C40C66FF867C}">
              <a14:compatExt xmlns:a14="http://schemas.microsoft.com/office/drawing/2010/main" spid="_x0000_s5234"/>
            </a:ex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/>
      </xdr:nvSpPr>
      <xdr:spPr bwMode="auto">
        <a:xfrm>
          <a:off x="464820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</xdr:row>
      <xdr:rowOff>9525</xdr:rowOff>
    </xdr:from>
    <xdr:ext cx="142875" cy="161925"/>
    <xdr:sp macro="" textlink="">
      <xdr:nvSpPr>
        <xdr:cNvPr id="179" name="CheckBox2" hidden="1">
          <a:extLst>
            <a:ext uri="{63B3BB69-23CF-44E3-9099-C40C66FF867C}">
              <a14:compatExt xmlns:a14="http://schemas.microsoft.com/office/drawing/2010/main" spid="_x0000_s5235"/>
            </a:ex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/>
      </xdr:nvSpPr>
      <xdr:spPr bwMode="auto">
        <a:xfrm>
          <a:off x="419100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9</xdr:row>
      <xdr:rowOff>9525</xdr:rowOff>
    </xdr:from>
    <xdr:ext cx="142875" cy="161925"/>
    <xdr:sp macro="" textlink="">
      <xdr:nvSpPr>
        <xdr:cNvPr id="180" name="CheckBox3" hidden="1">
          <a:extLst>
            <a:ext uri="{63B3BB69-23CF-44E3-9099-C40C66FF867C}">
              <a14:compatExt xmlns:a14="http://schemas.microsoft.com/office/drawing/2010/main" spid="_x0000_s5236"/>
            </a:ex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/>
      </xdr:nvSpPr>
      <xdr:spPr bwMode="auto">
        <a:xfrm>
          <a:off x="4648200" y="1552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9</xdr:row>
      <xdr:rowOff>9525</xdr:rowOff>
    </xdr:from>
    <xdr:ext cx="142875" cy="161925"/>
    <xdr:sp macro="" textlink="">
      <xdr:nvSpPr>
        <xdr:cNvPr id="181" name="CheckBox4" hidden="1">
          <a:extLst>
            <a:ext uri="{63B3BB69-23CF-44E3-9099-C40C66FF867C}">
              <a14:compatExt xmlns:a14="http://schemas.microsoft.com/office/drawing/2010/main" spid="_x0000_s5237"/>
            </a:ex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/>
      </xdr:nvSpPr>
      <xdr:spPr bwMode="auto">
        <a:xfrm>
          <a:off x="4191000" y="1552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12</xdr:row>
      <xdr:rowOff>9525</xdr:rowOff>
    </xdr:from>
    <xdr:ext cx="142875" cy="161925"/>
    <xdr:sp macro="" textlink="">
      <xdr:nvSpPr>
        <xdr:cNvPr id="182" name="CheckBox5" hidden="1">
          <a:extLst>
            <a:ext uri="{63B3BB69-23CF-44E3-9099-C40C66FF867C}">
              <a14:compatExt xmlns:a14="http://schemas.microsoft.com/office/drawing/2010/main" spid="_x0000_s5238"/>
            </a:ex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/>
      </xdr:nvSpPr>
      <xdr:spPr bwMode="auto">
        <a:xfrm>
          <a:off x="4648200" y="206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12</xdr:row>
      <xdr:rowOff>9525</xdr:rowOff>
    </xdr:from>
    <xdr:ext cx="142875" cy="161925"/>
    <xdr:sp macro="" textlink="">
      <xdr:nvSpPr>
        <xdr:cNvPr id="183" name="CheckBox6" hidden="1">
          <a:extLst>
            <a:ext uri="{63B3BB69-23CF-44E3-9099-C40C66FF867C}">
              <a14:compatExt xmlns:a14="http://schemas.microsoft.com/office/drawing/2010/main" spid="_x0000_s5239"/>
            </a:ex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/>
      </xdr:nvSpPr>
      <xdr:spPr bwMode="auto">
        <a:xfrm>
          <a:off x="4191000" y="206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15</xdr:row>
      <xdr:rowOff>19050</xdr:rowOff>
    </xdr:from>
    <xdr:ext cx="142875" cy="161925"/>
    <xdr:sp macro="" textlink="">
      <xdr:nvSpPr>
        <xdr:cNvPr id="184" name="CheckBox7" hidden="1">
          <a:extLst>
            <a:ext uri="{63B3BB69-23CF-44E3-9099-C40C66FF867C}">
              <a14:compatExt xmlns:a14="http://schemas.microsoft.com/office/drawing/2010/main" spid="_x0000_s5240"/>
            </a:ex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/>
      </xdr:nvSpPr>
      <xdr:spPr bwMode="auto">
        <a:xfrm>
          <a:off x="4648200" y="2590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15</xdr:row>
      <xdr:rowOff>19050</xdr:rowOff>
    </xdr:from>
    <xdr:ext cx="142875" cy="161925"/>
    <xdr:sp macro="" textlink="">
      <xdr:nvSpPr>
        <xdr:cNvPr id="185" name="CheckBox8" hidden="1">
          <a:extLst>
            <a:ext uri="{63B3BB69-23CF-44E3-9099-C40C66FF867C}">
              <a14:compatExt xmlns:a14="http://schemas.microsoft.com/office/drawing/2010/main" spid="_x0000_s5241"/>
            </a:ex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/>
      </xdr:nvSpPr>
      <xdr:spPr bwMode="auto">
        <a:xfrm>
          <a:off x="4191000" y="2590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18</xdr:row>
      <xdr:rowOff>28575</xdr:rowOff>
    </xdr:from>
    <xdr:ext cx="142875" cy="161925"/>
    <xdr:sp macro="" textlink="">
      <xdr:nvSpPr>
        <xdr:cNvPr id="186" name="CheckBox9" hidden="1">
          <a:extLst>
            <a:ext uri="{63B3BB69-23CF-44E3-9099-C40C66FF867C}">
              <a14:compatExt xmlns:a14="http://schemas.microsoft.com/office/drawing/2010/main" spid="_x0000_s5242"/>
            </a:ex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/>
      </xdr:nvSpPr>
      <xdr:spPr bwMode="auto">
        <a:xfrm>
          <a:off x="4648200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18</xdr:row>
      <xdr:rowOff>28575</xdr:rowOff>
    </xdr:from>
    <xdr:ext cx="142875" cy="161925"/>
    <xdr:sp macro="" textlink="">
      <xdr:nvSpPr>
        <xdr:cNvPr id="187" name="CheckBox10" hidden="1">
          <a:extLst>
            <a:ext uri="{63B3BB69-23CF-44E3-9099-C40C66FF867C}">
              <a14:compatExt xmlns:a14="http://schemas.microsoft.com/office/drawing/2010/main" spid="_x0000_s5243"/>
            </a:ex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/>
      </xdr:nvSpPr>
      <xdr:spPr bwMode="auto">
        <a:xfrm>
          <a:off x="4191000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21</xdr:row>
      <xdr:rowOff>38100</xdr:rowOff>
    </xdr:from>
    <xdr:ext cx="142875" cy="160531"/>
    <xdr:sp macro="" textlink="">
      <xdr:nvSpPr>
        <xdr:cNvPr id="188" name="CheckBox11" hidden="1">
          <a:extLst>
            <a:ext uri="{63B3BB69-23CF-44E3-9099-C40C66FF867C}">
              <a14:compatExt xmlns:a14="http://schemas.microsoft.com/office/drawing/2010/main" spid="_x0000_s5244"/>
            </a:ex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/>
      </xdr:nvSpPr>
      <xdr:spPr bwMode="auto">
        <a:xfrm>
          <a:off x="4648200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21</xdr:row>
      <xdr:rowOff>38100</xdr:rowOff>
    </xdr:from>
    <xdr:ext cx="142875" cy="160531"/>
    <xdr:sp macro="" textlink="">
      <xdr:nvSpPr>
        <xdr:cNvPr id="189" name="CheckBox12" hidden="1">
          <a:extLst>
            <a:ext uri="{63B3BB69-23CF-44E3-9099-C40C66FF867C}">
              <a14:compatExt xmlns:a14="http://schemas.microsoft.com/office/drawing/2010/main" spid="_x0000_s5245"/>
            </a:ex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/>
      </xdr:nvSpPr>
      <xdr:spPr bwMode="auto">
        <a:xfrm>
          <a:off x="4191000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24</xdr:row>
      <xdr:rowOff>9525</xdr:rowOff>
    </xdr:from>
    <xdr:ext cx="142875" cy="171450"/>
    <xdr:sp macro="" textlink="">
      <xdr:nvSpPr>
        <xdr:cNvPr id="190" name="CheckBox13" hidden="1">
          <a:extLst>
            <a:ext uri="{63B3BB69-23CF-44E3-9099-C40C66FF867C}">
              <a14:compatExt xmlns:a14="http://schemas.microsoft.com/office/drawing/2010/main" spid="_x0000_s5246"/>
            </a:ex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/>
      </xdr:nvSpPr>
      <xdr:spPr bwMode="auto">
        <a:xfrm>
          <a:off x="4648200" y="41243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24</xdr:row>
      <xdr:rowOff>9525</xdr:rowOff>
    </xdr:from>
    <xdr:ext cx="142875" cy="171450"/>
    <xdr:sp macro="" textlink="">
      <xdr:nvSpPr>
        <xdr:cNvPr id="191" name="CheckBox14" hidden="1">
          <a:extLst>
            <a:ext uri="{63B3BB69-23CF-44E3-9099-C40C66FF867C}">
              <a14:compatExt xmlns:a14="http://schemas.microsoft.com/office/drawing/2010/main" spid="_x0000_s5247"/>
            </a:ex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/>
      </xdr:nvSpPr>
      <xdr:spPr bwMode="auto">
        <a:xfrm>
          <a:off x="4191000" y="41243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27</xdr:row>
      <xdr:rowOff>9525</xdr:rowOff>
    </xdr:from>
    <xdr:ext cx="142875" cy="171450"/>
    <xdr:sp macro="" textlink="">
      <xdr:nvSpPr>
        <xdr:cNvPr id="192" name="CheckBox15" hidden="1">
          <a:extLst>
            <a:ext uri="{63B3BB69-23CF-44E3-9099-C40C66FF867C}">
              <a14:compatExt xmlns:a14="http://schemas.microsoft.com/office/drawing/2010/main" spid="_x0000_s5248"/>
            </a:ex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/>
      </xdr:nvSpPr>
      <xdr:spPr bwMode="auto">
        <a:xfrm>
          <a:off x="4648200" y="46386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27</xdr:row>
      <xdr:rowOff>9525</xdr:rowOff>
    </xdr:from>
    <xdr:ext cx="142875" cy="171450"/>
    <xdr:sp macro="" textlink="">
      <xdr:nvSpPr>
        <xdr:cNvPr id="193" name="CheckBox16" hidden="1">
          <a:extLst>
            <a:ext uri="{63B3BB69-23CF-44E3-9099-C40C66FF867C}">
              <a14:compatExt xmlns:a14="http://schemas.microsoft.com/office/drawing/2010/main" spid="_x0000_s5249"/>
            </a:ex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/>
      </xdr:nvSpPr>
      <xdr:spPr bwMode="auto">
        <a:xfrm>
          <a:off x="4191000" y="46386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30</xdr:row>
      <xdr:rowOff>9525</xdr:rowOff>
    </xdr:from>
    <xdr:ext cx="142875" cy="171450"/>
    <xdr:sp macro="" textlink="">
      <xdr:nvSpPr>
        <xdr:cNvPr id="194" name="CheckBox17" hidden="1">
          <a:extLst>
            <a:ext uri="{63B3BB69-23CF-44E3-9099-C40C66FF867C}">
              <a14:compatExt xmlns:a14="http://schemas.microsoft.com/office/drawing/2010/main" spid="_x0000_s5250"/>
            </a:ex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/>
      </xdr:nvSpPr>
      <xdr:spPr bwMode="auto">
        <a:xfrm>
          <a:off x="4648200" y="51530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30</xdr:row>
      <xdr:rowOff>9525</xdr:rowOff>
    </xdr:from>
    <xdr:ext cx="142875" cy="171450"/>
    <xdr:sp macro="" textlink="">
      <xdr:nvSpPr>
        <xdr:cNvPr id="195" name="CheckBox18" hidden="1">
          <a:extLst>
            <a:ext uri="{63B3BB69-23CF-44E3-9099-C40C66FF867C}">
              <a14:compatExt xmlns:a14="http://schemas.microsoft.com/office/drawing/2010/main" spid="_x0000_s5251"/>
            </a:ex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/>
      </xdr:nvSpPr>
      <xdr:spPr bwMode="auto">
        <a:xfrm>
          <a:off x="4191000" y="51530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33</xdr:row>
      <xdr:rowOff>19050</xdr:rowOff>
    </xdr:from>
    <xdr:ext cx="142875" cy="171450"/>
    <xdr:sp macro="" textlink="">
      <xdr:nvSpPr>
        <xdr:cNvPr id="196" name="CheckBox19" hidden="1">
          <a:extLst>
            <a:ext uri="{63B3BB69-23CF-44E3-9099-C40C66FF867C}">
              <a14:compatExt xmlns:a14="http://schemas.microsoft.com/office/drawing/2010/main" spid="_x0000_s5252"/>
            </a:ex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/>
      </xdr:nvSpPr>
      <xdr:spPr bwMode="auto">
        <a:xfrm>
          <a:off x="4648200" y="56769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33</xdr:row>
      <xdr:rowOff>19050</xdr:rowOff>
    </xdr:from>
    <xdr:ext cx="142875" cy="171450"/>
    <xdr:sp macro="" textlink="">
      <xdr:nvSpPr>
        <xdr:cNvPr id="197" name="CheckBox20" hidden="1">
          <a:extLst>
            <a:ext uri="{63B3BB69-23CF-44E3-9099-C40C66FF867C}">
              <a14:compatExt xmlns:a14="http://schemas.microsoft.com/office/drawing/2010/main" spid="_x0000_s5253"/>
            </a:ex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/>
      </xdr:nvSpPr>
      <xdr:spPr bwMode="auto">
        <a:xfrm>
          <a:off x="4191000" y="56769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36</xdr:row>
      <xdr:rowOff>28575</xdr:rowOff>
    </xdr:from>
    <xdr:ext cx="142875" cy="161925"/>
    <xdr:sp macro="" textlink="">
      <xdr:nvSpPr>
        <xdr:cNvPr id="198" name="CheckBox21" hidden="1">
          <a:extLst>
            <a:ext uri="{63B3BB69-23CF-44E3-9099-C40C66FF867C}">
              <a14:compatExt xmlns:a14="http://schemas.microsoft.com/office/drawing/2010/main" spid="_x0000_s5254"/>
            </a:ex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/>
      </xdr:nvSpPr>
      <xdr:spPr bwMode="auto">
        <a:xfrm>
          <a:off x="4648200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36</xdr:row>
      <xdr:rowOff>28575</xdr:rowOff>
    </xdr:from>
    <xdr:ext cx="142875" cy="161925"/>
    <xdr:sp macro="" textlink="">
      <xdr:nvSpPr>
        <xdr:cNvPr id="199" name="CheckBox22" hidden="1">
          <a:extLst>
            <a:ext uri="{63B3BB69-23CF-44E3-9099-C40C66FF867C}">
              <a14:compatExt xmlns:a14="http://schemas.microsoft.com/office/drawing/2010/main" spid="_x0000_s5255"/>
            </a:ex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/>
      </xdr:nvSpPr>
      <xdr:spPr bwMode="auto">
        <a:xfrm>
          <a:off x="4191000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39</xdr:row>
      <xdr:rowOff>28575</xdr:rowOff>
    </xdr:from>
    <xdr:ext cx="142875" cy="161925"/>
    <xdr:sp macro="" textlink="">
      <xdr:nvSpPr>
        <xdr:cNvPr id="200" name="CheckBox23" hidden="1">
          <a:extLst>
            <a:ext uri="{63B3BB69-23CF-44E3-9099-C40C66FF867C}">
              <a14:compatExt xmlns:a14="http://schemas.microsoft.com/office/drawing/2010/main" spid="_x0000_s5256"/>
            </a:ex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/>
      </xdr:nvSpPr>
      <xdr:spPr bwMode="auto">
        <a:xfrm>
          <a:off x="4648200" y="6715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39</xdr:row>
      <xdr:rowOff>28575</xdr:rowOff>
    </xdr:from>
    <xdr:ext cx="142875" cy="161925"/>
    <xdr:sp macro="" textlink="">
      <xdr:nvSpPr>
        <xdr:cNvPr id="201" name="CheckBox24" hidden="1">
          <a:extLst>
            <a:ext uri="{63B3BB69-23CF-44E3-9099-C40C66FF867C}">
              <a14:compatExt xmlns:a14="http://schemas.microsoft.com/office/drawing/2010/main" spid="_x0000_s5257"/>
            </a:ex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/>
      </xdr:nvSpPr>
      <xdr:spPr bwMode="auto">
        <a:xfrm>
          <a:off x="4191000" y="6715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42</xdr:row>
      <xdr:rowOff>38100</xdr:rowOff>
    </xdr:from>
    <xdr:ext cx="142875" cy="164306"/>
    <xdr:sp macro="" textlink="">
      <xdr:nvSpPr>
        <xdr:cNvPr id="202" name="CheckBox25" hidden="1">
          <a:extLst>
            <a:ext uri="{63B3BB69-23CF-44E3-9099-C40C66FF867C}">
              <a14:compatExt xmlns:a14="http://schemas.microsoft.com/office/drawing/2010/main" spid="_x0000_s5258"/>
            </a:ex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/>
      </xdr:nvSpPr>
      <xdr:spPr bwMode="auto">
        <a:xfrm>
          <a:off x="4648200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42</xdr:row>
      <xdr:rowOff>38100</xdr:rowOff>
    </xdr:from>
    <xdr:ext cx="142875" cy="164306"/>
    <xdr:sp macro="" textlink="">
      <xdr:nvSpPr>
        <xdr:cNvPr id="203" name="CheckBox26" hidden="1">
          <a:extLst>
            <a:ext uri="{63B3BB69-23CF-44E3-9099-C40C66FF867C}">
              <a14:compatExt xmlns:a14="http://schemas.microsoft.com/office/drawing/2010/main" spid="_x0000_s5259"/>
            </a:ex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/>
      </xdr:nvSpPr>
      <xdr:spPr bwMode="auto">
        <a:xfrm>
          <a:off x="4191000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45</xdr:row>
      <xdr:rowOff>38100</xdr:rowOff>
    </xdr:from>
    <xdr:ext cx="142875" cy="160531"/>
    <xdr:sp macro="" textlink="">
      <xdr:nvSpPr>
        <xdr:cNvPr id="204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45</xdr:row>
      <xdr:rowOff>38100</xdr:rowOff>
    </xdr:from>
    <xdr:ext cx="142875" cy="160531"/>
    <xdr:sp macro="" textlink="">
      <xdr:nvSpPr>
        <xdr:cNvPr id="205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</xdr:row>
      <xdr:rowOff>19050</xdr:rowOff>
    </xdr:from>
    <xdr:ext cx="142875" cy="161925"/>
    <xdr:sp macro="" textlink="">
      <xdr:nvSpPr>
        <xdr:cNvPr id="20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</xdr:row>
      <xdr:rowOff>19050</xdr:rowOff>
    </xdr:from>
    <xdr:ext cx="142875" cy="161925"/>
    <xdr:sp macro="" textlink="">
      <xdr:nvSpPr>
        <xdr:cNvPr id="20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9</xdr:row>
      <xdr:rowOff>19050</xdr:rowOff>
    </xdr:from>
    <xdr:ext cx="142875" cy="161925"/>
    <xdr:sp macro="" textlink="">
      <xdr:nvSpPr>
        <xdr:cNvPr id="20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9</xdr:row>
      <xdr:rowOff>19050</xdr:rowOff>
    </xdr:from>
    <xdr:ext cx="142875" cy="161925"/>
    <xdr:sp macro="" textlink="">
      <xdr:nvSpPr>
        <xdr:cNvPr id="20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12</xdr:row>
      <xdr:rowOff>19050</xdr:rowOff>
    </xdr:from>
    <xdr:ext cx="142875" cy="161925"/>
    <xdr:sp macro="" textlink="">
      <xdr:nvSpPr>
        <xdr:cNvPr id="210" name="CheckBox9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 bwMode="auto">
        <a:xfrm>
          <a:off x="4676775" y="2076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1925"/>
    <xdr:sp macro="" textlink="">
      <xdr:nvSpPr>
        <xdr:cNvPr id="211" name="CheckBox10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 bwMode="auto">
        <a:xfrm>
          <a:off x="4219575" y="2076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15</xdr:row>
      <xdr:rowOff>28575</xdr:rowOff>
    </xdr:from>
    <xdr:ext cx="142875" cy="161925"/>
    <xdr:sp macro="" textlink="">
      <xdr:nvSpPr>
        <xdr:cNvPr id="212" name="CheckBox13" hidden="1">
          <a:extLst>
            <a:ext uri="{63B3BB69-23CF-44E3-9099-C40C66FF867C}">
              <a14:compatExt xmlns:a14="http://schemas.microsoft.com/office/drawing/2010/main" spid="_x0000_s4111"/>
            </a:ex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 bwMode="auto">
        <a:xfrm>
          <a:off x="467677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28575</xdr:rowOff>
    </xdr:from>
    <xdr:ext cx="142875" cy="161925"/>
    <xdr:sp macro="" textlink="">
      <xdr:nvSpPr>
        <xdr:cNvPr id="213" name="CheckBox14" hidden="1">
          <a:extLst>
            <a:ext uri="{63B3BB69-23CF-44E3-9099-C40C66FF867C}">
              <a14:compatExt xmlns:a14="http://schemas.microsoft.com/office/drawing/2010/main" spid="_x0000_s4112"/>
            </a:ex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 bwMode="auto">
        <a:xfrm>
          <a:off x="421957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18</xdr:row>
      <xdr:rowOff>38100</xdr:rowOff>
    </xdr:from>
    <xdr:ext cx="142875" cy="164306"/>
    <xdr:sp macro="" textlink="">
      <xdr:nvSpPr>
        <xdr:cNvPr id="214" name="CheckBox17" hidden="1">
          <a:extLst>
            <a:ext uri="{63B3BB69-23CF-44E3-9099-C40C66FF867C}">
              <a14:compatExt xmlns:a14="http://schemas.microsoft.com/office/drawing/2010/main" spid="_x0000_s4115"/>
            </a:ex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 bwMode="auto">
        <a:xfrm>
          <a:off x="4676775" y="31242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38100</xdr:rowOff>
    </xdr:from>
    <xdr:ext cx="142875" cy="164306"/>
    <xdr:sp macro="" textlink="">
      <xdr:nvSpPr>
        <xdr:cNvPr id="215" name="CheckBox18" hidden="1">
          <a:extLst>
            <a:ext uri="{63B3BB69-23CF-44E3-9099-C40C66FF867C}">
              <a14:compatExt xmlns:a14="http://schemas.microsoft.com/office/drawing/2010/main" spid="_x0000_s4116"/>
            </a:ex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 bwMode="auto">
        <a:xfrm>
          <a:off x="4219575" y="31242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21</xdr:row>
      <xdr:rowOff>47625</xdr:rowOff>
    </xdr:from>
    <xdr:ext cx="142875" cy="164306"/>
    <xdr:sp macro="" textlink="">
      <xdr:nvSpPr>
        <xdr:cNvPr id="216" name="CheckBox21" hidden="1">
          <a:extLst>
            <a:ext uri="{63B3BB69-23CF-44E3-9099-C40C66FF867C}">
              <a14:compatExt xmlns:a14="http://schemas.microsoft.com/office/drawing/2010/main" spid="_x0000_s4119"/>
            </a:ex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 bwMode="auto">
        <a:xfrm>
          <a:off x="4676775" y="36480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47625</xdr:rowOff>
    </xdr:from>
    <xdr:ext cx="142875" cy="164306"/>
    <xdr:sp macro="" textlink="">
      <xdr:nvSpPr>
        <xdr:cNvPr id="217" name="CheckBox22" hidden="1">
          <a:extLst>
            <a:ext uri="{63B3BB69-23CF-44E3-9099-C40C66FF867C}">
              <a14:compatExt xmlns:a14="http://schemas.microsoft.com/office/drawing/2010/main" spid="_x0000_s4120"/>
            </a:ex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 bwMode="auto">
        <a:xfrm>
          <a:off x="4219575" y="36480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24</xdr:row>
      <xdr:rowOff>19050</xdr:rowOff>
    </xdr:from>
    <xdr:ext cx="142875" cy="171450"/>
    <xdr:sp macro="" textlink="">
      <xdr:nvSpPr>
        <xdr:cNvPr id="218" name="CheckBox25" hidden="1">
          <a:extLst>
            <a:ext uri="{63B3BB69-23CF-44E3-9099-C40C66FF867C}">
              <a14:compatExt xmlns:a14="http://schemas.microsoft.com/office/drawing/2010/main" spid="_x0000_s4123"/>
            </a:ex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 bwMode="auto">
        <a:xfrm>
          <a:off x="4676775" y="41338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71450"/>
    <xdr:sp macro="" textlink="">
      <xdr:nvSpPr>
        <xdr:cNvPr id="219" name="CheckBox26" hidden="1">
          <a:extLst>
            <a:ext uri="{63B3BB69-23CF-44E3-9099-C40C66FF867C}">
              <a14:compatExt xmlns:a14="http://schemas.microsoft.com/office/drawing/2010/main" spid="_x0000_s4124"/>
            </a:ex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 bwMode="auto">
        <a:xfrm>
          <a:off x="4219575" y="41338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27</xdr:row>
      <xdr:rowOff>19050</xdr:rowOff>
    </xdr:from>
    <xdr:ext cx="142875" cy="171450"/>
    <xdr:sp macro="" textlink="">
      <xdr:nvSpPr>
        <xdr:cNvPr id="220" name="CheckBox31" hidden="1">
          <a:extLst>
            <a:ext uri="{63B3BB69-23CF-44E3-9099-C40C66FF867C}">
              <a14:compatExt xmlns:a14="http://schemas.microsoft.com/office/drawing/2010/main" spid="_x0000_s4127"/>
            </a:ex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 bwMode="auto">
        <a:xfrm>
          <a:off x="4676775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71450"/>
    <xdr:sp macro="" textlink="">
      <xdr:nvSpPr>
        <xdr:cNvPr id="221" name="CheckBox32" hidden="1">
          <a:extLst>
            <a:ext uri="{63B3BB69-23CF-44E3-9099-C40C66FF867C}">
              <a14:compatExt xmlns:a14="http://schemas.microsoft.com/office/drawing/2010/main" spid="_x0000_s4128"/>
            </a:ex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 bwMode="auto">
        <a:xfrm>
          <a:off x="4219575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30</xdr:row>
      <xdr:rowOff>19050</xdr:rowOff>
    </xdr:from>
    <xdr:ext cx="142875" cy="171450"/>
    <xdr:sp macro="" textlink="">
      <xdr:nvSpPr>
        <xdr:cNvPr id="222" name="CheckBox35" hidden="1">
          <a:extLst>
            <a:ext uri="{63B3BB69-23CF-44E3-9099-C40C66FF867C}">
              <a14:compatExt xmlns:a14="http://schemas.microsoft.com/office/drawing/2010/main" spid="_x0000_s4131"/>
            </a:ex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 bwMode="auto">
        <a:xfrm>
          <a:off x="4676775" y="51625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71450"/>
    <xdr:sp macro="" textlink="">
      <xdr:nvSpPr>
        <xdr:cNvPr id="223" name="CheckBox36" hidden="1">
          <a:extLst>
            <a:ext uri="{63B3BB69-23CF-44E3-9099-C40C66FF867C}">
              <a14:compatExt xmlns:a14="http://schemas.microsoft.com/office/drawing/2010/main" spid="_x0000_s4132"/>
            </a:ex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 bwMode="auto">
        <a:xfrm>
          <a:off x="4219575" y="51625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33</xdr:row>
      <xdr:rowOff>28575</xdr:rowOff>
    </xdr:from>
    <xdr:ext cx="142875" cy="173831"/>
    <xdr:sp macro="" textlink="">
      <xdr:nvSpPr>
        <xdr:cNvPr id="224" name="CheckBox39" hidden="1">
          <a:extLst>
            <a:ext uri="{63B3BB69-23CF-44E3-9099-C40C66FF867C}">
              <a14:compatExt xmlns:a14="http://schemas.microsoft.com/office/drawing/2010/main" spid="_x0000_s4135"/>
            </a:ex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 bwMode="auto">
        <a:xfrm>
          <a:off x="4676775" y="5686425"/>
          <a:ext cx="142875" cy="17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28575</xdr:rowOff>
    </xdr:from>
    <xdr:ext cx="142875" cy="173831"/>
    <xdr:sp macro="" textlink="">
      <xdr:nvSpPr>
        <xdr:cNvPr id="225" name="CheckBox40" hidden="1">
          <a:extLst>
            <a:ext uri="{63B3BB69-23CF-44E3-9099-C40C66FF867C}">
              <a14:compatExt xmlns:a14="http://schemas.microsoft.com/office/drawing/2010/main" spid="_x0000_s4136"/>
            </a:ex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 bwMode="auto">
        <a:xfrm>
          <a:off x="4219575" y="5686425"/>
          <a:ext cx="142875" cy="17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36</xdr:row>
      <xdr:rowOff>38100</xdr:rowOff>
    </xdr:from>
    <xdr:ext cx="142875" cy="166276"/>
    <xdr:sp macro="" textlink="">
      <xdr:nvSpPr>
        <xdr:cNvPr id="226" name="CheckBox43" hidden="1">
          <a:extLst>
            <a:ext uri="{63B3BB69-23CF-44E3-9099-C40C66FF867C}">
              <a14:compatExt xmlns:a14="http://schemas.microsoft.com/office/drawing/2010/main" spid="_x0000_s4139"/>
            </a:ex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 bwMode="auto">
        <a:xfrm>
          <a:off x="4676775" y="6210300"/>
          <a:ext cx="142875" cy="16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38100</xdr:rowOff>
    </xdr:from>
    <xdr:ext cx="142875" cy="166276"/>
    <xdr:sp macro="" textlink="">
      <xdr:nvSpPr>
        <xdr:cNvPr id="227" name="CheckBox44" hidden="1">
          <a:extLst>
            <a:ext uri="{63B3BB69-23CF-44E3-9099-C40C66FF867C}">
              <a14:compatExt xmlns:a14="http://schemas.microsoft.com/office/drawing/2010/main" spid="_x0000_s4140"/>
            </a:ex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 bwMode="auto">
        <a:xfrm>
          <a:off x="4219575" y="6210300"/>
          <a:ext cx="142875" cy="16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39</xdr:row>
      <xdr:rowOff>38100</xdr:rowOff>
    </xdr:from>
    <xdr:ext cx="142875" cy="159919"/>
    <xdr:sp macro="" textlink="">
      <xdr:nvSpPr>
        <xdr:cNvPr id="228" name="CheckBox47" hidden="1">
          <a:extLst>
            <a:ext uri="{63B3BB69-23CF-44E3-9099-C40C66FF867C}">
              <a14:compatExt xmlns:a14="http://schemas.microsoft.com/office/drawing/2010/main" spid="_x0000_s4143"/>
            </a:ex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 bwMode="auto">
        <a:xfrm>
          <a:off x="4676775" y="67246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38100</xdr:rowOff>
    </xdr:from>
    <xdr:ext cx="142875" cy="159919"/>
    <xdr:sp macro="" textlink="">
      <xdr:nvSpPr>
        <xdr:cNvPr id="229" name="CheckBox48" hidden="1">
          <a:extLst>
            <a:ext uri="{63B3BB69-23CF-44E3-9099-C40C66FF867C}">
              <a14:compatExt xmlns:a14="http://schemas.microsoft.com/office/drawing/2010/main" spid="_x0000_s4144"/>
            </a:ex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 bwMode="auto">
        <a:xfrm>
          <a:off x="4219575" y="67246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42</xdr:row>
      <xdr:rowOff>47625</xdr:rowOff>
    </xdr:from>
    <xdr:ext cx="142875" cy="164306"/>
    <xdr:sp macro="" textlink="">
      <xdr:nvSpPr>
        <xdr:cNvPr id="230" name="CheckBox51" hidden="1">
          <a:extLst>
            <a:ext uri="{63B3BB69-23CF-44E3-9099-C40C66FF867C}">
              <a14:compatExt xmlns:a14="http://schemas.microsoft.com/office/drawing/2010/main" spid="_x0000_s4147"/>
            </a:ex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 bwMode="auto">
        <a:xfrm>
          <a:off x="467677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47625</xdr:rowOff>
    </xdr:from>
    <xdr:ext cx="142875" cy="164306"/>
    <xdr:sp macro="" textlink="">
      <xdr:nvSpPr>
        <xdr:cNvPr id="231" name="CheckBox52" hidden="1">
          <a:extLst>
            <a:ext uri="{63B3BB69-23CF-44E3-9099-C40C66FF867C}">
              <a14:compatExt xmlns:a14="http://schemas.microsoft.com/office/drawing/2010/main" spid="_x0000_s4148"/>
            </a:ex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 bwMode="auto">
        <a:xfrm>
          <a:off x="421957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45</xdr:row>
      <xdr:rowOff>47625</xdr:rowOff>
    </xdr:from>
    <xdr:ext cx="142875" cy="164306"/>
    <xdr:sp macro="" textlink="">
      <xdr:nvSpPr>
        <xdr:cNvPr id="232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47625</xdr:rowOff>
    </xdr:from>
    <xdr:ext cx="142875" cy="164306"/>
    <xdr:sp macro="" textlink="">
      <xdr:nvSpPr>
        <xdr:cNvPr id="233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9525</xdr:rowOff>
        </xdr:from>
        <xdr:to>
          <xdr:col>6</xdr:col>
          <xdr:colOff>219075</xdr:colOff>
          <xdr:row>7</xdr:row>
          <xdr:rowOff>47625</xdr:rowOff>
        </xdr:to>
        <xdr:sp macro="" textlink="">
          <xdr:nvSpPr>
            <xdr:cNvPr id="52225" name="Check Box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</xdr:row>
          <xdr:rowOff>9525</xdr:rowOff>
        </xdr:from>
        <xdr:to>
          <xdr:col>6</xdr:col>
          <xdr:colOff>666750</xdr:colOff>
          <xdr:row>7</xdr:row>
          <xdr:rowOff>47625</xdr:rowOff>
        </xdr:to>
        <xdr:sp macro="" textlink="">
          <xdr:nvSpPr>
            <xdr:cNvPr id="52226" name="Check Box 2" hidden="1">
              <a:extLst>
                <a:ext uri="{63B3BB69-23CF-44E3-9099-C40C66FF867C}">
                  <a14:compatExt spid="_x0000_s5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9</xdr:row>
      <xdr:rowOff>19050</xdr:rowOff>
    </xdr:from>
    <xdr:ext cx="142875" cy="164432"/>
    <xdr:sp macro="" textlink="">
      <xdr:nvSpPr>
        <xdr:cNvPr id="23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562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9</xdr:row>
      <xdr:rowOff>19050</xdr:rowOff>
    </xdr:from>
    <xdr:ext cx="142875" cy="164432"/>
    <xdr:sp macro="" textlink="">
      <xdr:nvSpPr>
        <xdr:cNvPr id="23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562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9525</xdr:rowOff>
        </xdr:from>
        <xdr:to>
          <xdr:col>6</xdr:col>
          <xdr:colOff>219075</xdr:colOff>
          <xdr:row>10</xdr:row>
          <xdr:rowOff>47625</xdr:rowOff>
        </xdr:to>
        <xdr:sp macro="" textlink="">
          <xdr:nvSpPr>
            <xdr:cNvPr id="52227" name="Check Box 3" hidden="1">
              <a:extLst>
                <a:ext uri="{63B3BB69-23CF-44E3-9099-C40C66FF867C}">
                  <a14:compatExt spid="_x0000_s5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9</xdr:row>
          <xdr:rowOff>9525</xdr:rowOff>
        </xdr:from>
        <xdr:to>
          <xdr:col>6</xdr:col>
          <xdr:colOff>666750</xdr:colOff>
          <xdr:row>10</xdr:row>
          <xdr:rowOff>47625</xdr:rowOff>
        </xdr:to>
        <xdr:sp macro="" textlink="">
          <xdr:nvSpPr>
            <xdr:cNvPr id="52228" name="Check Box 4" hidden="1">
              <a:extLst>
                <a:ext uri="{63B3BB69-23CF-44E3-9099-C40C66FF867C}">
                  <a14:compatExt spid="_x0000_s5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12</xdr:row>
      <xdr:rowOff>19050</xdr:rowOff>
    </xdr:from>
    <xdr:ext cx="142875" cy="163568"/>
    <xdr:sp macro="" textlink="">
      <xdr:nvSpPr>
        <xdr:cNvPr id="24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0764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3568"/>
    <xdr:sp macro="" textlink="">
      <xdr:nvSpPr>
        <xdr:cNvPr id="24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0764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12</xdr:row>
      <xdr:rowOff>19050</xdr:rowOff>
    </xdr:from>
    <xdr:ext cx="142875" cy="164432"/>
    <xdr:sp macro="" textlink="">
      <xdr:nvSpPr>
        <xdr:cNvPr id="24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0764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4432"/>
    <xdr:sp macro="" textlink="">
      <xdr:nvSpPr>
        <xdr:cNvPr id="24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0764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9525</xdr:rowOff>
        </xdr:from>
        <xdr:to>
          <xdr:col>6</xdr:col>
          <xdr:colOff>219075</xdr:colOff>
          <xdr:row>13</xdr:row>
          <xdr:rowOff>47625</xdr:rowOff>
        </xdr:to>
        <xdr:sp macro="" textlink="">
          <xdr:nvSpPr>
            <xdr:cNvPr id="52229" name="Check Box 5" hidden="1">
              <a:extLst>
                <a:ext uri="{63B3BB69-23CF-44E3-9099-C40C66FF867C}">
                  <a14:compatExt spid="_x0000_s5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12</xdr:row>
          <xdr:rowOff>9525</xdr:rowOff>
        </xdr:from>
        <xdr:to>
          <xdr:col>6</xdr:col>
          <xdr:colOff>666750</xdr:colOff>
          <xdr:row>13</xdr:row>
          <xdr:rowOff>47625</xdr:rowOff>
        </xdr:to>
        <xdr:sp macro="" textlink="">
          <xdr:nvSpPr>
            <xdr:cNvPr id="52230" name="Check Box 6" hidden="1">
              <a:extLst>
                <a:ext uri="{63B3BB69-23CF-44E3-9099-C40C66FF867C}">
                  <a14:compatExt spid="_x0000_s5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15</xdr:row>
      <xdr:rowOff>19050</xdr:rowOff>
    </xdr:from>
    <xdr:ext cx="142875" cy="163568"/>
    <xdr:sp macro="" textlink="">
      <xdr:nvSpPr>
        <xdr:cNvPr id="24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5908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19050</xdr:rowOff>
    </xdr:from>
    <xdr:ext cx="142875" cy="163568"/>
    <xdr:sp macro="" textlink="">
      <xdr:nvSpPr>
        <xdr:cNvPr id="24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5908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15</xdr:row>
      <xdr:rowOff>19050</xdr:rowOff>
    </xdr:from>
    <xdr:ext cx="142875" cy="164432"/>
    <xdr:sp macro="" textlink="">
      <xdr:nvSpPr>
        <xdr:cNvPr id="24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590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19050</xdr:rowOff>
    </xdr:from>
    <xdr:ext cx="142875" cy="164432"/>
    <xdr:sp macro="" textlink="">
      <xdr:nvSpPr>
        <xdr:cNvPr id="24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590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9525</xdr:rowOff>
        </xdr:from>
        <xdr:to>
          <xdr:col>6</xdr:col>
          <xdr:colOff>219075</xdr:colOff>
          <xdr:row>16</xdr:row>
          <xdr:rowOff>47625</xdr:rowOff>
        </xdr:to>
        <xdr:sp macro="" textlink="">
          <xdr:nvSpPr>
            <xdr:cNvPr id="52231" name="Check Box 7" hidden="1">
              <a:extLst>
                <a:ext uri="{63B3BB69-23CF-44E3-9099-C40C66FF867C}">
                  <a14:compatExt spid="_x0000_s5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15</xdr:row>
          <xdr:rowOff>9525</xdr:rowOff>
        </xdr:from>
        <xdr:to>
          <xdr:col>6</xdr:col>
          <xdr:colOff>666750</xdr:colOff>
          <xdr:row>16</xdr:row>
          <xdr:rowOff>47625</xdr:rowOff>
        </xdr:to>
        <xdr:sp macro="" textlink="">
          <xdr:nvSpPr>
            <xdr:cNvPr id="52232" name="Check Box 8" hidden="1">
              <a:extLst>
                <a:ext uri="{63B3BB69-23CF-44E3-9099-C40C66FF867C}">
                  <a14:compatExt spid="_x0000_s5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18</xdr:row>
      <xdr:rowOff>19050</xdr:rowOff>
    </xdr:from>
    <xdr:ext cx="142875" cy="163568"/>
    <xdr:sp macro="" textlink="">
      <xdr:nvSpPr>
        <xdr:cNvPr id="25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105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19050</xdr:rowOff>
    </xdr:from>
    <xdr:ext cx="142875" cy="163568"/>
    <xdr:sp macro="" textlink="">
      <xdr:nvSpPr>
        <xdr:cNvPr id="25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105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18</xdr:row>
      <xdr:rowOff>19050</xdr:rowOff>
    </xdr:from>
    <xdr:ext cx="142875" cy="164432"/>
    <xdr:sp macro="" textlink="">
      <xdr:nvSpPr>
        <xdr:cNvPr id="25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105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19050</xdr:rowOff>
    </xdr:from>
    <xdr:ext cx="142875" cy="164432"/>
    <xdr:sp macro="" textlink="">
      <xdr:nvSpPr>
        <xdr:cNvPr id="25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105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9525</xdr:rowOff>
        </xdr:from>
        <xdr:to>
          <xdr:col>6</xdr:col>
          <xdr:colOff>219075</xdr:colOff>
          <xdr:row>19</xdr:row>
          <xdr:rowOff>47625</xdr:rowOff>
        </xdr:to>
        <xdr:sp macro="" textlink="">
          <xdr:nvSpPr>
            <xdr:cNvPr id="52233" name="Check Box 9" hidden="1">
              <a:extLst>
                <a:ext uri="{63B3BB69-23CF-44E3-9099-C40C66FF867C}">
                  <a14:compatExt spid="_x0000_s5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18</xdr:row>
          <xdr:rowOff>9525</xdr:rowOff>
        </xdr:from>
        <xdr:to>
          <xdr:col>6</xdr:col>
          <xdr:colOff>666750</xdr:colOff>
          <xdr:row>19</xdr:row>
          <xdr:rowOff>47625</xdr:rowOff>
        </xdr:to>
        <xdr:sp macro="" textlink="">
          <xdr:nvSpPr>
            <xdr:cNvPr id="52234" name="Check Box 10" hidden="1">
              <a:extLst>
                <a:ext uri="{63B3BB69-23CF-44E3-9099-C40C66FF867C}">
                  <a14:compatExt spid="_x0000_s5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21</xdr:row>
      <xdr:rowOff>19050</xdr:rowOff>
    </xdr:from>
    <xdr:ext cx="142875" cy="163568"/>
    <xdr:sp macro="" textlink="">
      <xdr:nvSpPr>
        <xdr:cNvPr id="25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6195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19050</xdr:rowOff>
    </xdr:from>
    <xdr:ext cx="142875" cy="163568"/>
    <xdr:sp macro="" textlink="">
      <xdr:nvSpPr>
        <xdr:cNvPr id="25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6195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21</xdr:row>
      <xdr:rowOff>19050</xdr:rowOff>
    </xdr:from>
    <xdr:ext cx="142875" cy="164432"/>
    <xdr:sp macro="" textlink="">
      <xdr:nvSpPr>
        <xdr:cNvPr id="26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6195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19050</xdr:rowOff>
    </xdr:from>
    <xdr:ext cx="142875" cy="164432"/>
    <xdr:sp macro="" textlink="">
      <xdr:nvSpPr>
        <xdr:cNvPr id="26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6195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9525</xdr:rowOff>
        </xdr:from>
        <xdr:to>
          <xdr:col>6</xdr:col>
          <xdr:colOff>219075</xdr:colOff>
          <xdr:row>22</xdr:row>
          <xdr:rowOff>47625</xdr:rowOff>
        </xdr:to>
        <xdr:sp macro="" textlink="">
          <xdr:nvSpPr>
            <xdr:cNvPr id="52235" name="Check Box 11" hidden="1">
              <a:extLst>
                <a:ext uri="{63B3BB69-23CF-44E3-9099-C40C66FF867C}">
                  <a14:compatExt spid="_x0000_s5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21</xdr:row>
          <xdr:rowOff>9525</xdr:rowOff>
        </xdr:from>
        <xdr:to>
          <xdr:col>6</xdr:col>
          <xdr:colOff>666750</xdr:colOff>
          <xdr:row>22</xdr:row>
          <xdr:rowOff>47625</xdr:rowOff>
        </xdr:to>
        <xdr:sp macro="" textlink="">
          <xdr:nvSpPr>
            <xdr:cNvPr id="52236" name="Check Box 12" hidden="1">
              <a:extLst>
                <a:ext uri="{63B3BB69-23CF-44E3-9099-C40C66FF867C}">
                  <a14:compatExt spid="_x0000_s5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24</xdr:row>
      <xdr:rowOff>19050</xdr:rowOff>
    </xdr:from>
    <xdr:ext cx="142875" cy="163568"/>
    <xdr:sp macro="" textlink="">
      <xdr:nvSpPr>
        <xdr:cNvPr id="26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133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63568"/>
    <xdr:sp macro="" textlink="">
      <xdr:nvSpPr>
        <xdr:cNvPr id="26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133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24</xdr:row>
      <xdr:rowOff>19050</xdr:rowOff>
    </xdr:from>
    <xdr:ext cx="142875" cy="164432"/>
    <xdr:sp macro="" textlink="">
      <xdr:nvSpPr>
        <xdr:cNvPr id="26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133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64432"/>
    <xdr:sp macro="" textlink="">
      <xdr:nvSpPr>
        <xdr:cNvPr id="26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133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9525</xdr:rowOff>
        </xdr:from>
        <xdr:to>
          <xdr:col>6</xdr:col>
          <xdr:colOff>219075</xdr:colOff>
          <xdr:row>25</xdr:row>
          <xdr:rowOff>47625</xdr:rowOff>
        </xdr:to>
        <xdr:sp macro="" textlink="">
          <xdr:nvSpPr>
            <xdr:cNvPr id="52237" name="Check Box 13" hidden="1">
              <a:extLst>
                <a:ext uri="{63B3BB69-23CF-44E3-9099-C40C66FF867C}">
                  <a14:compatExt spid="_x0000_s5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24</xdr:row>
          <xdr:rowOff>9525</xdr:rowOff>
        </xdr:from>
        <xdr:to>
          <xdr:col>6</xdr:col>
          <xdr:colOff>666750</xdr:colOff>
          <xdr:row>25</xdr:row>
          <xdr:rowOff>47625</xdr:rowOff>
        </xdr:to>
        <xdr:sp macro="" textlink="">
          <xdr:nvSpPr>
            <xdr:cNvPr id="52238" name="Check Box 14" hidden="1">
              <a:extLst>
                <a:ext uri="{63B3BB69-23CF-44E3-9099-C40C66FF867C}">
                  <a14:compatExt spid="_x0000_s5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27</xdr:row>
      <xdr:rowOff>19050</xdr:rowOff>
    </xdr:from>
    <xdr:ext cx="142875" cy="163568"/>
    <xdr:sp macro="" textlink="">
      <xdr:nvSpPr>
        <xdr:cNvPr id="27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63568"/>
    <xdr:sp macro="" textlink="">
      <xdr:nvSpPr>
        <xdr:cNvPr id="27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27</xdr:row>
      <xdr:rowOff>19050</xdr:rowOff>
    </xdr:from>
    <xdr:ext cx="142875" cy="164432"/>
    <xdr:sp macro="" textlink="">
      <xdr:nvSpPr>
        <xdr:cNvPr id="27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64432"/>
    <xdr:sp macro="" textlink="">
      <xdr:nvSpPr>
        <xdr:cNvPr id="27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9525</xdr:rowOff>
        </xdr:from>
        <xdr:to>
          <xdr:col>6</xdr:col>
          <xdr:colOff>219075</xdr:colOff>
          <xdr:row>28</xdr:row>
          <xdr:rowOff>47625</xdr:rowOff>
        </xdr:to>
        <xdr:sp macro="" textlink="">
          <xdr:nvSpPr>
            <xdr:cNvPr id="52239" name="Check Box 15" hidden="1">
              <a:extLst>
                <a:ext uri="{63B3BB69-23CF-44E3-9099-C40C66FF867C}">
                  <a14:compatExt spid="_x0000_s5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27</xdr:row>
          <xdr:rowOff>9525</xdr:rowOff>
        </xdr:from>
        <xdr:to>
          <xdr:col>6</xdr:col>
          <xdr:colOff>666750</xdr:colOff>
          <xdr:row>28</xdr:row>
          <xdr:rowOff>47625</xdr:rowOff>
        </xdr:to>
        <xdr:sp macro="" textlink="">
          <xdr:nvSpPr>
            <xdr:cNvPr id="52240" name="Check Box 16" hidden="1">
              <a:extLst>
                <a:ext uri="{63B3BB69-23CF-44E3-9099-C40C66FF867C}">
                  <a14:compatExt spid="_x0000_s5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30</xdr:row>
      <xdr:rowOff>19050</xdr:rowOff>
    </xdr:from>
    <xdr:ext cx="142875" cy="163568"/>
    <xdr:sp macro="" textlink="">
      <xdr:nvSpPr>
        <xdr:cNvPr id="27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1625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63568"/>
    <xdr:sp macro="" textlink="">
      <xdr:nvSpPr>
        <xdr:cNvPr id="27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1625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30</xdr:row>
      <xdr:rowOff>19050</xdr:rowOff>
    </xdr:from>
    <xdr:ext cx="142875" cy="164432"/>
    <xdr:sp macro="" textlink="">
      <xdr:nvSpPr>
        <xdr:cNvPr id="27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162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64432"/>
    <xdr:sp macro="" textlink="">
      <xdr:nvSpPr>
        <xdr:cNvPr id="27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162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9525</xdr:rowOff>
        </xdr:from>
        <xdr:to>
          <xdr:col>6</xdr:col>
          <xdr:colOff>219075</xdr:colOff>
          <xdr:row>31</xdr:row>
          <xdr:rowOff>47625</xdr:rowOff>
        </xdr:to>
        <xdr:sp macro="" textlink="">
          <xdr:nvSpPr>
            <xdr:cNvPr id="52241" name="Check Box 17" hidden="1">
              <a:extLst>
                <a:ext uri="{63B3BB69-23CF-44E3-9099-C40C66FF867C}">
                  <a14:compatExt spid="_x0000_s5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30</xdr:row>
          <xdr:rowOff>9525</xdr:rowOff>
        </xdr:from>
        <xdr:to>
          <xdr:col>6</xdr:col>
          <xdr:colOff>666750</xdr:colOff>
          <xdr:row>31</xdr:row>
          <xdr:rowOff>47625</xdr:rowOff>
        </xdr:to>
        <xdr:sp macro="" textlink="">
          <xdr:nvSpPr>
            <xdr:cNvPr id="52242" name="Check Box 18" hidden="1">
              <a:extLst>
                <a:ext uri="{63B3BB69-23CF-44E3-9099-C40C66FF867C}">
                  <a14:compatExt spid="_x0000_s5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33</xdr:row>
      <xdr:rowOff>19050</xdr:rowOff>
    </xdr:from>
    <xdr:ext cx="142875" cy="163568"/>
    <xdr:sp macro="" textlink="">
      <xdr:nvSpPr>
        <xdr:cNvPr id="28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676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19050</xdr:rowOff>
    </xdr:from>
    <xdr:ext cx="142875" cy="163568"/>
    <xdr:sp macro="" textlink="">
      <xdr:nvSpPr>
        <xdr:cNvPr id="28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676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33</xdr:row>
      <xdr:rowOff>19050</xdr:rowOff>
    </xdr:from>
    <xdr:ext cx="142875" cy="164432"/>
    <xdr:sp macro="" textlink="">
      <xdr:nvSpPr>
        <xdr:cNvPr id="28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676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19050</xdr:rowOff>
    </xdr:from>
    <xdr:ext cx="142875" cy="164432"/>
    <xdr:sp macro="" textlink="">
      <xdr:nvSpPr>
        <xdr:cNvPr id="28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676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9525</xdr:rowOff>
        </xdr:from>
        <xdr:to>
          <xdr:col>6</xdr:col>
          <xdr:colOff>219075</xdr:colOff>
          <xdr:row>34</xdr:row>
          <xdr:rowOff>47625</xdr:rowOff>
        </xdr:to>
        <xdr:sp macro="" textlink="">
          <xdr:nvSpPr>
            <xdr:cNvPr id="52243" name="Check Box 19" hidden="1">
              <a:extLst>
                <a:ext uri="{63B3BB69-23CF-44E3-9099-C40C66FF867C}">
                  <a14:compatExt spid="_x0000_s5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33</xdr:row>
          <xdr:rowOff>9525</xdr:rowOff>
        </xdr:from>
        <xdr:to>
          <xdr:col>6</xdr:col>
          <xdr:colOff>666750</xdr:colOff>
          <xdr:row>34</xdr:row>
          <xdr:rowOff>47625</xdr:rowOff>
        </xdr:to>
        <xdr:sp macro="" textlink="">
          <xdr:nvSpPr>
            <xdr:cNvPr id="52244" name="Check Box 20" hidden="1">
              <a:extLst>
                <a:ext uri="{63B3BB69-23CF-44E3-9099-C40C66FF867C}">
                  <a14:compatExt spid="_x0000_s5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36</xdr:row>
      <xdr:rowOff>19050</xdr:rowOff>
    </xdr:from>
    <xdr:ext cx="142875" cy="163568"/>
    <xdr:sp macro="" textlink="">
      <xdr:nvSpPr>
        <xdr:cNvPr id="28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191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19050</xdr:rowOff>
    </xdr:from>
    <xdr:ext cx="142875" cy="163568"/>
    <xdr:sp macro="" textlink="">
      <xdr:nvSpPr>
        <xdr:cNvPr id="28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191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36</xdr:row>
      <xdr:rowOff>19050</xdr:rowOff>
    </xdr:from>
    <xdr:ext cx="142875" cy="164432"/>
    <xdr:sp macro="" textlink="">
      <xdr:nvSpPr>
        <xdr:cNvPr id="29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191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19050</xdr:rowOff>
    </xdr:from>
    <xdr:ext cx="142875" cy="164432"/>
    <xdr:sp macro="" textlink="">
      <xdr:nvSpPr>
        <xdr:cNvPr id="29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191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9525</xdr:rowOff>
        </xdr:from>
        <xdr:to>
          <xdr:col>6</xdr:col>
          <xdr:colOff>219075</xdr:colOff>
          <xdr:row>37</xdr:row>
          <xdr:rowOff>47625</xdr:rowOff>
        </xdr:to>
        <xdr:sp macro="" textlink="">
          <xdr:nvSpPr>
            <xdr:cNvPr id="52245" name="Check Box 21" hidden="1">
              <a:extLst>
                <a:ext uri="{63B3BB69-23CF-44E3-9099-C40C66FF867C}">
                  <a14:compatExt spid="_x0000_s5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36</xdr:row>
          <xdr:rowOff>9525</xdr:rowOff>
        </xdr:from>
        <xdr:to>
          <xdr:col>6</xdr:col>
          <xdr:colOff>666750</xdr:colOff>
          <xdr:row>37</xdr:row>
          <xdr:rowOff>47625</xdr:rowOff>
        </xdr:to>
        <xdr:sp macro="" textlink="">
          <xdr:nvSpPr>
            <xdr:cNvPr id="52246" name="Check Box 22" hidden="1">
              <a:extLst>
                <a:ext uri="{63B3BB69-23CF-44E3-9099-C40C66FF867C}">
                  <a14:compatExt spid="_x0000_s5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39</xdr:row>
      <xdr:rowOff>19050</xdr:rowOff>
    </xdr:from>
    <xdr:ext cx="142875" cy="163568"/>
    <xdr:sp macro="" textlink="">
      <xdr:nvSpPr>
        <xdr:cNvPr id="29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705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19050</xdr:rowOff>
    </xdr:from>
    <xdr:ext cx="142875" cy="163568"/>
    <xdr:sp macro="" textlink="">
      <xdr:nvSpPr>
        <xdr:cNvPr id="29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705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39</xdr:row>
      <xdr:rowOff>19050</xdr:rowOff>
    </xdr:from>
    <xdr:ext cx="142875" cy="164432"/>
    <xdr:sp macro="" textlink="">
      <xdr:nvSpPr>
        <xdr:cNvPr id="29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705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19050</xdr:rowOff>
    </xdr:from>
    <xdr:ext cx="142875" cy="164432"/>
    <xdr:sp macro="" textlink="">
      <xdr:nvSpPr>
        <xdr:cNvPr id="29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705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39</xdr:row>
          <xdr:rowOff>9525</xdr:rowOff>
        </xdr:from>
        <xdr:to>
          <xdr:col>6</xdr:col>
          <xdr:colOff>219075</xdr:colOff>
          <xdr:row>40</xdr:row>
          <xdr:rowOff>47625</xdr:rowOff>
        </xdr:to>
        <xdr:sp macro="" textlink="">
          <xdr:nvSpPr>
            <xdr:cNvPr id="52247" name="Check Box 23" hidden="1">
              <a:extLst>
                <a:ext uri="{63B3BB69-23CF-44E3-9099-C40C66FF867C}">
                  <a14:compatExt spid="_x0000_s5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39</xdr:row>
          <xdr:rowOff>9525</xdr:rowOff>
        </xdr:from>
        <xdr:to>
          <xdr:col>6</xdr:col>
          <xdr:colOff>666750</xdr:colOff>
          <xdr:row>40</xdr:row>
          <xdr:rowOff>47625</xdr:rowOff>
        </xdr:to>
        <xdr:sp macro="" textlink="">
          <xdr:nvSpPr>
            <xdr:cNvPr id="52248" name="Check Box 24" hidden="1">
              <a:extLst>
                <a:ext uri="{63B3BB69-23CF-44E3-9099-C40C66FF867C}">
                  <a14:compatExt spid="_x0000_s5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42</xdr:row>
      <xdr:rowOff>19050</xdr:rowOff>
    </xdr:from>
    <xdr:ext cx="142875" cy="163568"/>
    <xdr:sp macro="" textlink="">
      <xdr:nvSpPr>
        <xdr:cNvPr id="30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219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19050</xdr:rowOff>
    </xdr:from>
    <xdr:ext cx="142875" cy="163568"/>
    <xdr:sp macro="" textlink="">
      <xdr:nvSpPr>
        <xdr:cNvPr id="30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219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42</xdr:row>
      <xdr:rowOff>19050</xdr:rowOff>
    </xdr:from>
    <xdr:ext cx="142875" cy="164432"/>
    <xdr:sp macro="" textlink="">
      <xdr:nvSpPr>
        <xdr:cNvPr id="30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219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19050</xdr:rowOff>
    </xdr:from>
    <xdr:ext cx="142875" cy="164432"/>
    <xdr:sp macro="" textlink="">
      <xdr:nvSpPr>
        <xdr:cNvPr id="30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219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42</xdr:row>
          <xdr:rowOff>9525</xdr:rowOff>
        </xdr:from>
        <xdr:to>
          <xdr:col>6</xdr:col>
          <xdr:colOff>219075</xdr:colOff>
          <xdr:row>43</xdr:row>
          <xdr:rowOff>47625</xdr:rowOff>
        </xdr:to>
        <xdr:sp macro="" textlink="">
          <xdr:nvSpPr>
            <xdr:cNvPr id="52249" name="Check Box 25" hidden="1">
              <a:extLst>
                <a:ext uri="{63B3BB69-23CF-44E3-9099-C40C66FF867C}">
                  <a14:compatExt spid="_x0000_s5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42</xdr:row>
          <xdr:rowOff>9525</xdr:rowOff>
        </xdr:from>
        <xdr:to>
          <xdr:col>6</xdr:col>
          <xdr:colOff>666750</xdr:colOff>
          <xdr:row>43</xdr:row>
          <xdr:rowOff>47625</xdr:rowOff>
        </xdr:to>
        <xdr:sp macro="" textlink="">
          <xdr:nvSpPr>
            <xdr:cNvPr id="52250" name="Check Box 26" hidden="1">
              <a:extLst>
                <a:ext uri="{63B3BB69-23CF-44E3-9099-C40C66FF867C}">
                  <a14:compatExt spid="_x0000_s5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45</xdr:row>
      <xdr:rowOff>19050</xdr:rowOff>
    </xdr:from>
    <xdr:ext cx="142875" cy="163568"/>
    <xdr:sp macro="" textlink="">
      <xdr:nvSpPr>
        <xdr:cNvPr id="30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734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19050</xdr:rowOff>
    </xdr:from>
    <xdr:ext cx="142875" cy="163568"/>
    <xdr:sp macro="" textlink="">
      <xdr:nvSpPr>
        <xdr:cNvPr id="30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734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45</xdr:row>
      <xdr:rowOff>19050</xdr:rowOff>
    </xdr:from>
    <xdr:ext cx="142875" cy="164432"/>
    <xdr:sp macro="" textlink="">
      <xdr:nvSpPr>
        <xdr:cNvPr id="30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734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19050</xdr:rowOff>
    </xdr:from>
    <xdr:ext cx="142875" cy="164432"/>
    <xdr:sp macro="" textlink="">
      <xdr:nvSpPr>
        <xdr:cNvPr id="30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734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9525</xdr:rowOff>
        </xdr:from>
        <xdr:to>
          <xdr:col>6</xdr:col>
          <xdr:colOff>219075</xdr:colOff>
          <xdr:row>46</xdr:row>
          <xdr:rowOff>47625</xdr:rowOff>
        </xdr:to>
        <xdr:sp macro="" textlink="">
          <xdr:nvSpPr>
            <xdr:cNvPr id="52251" name="Check Box 27" hidden="1">
              <a:extLst>
                <a:ext uri="{63B3BB69-23CF-44E3-9099-C40C66FF867C}">
                  <a14:compatExt spid="_x0000_s5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45</xdr:row>
          <xdr:rowOff>9525</xdr:rowOff>
        </xdr:from>
        <xdr:to>
          <xdr:col>6</xdr:col>
          <xdr:colOff>666750</xdr:colOff>
          <xdr:row>46</xdr:row>
          <xdr:rowOff>47625</xdr:rowOff>
        </xdr:to>
        <xdr:sp macro="" textlink="">
          <xdr:nvSpPr>
            <xdr:cNvPr id="52252" name="Check Box 28" hidden="1">
              <a:extLst>
                <a:ext uri="{63B3BB69-23CF-44E3-9099-C40C66FF867C}">
                  <a14:compatExt spid="_x0000_s5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48</xdr:row>
      <xdr:rowOff>38100</xdr:rowOff>
    </xdr:from>
    <xdr:ext cx="152400" cy="160683"/>
    <xdr:sp macro="" textlink="">
      <xdr:nvSpPr>
        <xdr:cNvPr id="312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82677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48</xdr:row>
      <xdr:rowOff>38100</xdr:rowOff>
    </xdr:from>
    <xdr:ext cx="142875" cy="160683"/>
    <xdr:sp macro="" textlink="">
      <xdr:nvSpPr>
        <xdr:cNvPr id="313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48</xdr:row>
      <xdr:rowOff>38100</xdr:rowOff>
    </xdr:from>
    <xdr:ext cx="142875" cy="160683"/>
    <xdr:sp macro="" textlink="">
      <xdr:nvSpPr>
        <xdr:cNvPr id="314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48</xdr:row>
      <xdr:rowOff>38100</xdr:rowOff>
    </xdr:from>
    <xdr:ext cx="142875" cy="160683"/>
    <xdr:sp macro="" textlink="">
      <xdr:nvSpPr>
        <xdr:cNvPr id="315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47625</xdr:rowOff>
    </xdr:from>
    <xdr:ext cx="142875" cy="160683"/>
    <xdr:sp macro="" textlink="">
      <xdr:nvSpPr>
        <xdr:cNvPr id="316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82772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47625</xdr:rowOff>
    </xdr:from>
    <xdr:ext cx="142875" cy="160683"/>
    <xdr:sp macro="" textlink="">
      <xdr:nvSpPr>
        <xdr:cNvPr id="317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82772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19050</xdr:rowOff>
    </xdr:from>
    <xdr:ext cx="142875" cy="163568"/>
    <xdr:sp macro="" textlink="">
      <xdr:nvSpPr>
        <xdr:cNvPr id="31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8248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19050</xdr:rowOff>
    </xdr:from>
    <xdr:ext cx="142875" cy="163568"/>
    <xdr:sp macro="" textlink="">
      <xdr:nvSpPr>
        <xdr:cNvPr id="31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8248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19050</xdr:rowOff>
    </xdr:from>
    <xdr:ext cx="142875" cy="164432"/>
    <xdr:sp macro="" textlink="">
      <xdr:nvSpPr>
        <xdr:cNvPr id="32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8248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19050</xdr:rowOff>
    </xdr:from>
    <xdr:ext cx="142875" cy="164432"/>
    <xdr:sp macro="" textlink="">
      <xdr:nvSpPr>
        <xdr:cNvPr id="32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8248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48</xdr:row>
          <xdr:rowOff>9525</xdr:rowOff>
        </xdr:from>
        <xdr:to>
          <xdr:col>6</xdr:col>
          <xdr:colOff>219075</xdr:colOff>
          <xdr:row>49</xdr:row>
          <xdr:rowOff>47625</xdr:rowOff>
        </xdr:to>
        <xdr:sp macro="" textlink="">
          <xdr:nvSpPr>
            <xdr:cNvPr id="52253" name="Check Box 29" hidden="1">
              <a:extLst>
                <a:ext uri="{63B3BB69-23CF-44E3-9099-C40C66FF867C}">
                  <a14:compatExt spid="_x0000_s5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48</xdr:row>
          <xdr:rowOff>9525</xdr:rowOff>
        </xdr:from>
        <xdr:to>
          <xdr:col>6</xdr:col>
          <xdr:colOff>666750</xdr:colOff>
          <xdr:row>49</xdr:row>
          <xdr:rowOff>47625</xdr:rowOff>
        </xdr:to>
        <xdr:sp macro="" textlink="">
          <xdr:nvSpPr>
            <xdr:cNvPr id="52254" name="Check Box 30" hidden="1">
              <a:extLst>
                <a:ext uri="{63B3BB69-23CF-44E3-9099-C40C66FF867C}">
                  <a14:compatExt spid="_x0000_s5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51</xdr:row>
      <xdr:rowOff>38100</xdr:rowOff>
    </xdr:from>
    <xdr:ext cx="152400" cy="160683"/>
    <xdr:sp macro="" textlink="">
      <xdr:nvSpPr>
        <xdr:cNvPr id="324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87820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51</xdr:row>
      <xdr:rowOff>38100</xdr:rowOff>
    </xdr:from>
    <xdr:ext cx="142875" cy="160683"/>
    <xdr:sp macro="" textlink="">
      <xdr:nvSpPr>
        <xdr:cNvPr id="325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51</xdr:row>
      <xdr:rowOff>38100</xdr:rowOff>
    </xdr:from>
    <xdr:ext cx="142875" cy="160683"/>
    <xdr:sp macro="" textlink="">
      <xdr:nvSpPr>
        <xdr:cNvPr id="326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51</xdr:row>
      <xdr:rowOff>38100</xdr:rowOff>
    </xdr:from>
    <xdr:ext cx="142875" cy="160683"/>
    <xdr:sp macro="" textlink="">
      <xdr:nvSpPr>
        <xdr:cNvPr id="327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47625</xdr:rowOff>
    </xdr:from>
    <xdr:ext cx="142875" cy="160683"/>
    <xdr:sp macro="" textlink="">
      <xdr:nvSpPr>
        <xdr:cNvPr id="328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87915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47625</xdr:rowOff>
    </xdr:from>
    <xdr:ext cx="142875" cy="160683"/>
    <xdr:sp macro="" textlink="">
      <xdr:nvSpPr>
        <xdr:cNvPr id="329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87915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19050</xdr:rowOff>
    </xdr:from>
    <xdr:ext cx="142875" cy="163568"/>
    <xdr:sp macro="" textlink="">
      <xdr:nvSpPr>
        <xdr:cNvPr id="33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8763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19050</xdr:rowOff>
    </xdr:from>
    <xdr:ext cx="142875" cy="163568"/>
    <xdr:sp macro="" textlink="">
      <xdr:nvSpPr>
        <xdr:cNvPr id="33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8763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19050</xdr:rowOff>
    </xdr:from>
    <xdr:ext cx="142875" cy="164432"/>
    <xdr:sp macro="" textlink="">
      <xdr:nvSpPr>
        <xdr:cNvPr id="33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8763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19050</xdr:rowOff>
    </xdr:from>
    <xdr:ext cx="142875" cy="164432"/>
    <xdr:sp macro="" textlink="">
      <xdr:nvSpPr>
        <xdr:cNvPr id="33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8763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51</xdr:row>
          <xdr:rowOff>9525</xdr:rowOff>
        </xdr:from>
        <xdr:to>
          <xdr:col>6</xdr:col>
          <xdr:colOff>219075</xdr:colOff>
          <xdr:row>52</xdr:row>
          <xdr:rowOff>47625</xdr:rowOff>
        </xdr:to>
        <xdr:sp macro="" textlink="">
          <xdr:nvSpPr>
            <xdr:cNvPr id="52255" name="Check Box 31" hidden="1">
              <a:extLst>
                <a:ext uri="{63B3BB69-23CF-44E3-9099-C40C66FF867C}">
                  <a14:compatExt spid="_x0000_s5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51</xdr:row>
          <xdr:rowOff>9525</xdr:rowOff>
        </xdr:from>
        <xdr:to>
          <xdr:col>6</xdr:col>
          <xdr:colOff>666750</xdr:colOff>
          <xdr:row>52</xdr:row>
          <xdr:rowOff>47625</xdr:rowOff>
        </xdr:to>
        <xdr:sp macro="" textlink="">
          <xdr:nvSpPr>
            <xdr:cNvPr id="52256" name="Check Box 32" hidden="1">
              <a:extLst>
                <a:ext uri="{63B3BB69-23CF-44E3-9099-C40C66FF867C}">
                  <a14:compatExt spid="_x0000_s5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54</xdr:row>
      <xdr:rowOff>38100</xdr:rowOff>
    </xdr:from>
    <xdr:ext cx="152400" cy="160683"/>
    <xdr:sp macro="" textlink="">
      <xdr:nvSpPr>
        <xdr:cNvPr id="336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92964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54</xdr:row>
      <xdr:rowOff>38100</xdr:rowOff>
    </xdr:from>
    <xdr:ext cx="142875" cy="160683"/>
    <xdr:sp macro="" textlink="">
      <xdr:nvSpPr>
        <xdr:cNvPr id="337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54</xdr:row>
      <xdr:rowOff>38100</xdr:rowOff>
    </xdr:from>
    <xdr:ext cx="142875" cy="160683"/>
    <xdr:sp macro="" textlink="">
      <xdr:nvSpPr>
        <xdr:cNvPr id="338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54</xdr:row>
      <xdr:rowOff>38100</xdr:rowOff>
    </xdr:from>
    <xdr:ext cx="142875" cy="160683"/>
    <xdr:sp macro="" textlink="">
      <xdr:nvSpPr>
        <xdr:cNvPr id="339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47625</xdr:rowOff>
    </xdr:from>
    <xdr:ext cx="142875" cy="160683"/>
    <xdr:sp macro="" textlink="">
      <xdr:nvSpPr>
        <xdr:cNvPr id="340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93059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47625</xdr:rowOff>
    </xdr:from>
    <xdr:ext cx="142875" cy="160683"/>
    <xdr:sp macro="" textlink="">
      <xdr:nvSpPr>
        <xdr:cNvPr id="341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93059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19050</xdr:rowOff>
    </xdr:from>
    <xdr:ext cx="142875" cy="163568"/>
    <xdr:sp macro="" textlink="">
      <xdr:nvSpPr>
        <xdr:cNvPr id="34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9277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19050</xdr:rowOff>
    </xdr:from>
    <xdr:ext cx="142875" cy="163568"/>
    <xdr:sp macro="" textlink="">
      <xdr:nvSpPr>
        <xdr:cNvPr id="34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9277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19050</xdr:rowOff>
    </xdr:from>
    <xdr:ext cx="142875" cy="164432"/>
    <xdr:sp macro="" textlink="">
      <xdr:nvSpPr>
        <xdr:cNvPr id="34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9277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19050</xdr:rowOff>
    </xdr:from>
    <xdr:ext cx="142875" cy="164432"/>
    <xdr:sp macro="" textlink="">
      <xdr:nvSpPr>
        <xdr:cNvPr id="34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9277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54</xdr:row>
          <xdr:rowOff>9525</xdr:rowOff>
        </xdr:from>
        <xdr:to>
          <xdr:col>6</xdr:col>
          <xdr:colOff>219075</xdr:colOff>
          <xdr:row>55</xdr:row>
          <xdr:rowOff>47625</xdr:rowOff>
        </xdr:to>
        <xdr:sp macro="" textlink="">
          <xdr:nvSpPr>
            <xdr:cNvPr id="52257" name="Check Box 33" hidden="1">
              <a:extLst>
                <a:ext uri="{63B3BB69-23CF-44E3-9099-C40C66FF867C}">
                  <a14:compatExt spid="_x0000_s5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54</xdr:row>
          <xdr:rowOff>9525</xdr:rowOff>
        </xdr:from>
        <xdr:to>
          <xdr:col>6</xdr:col>
          <xdr:colOff>666750</xdr:colOff>
          <xdr:row>55</xdr:row>
          <xdr:rowOff>47625</xdr:rowOff>
        </xdr:to>
        <xdr:sp macro="" textlink="">
          <xdr:nvSpPr>
            <xdr:cNvPr id="52258" name="Check Box 34" hidden="1">
              <a:extLst>
                <a:ext uri="{63B3BB69-23CF-44E3-9099-C40C66FF867C}">
                  <a14:compatExt spid="_x0000_s5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63</xdr:row>
      <xdr:rowOff>38100</xdr:rowOff>
    </xdr:from>
    <xdr:ext cx="152400" cy="160683"/>
    <xdr:sp macro="" textlink="">
      <xdr:nvSpPr>
        <xdr:cNvPr id="348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08394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63</xdr:row>
      <xdr:rowOff>38100</xdr:rowOff>
    </xdr:from>
    <xdr:ext cx="142875" cy="160683"/>
    <xdr:sp macro="" textlink="">
      <xdr:nvSpPr>
        <xdr:cNvPr id="349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63</xdr:row>
      <xdr:rowOff>38100</xdr:rowOff>
    </xdr:from>
    <xdr:ext cx="142875" cy="160683"/>
    <xdr:sp macro="" textlink="">
      <xdr:nvSpPr>
        <xdr:cNvPr id="350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63</xdr:row>
      <xdr:rowOff>38100</xdr:rowOff>
    </xdr:from>
    <xdr:ext cx="142875" cy="160683"/>
    <xdr:sp macro="" textlink="">
      <xdr:nvSpPr>
        <xdr:cNvPr id="351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47625</xdr:rowOff>
    </xdr:from>
    <xdr:ext cx="142875" cy="160683"/>
    <xdr:sp macro="" textlink="">
      <xdr:nvSpPr>
        <xdr:cNvPr id="352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08489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47625</xdr:rowOff>
    </xdr:from>
    <xdr:ext cx="142875" cy="160683"/>
    <xdr:sp macro="" textlink="">
      <xdr:nvSpPr>
        <xdr:cNvPr id="353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08489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19050</xdr:rowOff>
    </xdr:from>
    <xdr:ext cx="142875" cy="163568"/>
    <xdr:sp macro="" textlink="">
      <xdr:nvSpPr>
        <xdr:cNvPr id="35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0820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19050</xdr:rowOff>
    </xdr:from>
    <xdr:ext cx="142875" cy="163568"/>
    <xdr:sp macro="" textlink="">
      <xdr:nvSpPr>
        <xdr:cNvPr id="35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0820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19050</xdr:rowOff>
    </xdr:from>
    <xdr:ext cx="142875" cy="164432"/>
    <xdr:sp macro="" textlink="">
      <xdr:nvSpPr>
        <xdr:cNvPr id="35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820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19050</xdr:rowOff>
    </xdr:from>
    <xdr:ext cx="142875" cy="164432"/>
    <xdr:sp macro="" textlink="">
      <xdr:nvSpPr>
        <xdr:cNvPr id="35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820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63</xdr:row>
          <xdr:rowOff>9525</xdr:rowOff>
        </xdr:from>
        <xdr:to>
          <xdr:col>6</xdr:col>
          <xdr:colOff>219075</xdr:colOff>
          <xdr:row>64</xdr:row>
          <xdr:rowOff>47625</xdr:rowOff>
        </xdr:to>
        <xdr:sp macro="" textlink="">
          <xdr:nvSpPr>
            <xdr:cNvPr id="52259" name="Check Box 35" hidden="1">
              <a:extLst>
                <a:ext uri="{63B3BB69-23CF-44E3-9099-C40C66FF867C}">
                  <a14:compatExt spid="_x0000_s5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63</xdr:row>
          <xdr:rowOff>9525</xdr:rowOff>
        </xdr:from>
        <xdr:to>
          <xdr:col>6</xdr:col>
          <xdr:colOff>666750</xdr:colOff>
          <xdr:row>64</xdr:row>
          <xdr:rowOff>47625</xdr:rowOff>
        </xdr:to>
        <xdr:sp macro="" textlink="">
          <xdr:nvSpPr>
            <xdr:cNvPr id="52260" name="Check Box 36" hidden="1">
              <a:extLst>
                <a:ext uri="{63B3BB69-23CF-44E3-9099-C40C66FF867C}">
                  <a14:compatExt spid="_x0000_s5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57</xdr:row>
      <xdr:rowOff>38100</xdr:rowOff>
    </xdr:from>
    <xdr:ext cx="152400" cy="160683"/>
    <xdr:sp macro="" textlink="">
      <xdr:nvSpPr>
        <xdr:cNvPr id="360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98107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57</xdr:row>
      <xdr:rowOff>38100</xdr:rowOff>
    </xdr:from>
    <xdr:ext cx="142875" cy="160683"/>
    <xdr:sp macro="" textlink="">
      <xdr:nvSpPr>
        <xdr:cNvPr id="361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57</xdr:row>
      <xdr:rowOff>38100</xdr:rowOff>
    </xdr:from>
    <xdr:ext cx="142875" cy="160683"/>
    <xdr:sp macro="" textlink="">
      <xdr:nvSpPr>
        <xdr:cNvPr id="362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57</xdr:row>
      <xdr:rowOff>38100</xdr:rowOff>
    </xdr:from>
    <xdr:ext cx="142875" cy="160683"/>
    <xdr:sp macro="" textlink="">
      <xdr:nvSpPr>
        <xdr:cNvPr id="363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47625</xdr:rowOff>
    </xdr:from>
    <xdr:ext cx="142875" cy="160683"/>
    <xdr:sp macro="" textlink="">
      <xdr:nvSpPr>
        <xdr:cNvPr id="364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98202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47625</xdr:rowOff>
    </xdr:from>
    <xdr:ext cx="142875" cy="160683"/>
    <xdr:sp macro="" textlink="">
      <xdr:nvSpPr>
        <xdr:cNvPr id="365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98202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19050</xdr:rowOff>
    </xdr:from>
    <xdr:ext cx="142875" cy="163568"/>
    <xdr:sp macro="" textlink="">
      <xdr:nvSpPr>
        <xdr:cNvPr id="36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9791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19050</xdr:rowOff>
    </xdr:from>
    <xdr:ext cx="142875" cy="163568"/>
    <xdr:sp macro="" textlink="">
      <xdr:nvSpPr>
        <xdr:cNvPr id="36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9791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19050</xdr:rowOff>
    </xdr:from>
    <xdr:ext cx="142875" cy="164432"/>
    <xdr:sp macro="" textlink="">
      <xdr:nvSpPr>
        <xdr:cNvPr id="36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9791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19050</xdr:rowOff>
    </xdr:from>
    <xdr:ext cx="142875" cy="164432"/>
    <xdr:sp macro="" textlink="">
      <xdr:nvSpPr>
        <xdr:cNvPr id="36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9791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57</xdr:row>
          <xdr:rowOff>9525</xdr:rowOff>
        </xdr:from>
        <xdr:to>
          <xdr:col>6</xdr:col>
          <xdr:colOff>219075</xdr:colOff>
          <xdr:row>58</xdr:row>
          <xdr:rowOff>47625</xdr:rowOff>
        </xdr:to>
        <xdr:sp macro="" textlink="">
          <xdr:nvSpPr>
            <xdr:cNvPr id="52261" name="Check Box 37" hidden="1">
              <a:extLst>
                <a:ext uri="{63B3BB69-23CF-44E3-9099-C40C66FF867C}">
                  <a14:compatExt spid="_x0000_s5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57</xdr:row>
          <xdr:rowOff>9525</xdr:rowOff>
        </xdr:from>
        <xdr:to>
          <xdr:col>6</xdr:col>
          <xdr:colOff>666750</xdr:colOff>
          <xdr:row>58</xdr:row>
          <xdr:rowOff>47625</xdr:rowOff>
        </xdr:to>
        <xdr:sp macro="" textlink="">
          <xdr:nvSpPr>
            <xdr:cNvPr id="52262" name="Check Box 38" hidden="1">
              <a:extLst>
                <a:ext uri="{63B3BB69-23CF-44E3-9099-C40C66FF867C}">
                  <a14:compatExt spid="_x0000_s5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60</xdr:row>
      <xdr:rowOff>38100</xdr:rowOff>
    </xdr:from>
    <xdr:ext cx="152400" cy="160683"/>
    <xdr:sp macro="" textlink="">
      <xdr:nvSpPr>
        <xdr:cNvPr id="372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03251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60</xdr:row>
      <xdr:rowOff>38100</xdr:rowOff>
    </xdr:from>
    <xdr:ext cx="142875" cy="160683"/>
    <xdr:sp macro="" textlink="">
      <xdr:nvSpPr>
        <xdr:cNvPr id="373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60</xdr:row>
      <xdr:rowOff>38100</xdr:rowOff>
    </xdr:from>
    <xdr:ext cx="142875" cy="160683"/>
    <xdr:sp macro="" textlink="">
      <xdr:nvSpPr>
        <xdr:cNvPr id="374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60</xdr:row>
      <xdr:rowOff>38100</xdr:rowOff>
    </xdr:from>
    <xdr:ext cx="142875" cy="160683"/>
    <xdr:sp macro="" textlink="">
      <xdr:nvSpPr>
        <xdr:cNvPr id="375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47625</xdr:rowOff>
    </xdr:from>
    <xdr:ext cx="142875" cy="160683"/>
    <xdr:sp macro="" textlink="">
      <xdr:nvSpPr>
        <xdr:cNvPr id="376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03346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47625</xdr:rowOff>
    </xdr:from>
    <xdr:ext cx="142875" cy="160683"/>
    <xdr:sp macro="" textlink="">
      <xdr:nvSpPr>
        <xdr:cNvPr id="377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03346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19050</xdr:rowOff>
    </xdr:from>
    <xdr:ext cx="142875" cy="163568"/>
    <xdr:sp macro="" textlink="">
      <xdr:nvSpPr>
        <xdr:cNvPr id="37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0306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19050</xdr:rowOff>
    </xdr:from>
    <xdr:ext cx="142875" cy="163568"/>
    <xdr:sp macro="" textlink="">
      <xdr:nvSpPr>
        <xdr:cNvPr id="37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0306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19050</xdr:rowOff>
    </xdr:from>
    <xdr:ext cx="142875" cy="164432"/>
    <xdr:sp macro="" textlink="">
      <xdr:nvSpPr>
        <xdr:cNvPr id="38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306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19050</xdr:rowOff>
    </xdr:from>
    <xdr:ext cx="142875" cy="164432"/>
    <xdr:sp macro="" textlink="">
      <xdr:nvSpPr>
        <xdr:cNvPr id="38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306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9525</xdr:rowOff>
        </xdr:from>
        <xdr:to>
          <xdr:col>6</xdr:col>
          <xdr:colOff>219075</xdr:colOff>
          <xdr:row>61</xdr:row>
          <xdr:rowOff>47625</xdr:rowOff>
        </xdr:to>
        <xdr:sp macro="" textlink="">
          <xdr:nvSpPr>
            <xdr:cNvPr id="52263" name="Check Box 39" hidden="1">
              <a:extLst>
                <a:ext uri="{63B3BB69-23CF-44E3-9099-C40C66FF867C}">
                  <a14:compatExt spid="_x0000_s5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60</xdr:row>
          <xdr:rowOff>9525</xdr:rowOff>
        </xdr:from>
        <xdr:to>
          <xdr:col>6</xdr:col>
          <xdr:colOff>666750</xdr:colOff>
          <xdr:row>61</xdr:row>
          <xdr:rowOff>47625</xdr:rowOff>
        </xdr:to>
        <xdr:sp macro="" textlink="">
          <xdr:nvSpPr>
            <xdr:cNvPr id="52264" name="Check Box 40" hidden="1">
              <a:extLst>
                <a:ext uri="{63B3BB69-23CF-44E3-9099-C40C66FF867C}">
                  <a14:compatExt spid="_x0000_s5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66</xdr:row>
      <xdr:rowOff>38100</xdr:rowOff>
    </xdr:from>
    <xdr:ext cx="152400" cy="160683"/>
    <xdr:sp macro="" textlink="">
      <xdr:nvSpPr>
        <xdr:cNvPr id="384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13538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66</xdr:row>
      <xdr:rowOff>38100</xdr:rowOff>
    </xdr:from>
    <xdr:ext cx="142875" cy="160683"/>
    <xdr:sp macro="" textlink="">
      <xdr:nvSpPr>
        <xdr:cNvPr id="385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66</xdr:row>
      <xdr:rowOff>38100</xdr:rowOff>
    </xdr:from>
    <xdr:ext cx="142875" cy="160683"/>
    <xdr:sp macro="" textlink="">
      <xdr:nvSpPr>
        <xdr:cNvPr id="386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66</xdr:row>
      <xdr:rowOff>38100</xdr:rowOff>
    </xdr:from>
    <xdr:ext cx="142875" cy="160683"/>
    <xdr:sp macro="" textlink="">
      <xdr:nvSpPr>
        <xdr:cNvPr id="387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47625</xdr:rowOff>
    </xdr:from>
    <xdr:ext cx="142875" cy="160683"/>
    <xdr:sp macro="" textlink="">
      <xdr:nvSpPr>
        <xdr:cNvPr id="388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13633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47625</xdr:rowOff>
    </xdr:from>
    <xdr:ext cx="142875" cy="160683"/>
    <xdr:sp macro="" textlink="">
      <xdr:nvSpPr>
        <xdr:cNvPr id="389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13633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19050</xdr:rowOff>
    </xdr:from>
    <xdr:ext cx="142875" cy="163568"/>
    <xdr:sp macro="" textlink="">
      <xdr:nvSpPr>
        <xdr:cNvPr id="39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1334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19050</xdr:rowOff>
    </xdr:from>
    <xdr:ext cx="142875" cy="163568"/>
    <xdr:sp macro="" textlink="">
      <xdr:nvSpPr>
        <xdr:cNvPr id="39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1334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19050</xdr:rowOff>
    </xdr:from>
    <xdr:ext cx="142875" cy="164432"/>
    <xdr:sp macro="" textlink="">
      <xdr:nvSpPr>
        <xdr:cNvPr id="39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1334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19050</xdr:rowOff>
    </xdr:from>
    <xdr:ext cx="142875" cy="164432"/>
    <xdr:sp macro="" textlink="">
      <xdr:nvSpPr>
        <xdr:cNvPr id="39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1334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66</xdr:row>
          <xdr:rowOff>9525</xdr:rowOff>
        </xdr:from>
        <xdr:to>
          <xdr:col>6</xdr:col>
          <xdr:colOff>219075</xdr:colOff>
          <xdr:row>67</xdr:row>
          <xdr:rowOff>47625</xdr:rowOff>
        </xdr:to>
        <xdr:sp macro="" textlink="">
          <xdr:nvSpPr>
            <xdr:cNvPr id="52265" name="Check Box 41" hidden="1">
              <a:extLst>
                <a:ext uri="{63B3BB69-23CF-44E3-9099-C40C66FF867C}">
                  <a14:compatExt spid="_x0000_s5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66</xdr:row>
          <xdr:rowOff>9525</xdr:rowOff>
        </xdr:from>
        <xdr:to>
          <xdr:col>6</xdr:col>
          <xdr:colOff>666750</xdr:colOff>
          <xdr:row>67</xdr:row>
          <xdr:rowOff>47625</xdr:rowOff>
        </xdr:to>
        <xdr:sp macro="" textlink="">
          <xdr:nvSpPr>
            <xdr:cNvPr id="52266" name="Check Box 42" hidden="1">
              <a:extLst>
                <a:ext uri="{63B3BB69-23CF-44E3-9099-C40C66FF867C}">
                  <a14:compatExt spid="_x0000_s5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69</xdr:row>
      <xdr:rowOff>38100</xdr:rowOff>
    </xdr:from>
    <xdr:ext cx="152400" cy="160683"/>
    <xdr:sp macro="" textlink="">
      <xdr:nvSpPr>
        <xdr:cNvPr id="396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18681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69</xdr:row>
      <xdr:rowOff>38100</xdr:rowOff>
    </xdr:from>
    <xdr:ext cx="142875" cy="160683"/>
    <xdr:sp macro="" textlink="">
      <xdr:nvSpPr>
        <xdr:cNvPr id="397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69</xdr:row>
      <xdr:rowOff>38100</xdr:rowOff>
    </xdr:from>
    <xdr:ext cx="142875" cy="160683"/>
    <xdr:sp macro="" textlink="">
      <xdr:nvSpPr>
        <xdr:cNvPr id="398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69</xdr:row>
      <xdr:rowOff>38100</xdr:rowOff>
    </xdr:from>
    <xdr:ext cx="142875" cy="160683"/>
    <xdr:sp macro="" textlink="">
      <xdr:nvSpPr>
        <xdr:cNvPr id="399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47625</xdr:rowOff>
    </xdr:from>
    <xdr:ext cx="142875" cy="160683"/>
    <xdr:sp macro="" textlink="">
      <xdr:nvSpPr>
        <xdr:cNvPr id="400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18776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47625</xdr:rowOff>
    </xdr:from>
    <xdr:ext cx="142875" cy="160683"/>
    <xdr:sp macro="" textlink="">
      <xdr:nvSpPr>
        <xdr:cNvPr id="401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18776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19050</xdr:rowOff>
    </xdr:from>
    <xdr:ext cx="142875" cy="163568"/>
    <xdr:sp macro="" textlink="">
      <xdr:nvSpPr>
        <xdr:cNvPr id="40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1849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19050</xdr:rowOff>
    </xdr:from>
    <xdr:ext cx="142875" cy="163568"/>
    <xdr:sp macro="" textlink="">
      <xdr:nvSpPr>
        <xdr:cNvPr id="40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1849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19050</xdr:rowOff>
    </xdr:from>
    <xdr:ext cx="142875" cy="164432"/>
    <xdr:sp macro="" textlink="">
      <xdr:nvSpPr>
        <xdr:cNvPr id="40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1849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19050</xdr:rowOff>
    </xdr:from>
    <xdr:ext cx="142875" cy="164432"/>
    <xdr:sp macro="" textlink="">
      <xdr:nvSpPr>
        <xdr:cNvPr id="40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1849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69</xdr:row>
          <xdr:rowOff>9525</xdr:rowOff>
        </xdr:from>
        <xdr:to>
          <xdr:col>6</xdr:col>
          <xdr:colOff>219075</xdr:colOff>
          <xdr:row>70</xdr:row>
          <xdr:rowOff>47625</xdr:rowOff>
        </xdr:to>
        <xdr:sp macro="" textlink="">
          <xdr:nvSpPr>
            <xdr:cNvPr id="52267" name="Check Box 43" hidden="1">
              <a:extLst>
                <a:ext uri="{63B3BB69-23CF-44E3-9099-C40C66FF867C}">
                  <a14:compatExt spid="_x0000_s5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69</xdr:row>
          <xdr:rowOff>9525</xdr:rowOff>
        </xdr:from>
        <xdr:to>
          <xdr:col>6</xdr:col>
          <xdr:colOff>666750</xdr:colOff>
          <xdr:row>70</xdr:row>
          <xdr:rowOff>47625</xdr:rowOff>
        </xdr:to>
        <xdr:sp macro="" textlink="">
          <xdr:nvSpPr>
            <xdr:cNvPr id="52268" name="Check Box 44" hidden="1">
              <a:extLst>
                <a:ext uri="{63B3BB69-23CF-44E3-9099-C40C66FF867C}">
                  <a14:compatExt spid="_x0000_s5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</xdr:row>
          <xdr:rowOff>9525</xdr:rowOff>
        </xdr:from>
        <xdr:to>
          <xdr:col>18</xdr:col>
          <xdr:colOff>161925</xdr:colOff>
          <xdr:row>7</xdr:row>
          <xdr:rowOff>47625</xdr:rowOff>
        </xdr:to>
        <xdr:sp macro="" textlink="">
          <xdr:nvSpPr>
            <xdr:cNvPr id="52269" name="Check Box 45" hidden="1">
              <a:extLst>
                <a:ext uri="{63B3BB69-23CF-44E3-9099-C40C66FF867C}">
                  <a14:compatExt spid="_x0000_s5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</xdr:row>
          <xdr:rowOff>9525</xdr:rowOff>
        </xdr:from>
        <xdr:to>
          <xdr:col>19</xdr:col>
          <xdr:colOff>142875</xdr:colOff>
          <xdr:row>7</xdr:row>
          <xdr:rowOff>47625</xdr:rowOff>
        </xdr:to>
        <xdr:sp macro="" textlink="">
          <xdr:nvSpPr>
            <xdr:cNvPr id="52270" name="Check Box 46" hidden="1">
              <a:extLst>
                <a:ext uri="{63B3BB69-23CF-44E3-9099-C40C66FF867C}">
                  <a14:compatExt spid="_x0000_s5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</xdr:row>
          <xdr:rowOff>9525</xdr:rowOff>
        </xdr:from>
        <xdr:to>
          <xdr:col>20</xdr:col>
          <xdr:colOff>152400</xdr:colOff>
          <xdr:row>7</xdr:row>
          <xdr:rowOff>47625</xdr:rowOff>
        </xdr:to>
        <xdr:sp macro="" textlink="">
          <xdr:nvSpPr>
            <xdr:cNvPr id="52271" name="Check Box 47" hidden="1">
              <a:extLst>
                <a:ext uri="{63B3BB69-23CF-44E3-9099-C40C66FF867C}">
                  <a14:compatExt spid="_x0000_s5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</xdr:row>
          <xdr:rowOff>9525</xdr:rowOff>
        </xdr:from>
        <xdr:to>
          <xdr:col>21</xdr:col>
          <xdr:colOff>133350</xdr:colOff>
          <xdr:row>7</xdr:row>
          <xdr:rowOff>47625</xdr:rowOff>
        </xdr:to>
        <xdr:sp macro="" textlink="">
          <xdr:nvSpPr>
            <xdr:cNvPr id="52272" name="Check Box 48" hidden="1">
              <a:extLst>
                <a:ext uri="{63B3BB69-23CF-44E3-9099-C40C66FF867C}">
                  <a14:compatExt spid="_x0000_s5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9</xdr:row>
      <xdr:rowOff>19050</xdr:rowOff>
    </xdr:from>
    <xdr:ext cx="142875" cy="159855"/>
    <xdr:sp macro="" textlink="">
      <xdr:nvSpPr>
        <xdr:cNvPr id="41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9</xdr:row>
      <xdr:rowOff>19050</xdr:rowOff>
    </xdr:from>
    <xdr:ext cx="142875" cy="159855"/>
    <xdr:sp macro="" textlink="">
      <xdr:nvSpPr>
        <xdr:cNvPr id="41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9</xdr:row>
      <xdr:rowOff>19050</xdr:rowOff>
    </xdr:from>
    <xdr:ext cx="142875" cy="159855"/>
    <xdr:sp macro="" textlink="">
      <xdr:nvSpPr>
        <xdr:cNvPr id="41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9</xdr:row>
      <xdr:rowOff>19050</xdr:rowOff>
    </xdr:from>
    <xdr:ext cx="142875" cy="159855"/>
    <xdr:sp macro="" textlink="">
      <xdr:nvSpPr>
        <xdr:cNvPr id="41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9</xdr:row>
          <xdr:rowOff>9525</xdr:rowOff>
        </xdr:from>
        <xdr:to>
          <xdr:col>18</xdr:col>
          <xdr:colOff>161925</xdr:colOff>
          <xdr:row>10</xdr:row>
          <xdr:rowOff>47625</xdr:rowOff>
        </xdr:to>
        <xdr:sp macro="" textlink="">
          <xdr:nvSpPr>
            <xdr:cNvPr id="52273" name="Check Box 49" hidden="1">
              <a:extLst>
                <a:ext uri="{63B3BB69-23CF-44E3-9099-C40C66FF867C}">
                  <a14:compatExt spid="_x0000_s5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9</xdr:row>
          <xdr:rowOff>9525</xdr:rowOff>
        </xdr:from>
        <xdr:to>
          <xdr:col>19</xdr:col>
          <xdr:colOff>142875</xdr:colOff>
          <xdr:row>10</xdr:row>
          <xdr:rowOff>47625</xdr:rowOff>
        </xdr:to>
        <xdr:sp macro="" textlink="">
          <xdr:nvSpPr>
            <xdr:cNvPr id="52274" name="Check Box 50" hidden="1">
              <a:extLst>
                <a:ext uri="{63B3BB69-23CF-44E3-9099-C40C66FF867C}">
                  <a14:compatExt spid="_x0000_s5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9</xdr:row>
          <xdr:rowOff>9525</xdr:rowOff>
        </xdr:from>
        <xdr:to>
          <xdr:col>20</xdr:col>
          <xdr:colOff>152400</xdr:colOff>
          <xdr:row>10</xdr:row>
          <xdr:rowOff>47625</xdr:rowOff>
        </xdr:to>
        <xdr:sp macro="" textlink="">
          <xdr:nvSpPr>
            <xdr:cNvPr id="52275" name="Check Box 51" hidden="1">
              <a:extLst>
                <a:ext uri="{63B3BB69-23CF-44E3-9099-C40C66FF867C}">
                  <a14:compatExt spid="_x0000_s5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9</xdr:row>
          <xdr:rowOff>9525</xdr:rowOff>
        </xdr:from>
        <xdr:to>
          <xdr:col>21</xdr:col>
          <xdr:colOff>133350</xdr:colOff>
          <xdr:row>10</xdr:row>
          <xdr:rowOff>47625</xdr:rowOff>
        </xdr:to>
        <xdr:sp macro="" textlink="">
          <xdr:nvSpPr>
            <xdr:cNvPr id="52276" name="Check Box 52" hidden="1">
              <a:extLst>
                <a:ext uri="{63B3BB69-23CF-44E3-9099-C40C66FF867C}">
                  <a14:compatExt spid="_x0000_s5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12</xdr:row>
      <xdr:rowOff>19050</xdr:rowOff>
    </xdr:from>
    <xdr:ext cx="142875" cy="159855"/>
    <xdr:sp macro="" textlink="">
      <xdr:nvSpPr>
        <xdr:cNvPr id="42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12</xdr:row>
      <xdr:rowOff>19050</xdr:rowOff>
    </xdr:from>
    <xdr:ext cx="142875" cy="159855"/>
    <xdr:sp macro="" textlink="">
      <xdr:nvSpPr>
        <xdr:cNvPr id="42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12</xdr:row>
      <xdr:rowOff>19050</xdr:rowOff>
    </xdr:from>
    <xdr:ext cx="142875" cy="159855"/>
    <xdr:sp macro="" textlink="">
      <xdr:nvSpPr>
        <xdr:cNvPr id="42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12</xdr:row>
      <xdr:rowOff>19050</xdr:rowOff>
    </xdr:from>
    <xdr:ext cx="142875" cy="159855"/>
    <xdr:sp macro="" textlink="">
      <xdr:nvSpPr>
        <xdr:cNvPr id="42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12</xdr:row>
          <xdr:rowOff>9525</xdr:rowOff>
        </xdr:from>
        <xdr:to>
          <xdr:col>18</xdr:col>
          <xdr:colOff>161925</xdr:colOff>
          <xdr:row>13</xdr:row>
          <xdr:rowOff>47625</xdr:rowOff>
        </xdr:to>
        <xdr:sp macro="" textlink="">
          <xdr:nvSpPr>
            <xdr:cNvPr id="52277" name="Check Box 53" hidden="1">
              <a:extLst>
                <a:ext uri="{63B3BB69-23CF-44E3-9099-C40C66FF867C}">
                  <a14:compatExt spid="_x0000_s5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12</xdr:row>
          <xdr:rowOff>9525</xdr:rowOff>
        </xdr:from>
        <xdr:to>
          <xdr:col>19</xdr:col>
          <xdr:colOff>142875</xdr:colOff>
          <xdr:row>13</xdr:row>
          <xdr:rowOff>47625</xdr:rowOff>
        </xdr:to>
        <xdr:sp macro="" textlink="">
          <xdr:nvSpPr>
            <xdr:cNvPr id="52278" name="Check Box 54" hidden="1">
              <a:extLst>
                <a:ext uri="{63B3BB69-23CF-44E3-9099-C40C66FF867C}">
                  <a14:compatExt spid="_x0000_s5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12</xdr:row>
          <xdr:rowOff>9525</xdr:rowOff>
        </xdr:from>
        <xdr:to>
          <xdr:col>20</xdr:col>
          <xdr:colOff>152400</xdr:colOff>
          <xdr:row>13</xdr:row>
          <xdr:rowOff>47625</xdr:rowOff>
        </xdr:to>
        <xdr:sp macro="" textlink="">
          <xdr:nvSpPr>
            <xdr:cNvPr id="52279" name="Check Box 55" hidden="1">
              <a:extLst>
                <a:ext uri="{63B3BB69-23CF-44E3-9099-C40C66FF867C}">
                  <a14:compatExt spid="_x0000_s5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12</xdr:row>
          <xdr:rowOff>9525</xdr:rowOff>
        </xdr:from>
        <xdr:to>
          <xdr:col>21</xdr:col>
          <xdr:colOff>133350</xdr:colOff>
          <xdr:row>13</xdr:row>
          <xdr:rowOff>47625</xdr:rowOff>
        </xdr:to>
        <xdr:sp macro="" textlink="">
          <xdr:nvSpPr>
            <xdr:cNvPr id="52280" name="Check Box 56" hidden="1">
              <a:extLst>
                <a:ext uri="{63B3BB69-23CF-44E3-9099-C40C66FF867C}">
                  <a14:compatExt spid="_x0000_s5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15</xdr:row>
      <xdr:rowOff>19050</xdr:rowOff>
    </xdr:from>
    <xdr:ext cx="142875" cy="159855"/>
    <xdr:sp macro="" textlink="">
      <xdr:nvSpPr>
        <xdr:cNvPr id="42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15</xdr:row>
      <xdr:rowOff>19050</xdr:rowOff>
    </xdr:from>
    <xdr:ext cx="142875" cy="159855"/>
    <xdr:sp macro="" textlink="">
      <xdr:nvSpPr>
        <xdr:cNvPr id="42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15</xdr:row>
      <xdr:rowOff>19050</xdr:rowOff>
    </xdr:from>
    <xdr:ext cx="142875" cy="159855"/>
    <xdr:sp macro="" textlink="">
      <xdr:nvSpPr>
        <xdr:cNvPr id="43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15</xdr:row>
      <xdr:rowOff>19050</xdr:rowOff>
    </xdr:from>
    <xdr:ext cx="142875" cy="159855"/>
    <xdr:sp macro="" textlink="">
      <xdr:nvSpPr>
        <xdr:cNvPr id="43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15</xdr:row>
          <xdr:rowOff>9525</xdr:rowOff>
        </xdr:from>
        <xdr:to>
          <xdr:col>18</xdr:col>
          <xdr:colOff>161925</xdr:colOff>
          <xdr:row>16</xdr:row>
          <xdr:rowOff>47625</xdr:rowOff>
        </xdr:to>
        <xdr:sp macro="" textlink="">
          <xdr:nvSpPr>
            <xdr:cNvPr id="52281" name="Check Box 57" hidden="1">
              <a:extLst>
                <a:ext uri="{63B3BB69-23CF-44E3-9099-C40C66FF867C}">
                  <a14:compatExt spid="_x0000_s5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15</xdr:row>
          <xdr:rowOff>9525</xdr:rowOff>
        </xdr:from>
        <xdr:to>
          <xdr:col>19</xdr:col>
          <xdr:colOff>142875</xdr:colOff>
          <xdr:row>16</xdr:row>
          <xdr:rowOff>47625</xdr:rowOff>
        </xdr:to>
        <xdr:sp macro="" textlink="">
          <xdr:nvSpPr>
            <xdr:cNvPr id="52282" name="Check Box 58" hidden="1">
              <a:extLst>
                <a:ext uri="{63B3BB69-23CF-44E3-9099-C40C66FF867C}">
                  <a14:compatExt spid="_x0000_s5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15</xdr:row>
          <xdr:rowOff>9525</xdr:rowOff>
        </xdr:from>
        <xdr:to>
          <xdr:col>20</xdr:col>
          <xdr:colOff>152400</xdr:colOff>
          <xdr:row>16</xdr:row>
          <xdr:rowOff>47625</xdr:rowOff>
        </xdr:to>
        <xdr:sp macro="" textlink="">
          <xdr:nvSpPr>
            <xdr:cNvPr id="52283" name="Check Box 59" hidden="1">
              <a:extLst>
                <a:ext uri="{63B3BB69-23CF-44E3-9099-C40C66FF867C}">
                  <a14:compatExt spid="_x0000_s5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15</xdr:row>
          <xdr:rowOff>9525</xdr:rowOff>
        </xdr:from>
        <xdr:to>
          <xdr:col>21</xdr:col>
          <xdr:colOff>133350</xdr:colOff>
          <xdr:row>16</xdr:row>
          <xdr:rowOff>47625</xdr:rowOff>
        </xdr:to>
        <xdr:sp macro="" textlink="">
          <xdr:nvSpPr>
            <xdr:cNvPr id="52284" name="Check Box 60" hidden="1">
              <a:extLst>
                <a:ext uri="{63B3BB69-23CF-44E3-9099-C40C66FF867C}">
                  <a14:compatExt spid="_x0000_s5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18</xdr:row>
      <xdr:rowOff>19050</xdr:rowOff>
    </xdr:from>
    <xdr:ext cx="142875" cy="159855"/>
    <xdr:sp macro="" textlink="">
      <xdr:nvSpPr>
        <xdr:cNvPr id="43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18</xdr:row>
      <xdr:rowOff>19050</xdr:rowOff>
    </xdr:from>
    <xdr:ext cx="142875" cy="159855"/>
    <xdr:sp macro="" textlink="">
      <xdr:nvSpPr>
        <xdr:cNvPr id="43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18</xdr:row>
      <xdr:rowOff>19050</xdr:rowOff>
    </xdr:from>
    <xdr:ext cx="142875" cy="159855"/>
    <xdr:sp macro="" textlink="">
      <xdr:nvSpPr>
        <xdr:cNvPr id="43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18</xdr:row>
      <xdr:rowOff>19050</xdr:rowOff>
    </xdr:from>
    <xdr:ext cx="142875" cy="159855"/>
    <xdr:sp macro="" textlink="">
      <xdr:nvSpPr>
        <xdr:cNvPr id="43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18</xdr:row>
          <xdr:rowOff>9525</xdr:rowOff>
        </xdr:from>
        <xdr:to>
          <xdr:col>18</xdr:col>
          <xdr:colOff>161925</xdr:colOff>
          <xdr:row>19</xdr:row>
          <xdr:rowOff>47625</xdr:rowOff>
        </xdr:to>
        <xdr:sp macro="" textlink="">
          <xdr:nvSpPr>
            <xdr:cNvPr id="52285" name="Check Box 61" hidden="1">
              <a:extLst>
                <a:ext uri="{63B3BB69-23CF-44E3-9099-C40C66FF867C}">
                  <a14:compatExt spid="_x0000_s5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18</xdr:row>
          <xdr:rowOff>9525</xdr:rowOff>
        </xdr:from>
        <xdr:to>
          <xdr:col>19</xdr:col>
          <xdr:colOff>142875</xdr:colOff>
          <xdr:row>19</xdr:row>
          <xdr:rowOff>47625</xdr:rowOff>
        </xdr:to>
        <xdr:sp macro="" textlink="">
          <xdr:nvSpPr>
            <xdr:cNvPr id="52286" name="Check Box 62" hidden="1">
              <a:extLst>
                <a:ext uri="{63B3BB69-23CF-44E3-9099-C40C66FF867C}">
                  <a14:compatExt spid="_x0000_s5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18</xdr:row>
          <xdr:rowOff>9525</xdr:rowOff>
        </xdr:from>
        <xdr:to>
          <xdr:col>20</xdr:col>
          <xdr:colOff>152400</xdr:colOff>
          <xdr:row>19</xdr:row>
          <xdr:rowOff>47625</xdr:rowOff>
        </xdr:to>
        <xdr:sp macro="" textlink="">
          <xdr:nvSpPr>
            <xdr:cNvPr id="52287" name="Check Box 63" hidden="1">
              <a:extLst>
                <a:ext uri="{63B3BB69-23CF-44E3-9099-C40C66FF867C}">
                  <a14:compatExt spid="_x0000_s5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18</xdr:row>
          <xdr:rowOff>9525</xdr:rowOff>
        </xdr:from>
        <xdr:to>
          <xdr:col>21</xdr:col>
          <xdr:colOff>133350</xdr:colOff>
          <xdr:row>19</xdr:row>
          <xdr:rowOff>47625</xdr:rowOff>
        </xdr:to>
        <xdr:sp macro="" textlink="">
          <xdr:nvSpPr>
            <xdr:cNvPr id="52288" name="Check Box 64" hidden="1">
              <a:extLst>
                <a:ext uri="{63B3BB69-23CF-44E3-9099-C40C66FF867C}">
                  <a14:compatExt spid="_x0000_s5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21</xdr:row>
      <xdr:rowOff>19050</xdr:rowOff>
    </xdr:from>
    <xdr:ext cx="142875" cy="159855"/>
    <xdr:sp macro="" textlink="">
      <xdr:nvSpPr>
        <xdr:cNvPr id="44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21</xdr:row>
      <xdr:rowOff>19050</xdr:rowOff>
    </xdr:from>
    <xdr:ext cx="142875" cy="159855"/>
    <xdr:sp macro="" textlink="">
      <xdr:nvSpPr>
        <xdr:cNvPr id="44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21</xdr:row>
      <xdr:rowOff>19050</xdr:rowOff>
    </xdr:from>
    <xdr:ext cx="142875" cy="159855"/>
    <xdr:sp macro="" textlink="">
      <xdr:nvSpPr>
        <xdr:cNvPr id="44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21</xdr:row>
      <xdr:rowOff>19050</xdr:rowOff>
    </xdr:from>
    <xdr:ext cx="142875" cy="159855"/>
    <xdr:sp macro="" textlink="">
      <xdr:nvSpPr>
        <xdr:cNvPr id="44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21</xdr:row>
          <xdr:rowOff>9525</xdr:rowOff>
        </xdr:from>
        <xdr:to>
          <xdr:col>18</xdr:col>
          <xdr:colOff>161925</xdr:colOff>
          <xdr:row>22</xdr:row>
          <xdr:rowOff>47625</xdr:rowOff>
        </xdr:to>
        <xdr:sp macro="" textlink="">
          <xdr:nvSpPr>
            <xdr:cNvPr id="52289" name="Check Box 65" hidden="1">
              <a:extLst>
                <a:ext uri="{63B3BB69-23CF-44E3-9099-C40C66FF867C}">
                  <a14:compatExt spid="_x0000_s5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21</xdr:row>
          <xdr:rowOff>9525</xdr:rowOff>
        </xdr:from>
        <xdr:to>
          <xdr:col>19</xdr:col>
          <xdr:colOff>142875</xdr:colOff>
          <xdr:row>22</xdr:row>
          <xdr:rowOff>47625</xdr:rowOff>
        </xdr:to>
        <xdr:sp macro="" textlink="">
          <xdr:nvSpPr>
            <xdr:cNvPr id="52290" name="Check Box 66" hidden="1">
              <a:extLst>
                <a:ext uri="{63B3BB69-23CF-44E3-9099-C40C66FF867C}">
                  <a14:compatExt spid="_x0000_s5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21</xdr:row>
          <xdr:rowOff>9525</xdr:rowOff>
        </xdr:from>
        <xdr:to>
          <xdr:col>20</xdr:col>
          <xdr:colOff>152400</xdr:colOff>
          <xdr:row>22</xdr:row>
          <xdr:rowOff>47625</xdr:rowOff>
        </xdr:to>
        <xdr:sp macro="" textlink="">
          <xdr:nvSpPr>
            <xdr:cNvPr id="52291" name="Check Box 67" hidden="1">
              <a:extLst>
                <a:ext uri="{63B3BB69-23CF-44E3-9099-C40C66FF867C}">
                  <a14:compatExt spid="_x0000_s5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21</xdr:row>
          <xdr:rowOff>9525</xdr:rowOff>
        </xdr:from>
        <xdr:to>
          <xdr:col>21</xdr:col>
          <xdr:colOff>133350</xdr:colOff>
          <xdr:row>22</xdr:row>
          <xdr:rowOff>47625</xdr:rowOff>
        </xdr:to>
        <xdr:sp macro="" textlink="">
          <xdr:nvSpPr>
            <xdr:cNvPr id="52292" name="Check Box 68" hidden="1">
              <a:extLst>
                <a:ext uri="{63B3BB69-23CF-44E3-9099-C40C66FF867C}">
                  <a14:compatExt spid="_x0000_s5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24</xdr:row>
      <xdr:rowOff>19050</xdr:rowOff>
    </xdr:from>
    <xdr:ext cx="142875" cy="159855"/>
    <xdr:sp macro="" textlink="">
      <xdr:nvSpPr>
        <xdr:cNvPr id="45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24</xdr:row>
      <xdr:rowOff>19050</xdr:rowOff>
    </xdr:from>
    <xdr:ext cx="142875" cy="159855"/>
    <xdr:sp macro="" textlink="">
      <xdr:nvSpPr>
        <xdr:cNvPr id="45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24</xdr:row>
      <xdr:rowOff>19050</xdr:rowOff>
    </xdr:from>
    <xdr:ext cx="142875" cy="159855"/>
    <xdr:sp macro="" textlink="">
      <xdr:nvSpPr>
        <xdr:cNvPr id="45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24</xdr:row>
      <xdr:rowOff>19050</xdr:rowOff>
    </xdr:from>
    <xdr:ext cx="142875" cy="159855"/>
    <xdr:sp macro="" textlink="">
      <xdr:nvSpPr>
        <xdr:cNvPr id="45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24</xdr:row>
          <xdr:rowOff>9525</xdr:rowOff>
        </xdr:from>
        <xdr:to>
          <xdr:col>18</xdr:col>
          <xdr:colOff>161925</xdr:colOff>
          <xdr:row>25</xdr:row>
          <xdr:rowOff>47625</xdr:rowOff>
        </xdr:to>
        <xdr:sp macro="" textlink="">
          <xdr:nvSpPr>
            <xdr:cNvPr id="52293" name="Check Box 69" hidden="1">
              <a:extLst>
                <a:ext uri="{63B3BB69-23CF-44E3-9099-C40C66FF867C}">
                  <a14:compatExt spid="_x0000_s5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24</xdr:row>
          <xdr:rowOff>9525</xdr:rowOff>
        </xdr:from>
        <xdr:to>
          <xdr:col>19</xdr:col>
          <xdr:colOff>142875</xdr:colOff>
          <xdr:row>25</xdr:row>
          <xdr:rowOff>47625</xdr:rowOff>
        </xdr:to>
        <xdr:sp macro="" textlink="">
          <xdr:nvSpPr>
            <xdr:cNvPr id="52294" name="Check Box 70" hidden="1">
              <a:extLst>
                <a:ext uri="{63B3BB69-23CF-44E3-9099-C40C66FF867C}">
                  <a14:compatExt spid="_x0000_s5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24</xdr:row>
          <xdr:rowOff>9525</xdr:rowOff>
        </xdr:from>
        <xdr:to>
          <xdr:col>20</xdr:col>
          <xdr:colOff>152400</xdr:colOff>
          <xdr:row>25</xdr:row>
          <xdr:rowOff>47625</xdr:rowOff>
        </xdr:to>
        <xdr:sp macro="" textlink="">
          <xdr:nvSpPr>
            <xdr:cNvPr id="52295" name="Check Box 71" hidden="1">
              <a:extLst>
                <a:ext uri="{63B3BB69-23CF-44E3-9099-C40C66FF867C}">
                  <a14:compatExt spid="_x0000_s5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24</xdr:row>
          <xdr:rowOff>9525</xdr:rowOff>
        </xdr:from>
        <xdr:to>
          <xdr:col>21</xdr:col>
          <xdr:colOff>133350</xdr:colOff>
          <xdr:row>25</xdr:row>
          <xdr:rowOff>47625</xdr:rowOff>
        </xdr:to>
        <xdr:sp macro="" textlink="">
          <xdr:nvSpPr>
            <xdr:cNvPr id="52296" name="Check Box 72" hidden="1">
              <a:extLst>
                <a:ext uri="{63B3BB69-23CF-44E3-9099-C40C66FF867C}">
                  <a14:compatExt spid="_x0000_s5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27</xdr:row>
      <xdr:rowOff>19050</xdr:rowOff>
    </xdr:from>
    <xdr:ext cx="142875" cy="159855"/>
    <xdr:sp macro="" textlink="">
      <xdr:nvSpPr>
        <xdr:cNvPr id="46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27</xdr:row>
      <xdr:rowOff>19050</xdr:rowOff>
    </xdr:from>
    <xdr:ext cx="142875" cy="159855"/>
    <xdr:sp macro="" textlink="">
      <xdr:nvSpPr>
        <xdr:cNvPr id="46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27</xdr:row>
      <xdr:rowOff>19050</xdr:rowOff>
    </xdr:from>
    <xdr:ext cx="142875" cy="159855"/>
    <xdr:sp macro="" textlink="">
      <xdr:nvSpPr>
        <xdr:cNvPr id="46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27</xdr:row>
      <xdr:rowOff>19050</xdr:rowOff>
    </xdr:from>
    <xdr:ext cx="142875" cy="159855"/>
    <xdr:sp macro="" textlink="">
      <xdr:nvSpPr>
        <xdr:cNvPr id="46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27</xdr:row>
          <xdr:rowOff>9525</xdr:rowOff>
        </xdr:from>
        <xdr:to>
          <xdr:col>18</xdr:col>
          <xdr:colOff>161925</xdr:colOff>
          <xdr:row>28</xdr:row>
          <xdr:rowOff>47625</xdr:rowOff>
        </xdr:to>
        <xdr:sp macro="" textlink="">
          <xdr:nvSpPr>
            <xdr:cNvPr id="52297" name="Check Box 73" hidden="1">
              <a:extLst>
                <a:ext uri="{63B3BB69-23CF-44E3-9099-C40C66FF867C}">
                  <a14:compatExt spid="_x0000_s5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27</xdr:row>
          <xdr:rowOff>9525</xdr:rowOff>
        </xdr:from>
        <xdr:to>
          <xdr:col>19</xdr:col>
          <xdr:colOff>142875</xdr:colOff>
          <xdr:row>28</xdr:row>
          <xdr:rowOff>47625</xdr:rowOff>
        </xdr:to>
        <xdr:sp macro="" textlink="">
          <xdr:nvSpPr>
            <xdr:cNvPr id="52298" name="Check Box 74" hidden="1">
              <a:extLst>
                <a:ext uri="{63B3BB69-23CF-44E3-9099-C40C66FF867C}">
                  <a14:compatExt spid="_x0000_s5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27</xdr:row>
          <xdr:rowOff>9525</xdr:rowOff>
        </xdr:from>
        <xdr:to>
          <xdr:col>20</xdr:col>
          <xdr:colOff>152400</xdr:colOff>
          <xdr:row>28</xdr:row>
          <xdr:rowOff>47625</xdr:rowOff>
        </xdr:to>
        <xdr:sp macro="" textlink="">
          <xdr:nvSpPr>
            <xdr:cNvPr id="52299" name="Check Box 75" hidden="1">
              <a:extLst>
                <a:ext uri="{63B3BB69-23CF-44E3-9099-C40C66FF867C}">
                  <a14:compatExt spid="_x0000_s5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27</xdr:row>
          <xdr:rowOff>9525</xdr:rowOff>
        </xdr:from>
        <xdr:to>
          <xdr:col>21</xdr:col>
          <xdr:colOff>133350</xdr:colOff>
          <xdr:row>28</xdr:row>
          <xdr:rowOff>47625</xdr:rowOff>
        </xdr:to>
        <xdr:sp macro="" textlink="">
          <xdr:nvSpPr>
            <xdr:cNvPr id="52300" name="Check Box 76" hidden="1">
              <a:extLst>
                <a:ext uri="{63B3BB69-23CF-44E3-9099-C40C66FF867C}">
                  <a14:compatExt spid="_x0000_s5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30</xdr:row>
      <xdr:rowOff>19050</xdr:rowOff>
    </xdr:from>
    <xdr:ext cx="142875" cy="159855"/>
    <xdr:sp macro="" textlink="">
      <xdr:nvSpPr>
        <xdr:cNvPr id="46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30</xdr:row>
      <xdr:rowOff>19050</xdr:rowOff>
    </xdr:from>
    <xdr:ext cx="142875" cy="159855"/>
    <xdr:sp macro="" textlink="">
      <xdr:nvSpPr>
        <xdr:cNvPr id="46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30</xdr:row>
      <xdr:rowOff>19050</xdr:rowOff>
    </xdr:from>
    <xdr:ext cx="142875" cy="159855"/>
    <xdr:sp macro="" textlink="">
      <xdr:nvSpPr>
        <xdr:cNvPr id="47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30</xdr:row>
      <xdr:rowOff>19050</xdr:rowOff>
    </xdr:from>
    <xdr:ext cx="142875" cy="159855"/>
    <xdr:sp macro="" textlink="">
      <xdr:nvSpPr>
        <xdr:cNvPr id="47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30</xdr:row>
          <xdr:rowOff>9525</xdr:rowOff>
        </xdr:from>
        <xdr:to>
          <xdr:col>18</xdr:col>
          <xdr:colOff>161925</xdr:colOff>
          <xdr:row>31</xdr:row>
          <xdr:rowOff>47625</xdr:rowOff>
        </xdr:to>
        <xdr:sp macro="" textlink="">
          <xdr:nvSpPr>
            <xdr:cNvPr id="52301" name="Check Box 77" hidden="1">
              <a:extLst>
                <a:ext uri="{63B3BB69-23CF-44E3-9099-C40C66FF867C}">
                  <a14:compatExt spid="_x0000_s5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30</xdr:row>
          <xdr:rowOff>9525</xdr:rowOff>
        </xdr:from>
        <xdr:to>
          <xdr:col>19</xdr:col>
          <xdr:colOff>142875</xdr:colOff>
          <xdr:row>31</xdr:row>
          <xdr:rowOff>47625</xdr:rowOff>
        </xdr:to>
        <xdr:sp macro="" textlink="">
          <xdr:nvSpPr>
            <xdr:cNvPr id="52302" name="Check Box 78" hidden="1">
              <a:extLst>
                <a:ext uri="{63B3BB69-23CF-44E3-9099-C40C66FF867C}">
                  <a14:compatExt spid="_x0000_s5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30</xdr:row>
          <xdr:rowOff>9525</xdr:rowOff>
        </xdr:from>
        <xdr:to>
          <xdr:col>20</xdr:col>
          <xdr:colOff>152400</xdr:colOff>
          <xdr:row>31</xdr:row>
          <xdr:rowOff>47625</xdr:rowOff>
        </xdr:to>
        <xdr:sp macro="" textlink="">
          <xdr:nvSpPr>
            <xdr:cNvPr id="52303" name="Check Box 79" hidden="1">
              <a:extLst>
                <a:ext uri="{63B3BB69-23CF-44E3-9099-C40C66FF867C}">
                  <a14:compatExt spid="_x0000_s5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30</xdr:row>
          <xdr:rowOff>9525</xdr:rowOff>
        </xdr:from>
        <xdr:to>
          <xdr:col>21</xdr:col>
          <xdr:colOff>133350</xdr:colOff>
          <xdr:row>31</xdr:row>
          <xdr:rowOff>47625</xdr:rowOff>
        </xdr:to>
        <xdr:sp macro="" textlink="">
          <xdr:nvSpPr>
            <xdr:cNvPr id="52304" name="Check Box 80" hidden="1">
              <a:extLst>
                <a:ext uri="{63B3BB69-23CF-44E3-9099-C40C66FF867C}">
                  <a14:compatExt spid="_x0000_s5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33</xdr:row>
      <xdr:rowOff>19050</xdr:rowOff>
    </xdr:from>
    <xdr:ext cx="142875" cy="159855"/>
    <xdr:sp macro="" textlink="">
      <xdr:nvSpPr>
        <xdr:cNvPr id="47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33</xdr:row>
      <xdr:rowOff>19050</xdr:rowOff>
    </xdr:from>
    <xdr:ext cx="142875" cy="159855"/>
    <xdr:sp macro="" textlink="">
      <xdr:nvSpPr>
        <xdr:cNvPr id="47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33</xdr:row>
      <xdr:rowOff>19050</xdr:rowOff>
    </xdr:from>
    <xdr:ext cx="142875" cy="159855"/>
    <xdr:sp macro="" textlink="">
      <xdr:nvSpPr>
        <xdr:cNvPr id="47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33</xdr:row>
      <xdr:rowOff>19050</xdr:rowOff>
    </xdr:from>
    <xdr:ext cx="142875" cy="159855"/>
    <xdr:sp macro="" textlink="">
      <xdr:nvSpPr>
        <xdr:cNvPr id="47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33</xdr:row>
          <xdr:rowOff>9525</xdr:rowOff>
        </xdr:from>
        <xdr:to>
          <xdr:col>18</xdr:col>
          <xdr:colOff>161925</xdr:colOff>
          <xdr:row>34</xdr:row>
          <xdr:rowOff>47625</xdr:rowOff>
        </xdr:to>
        <xdr:sp macro="" textlink="">
          <xdr:nvSpPr>
            <xdr:cNvPr id="52305" name="Check Box 81" hidden="1">
              <a:extLst>
                <a:ext uri="{63B3BB69-23CF-44E3-9099-C40C66FF867C}">
                  <a14:compatExt spid="_x0000_s5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33</xdr:row>
          <xdr:rowOff>9525</xdr:rowOff>
        </xdr:from>
        <xdr:to>
          <xdr:col>19</xdr:col>
          <xdr:colOff>142875</xdr:colOff>
          <xdr:row>34</xdr:row>
          <xdr:rowOff>47625</xdr:rowOff>
        </xdr:to>
        <xdr:sp macro="" textlink="">
          <xdr:nvSpPr>
            <xdr:cNvPr id="52306" name="Check Box 82" hidden="1">
              <a:extLst>
                <a:ext uri="{63B3BB69-23CF-44E3-9099-C40C66FF867C}">
                  <a14:compatExt spid="_x0000_s5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33</xdr:row>
          <xdr:rowOff>9525</xdr:rowOff>
        </xdr:from>
        <xdr:to>
          <xdr:col>20</xdr:col>
          <xdr:colOff>152400</xdr:colOff>
          <xdr:row>34</xdr:row>
          <xdr:rowOff>47625</xdr:rowOff>
        </xdr:to>
        <xdr:sp macro="" textlink="">
          <xdr:nvSpPr>
            <xdr:cNvPr id="52307" name="Check Box 83" hidden="1">
              <a:extLst>
                <a:ext uri="{63B3BB69-23CF-44E3-9099-C40C66FF867C}">
                  <a14:compatExt spid="_x0000_s5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33</xdr:row>
          <xdr:rowOff>9525</xdr:rowOff>
        </xdr:from>
        <xdr:to>
          <xdr:col>21</xdr:col>
          <xdr:colOff>133350</xdr:colOff>
          <xdr:row>34</xdr:row>
          <xdr:rowOff>47625</xdr:rowOff>
        </xdr:to>
        <xdr:sp macro="" textlink="">
          <xdr:nvSpPr>
            <xdr:cNvPr id="52308" name="Check Box 84" hidden="1">
              <a:extLst>
                <a:ext uri="{63B3BB69-23CF-44E3-9099-C40C66FF867C}">
                  <a14:compatExt spid="_x0000_s5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36</xdr:row>
      <xdr:rowOff>19050</xdr:rowOff>
    </xdr:from>
    <xdr:ext cx="142875" cy="159855"/>
    <xdr:sp macro="" textlink="">
      <xdr:nvSpPr>
        <xdr:cNvPr id="48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36</xdr:row>
      <xdr:rowOff>19050</xdr:rowOff>
    </xdr:from>
    <xdr:ext cx="142875" cy="159855"/>
    <xdr:sp macro="" textlink="">
      <xdr:nvSpPr>
        <xdr:cNvPr id="48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36</xdr:row>
      <xdr:rowOff>19050</xdr:rowOff>
    </xdr:from>
    <xdr:ext cx="142875" cy="159855"/>
    <xdr:sp macro="" textlink="">
      <xdr:nvSpPr>
        <xdr:cNvPr id="48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36</xdr:row>
      <xdr:rowOff>19050</xdr:rowOff>
    </xdr:from>
    <xdr:ext cx="142875" cy="159855"/>
    <xdr:sp macro="" textlink="">
      <xdr:nvSpPr>
        <xdr:cNvPr id="48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36</xdr:row>
          <xdr:rowOff>9525</xdr:rowOff>
        </xdr:from>
        <xdr:to>
          <xdr:col>18</xdr:col>
          <xdr:colOff>161925</xdr:colOff>
          <xdr:row>37</xdr:row>
          <xdr:rowOff>47625</xdr:rowOff>
        </xdr:to>
        <xdr:sp macro="" textlink="">
          <xdr:nvSpPr>
            <xdr:cNvPr id="52309" name="Check Box 85" hidden="1">
              <a:extLst>
                <a:ext uri="{63B3BB69-23CF-44E3-9099-C40C66FF867C}">
                  <a14:compatExt spid="_x0000_s5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36</xdr:row>
          <xdr:rowOff>9525</xdr:rowOff>
        </xdr:from>
        <xdr:to>
          <xdr:col>19</xdr:col>
          <xdr:colOff>142875</xdr:colOff>
          <xdr:row>37</xdr:row>
          <xdr:rowOff>47625</xdr:rowOff>
        </xdr:to>
        <xdr:sp macro="" textlink="">
          <xdr:nvSpPr>
            <xdr:cNvPr id="52310" name="Check Box 86" hidden="1">
              <a:extLst>
                <a:ext uri="{63B3BB69-23CF-44E3-9099-C40C66FF867C}">
                  <a14:compatExt spid="_x0000_s5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36</xdr:row>
          <xdr:rowOff>9525</xdr:rowOff>
        </xdr:from>
        <xdr:to>
          <xdr:col>20</xdr:col>
          <xdr:colOff>152400</xdr:colOff>
          <xdr:row>37</xdr:row>
          <xdr:rowOff>47625</xdr:rowOff>
        </xdr:to>
        <xdr:sp macro="" textlink="">
          <xdr:nvSpPr>
            <xdr:cNvPr id="52311" name="Check Box 87" hidden="1">
              <a:extLst>
                <a:ext uri="{63B3BB69-23CF-44E3-9099-C40C66FF867C}">
                  <a14:compatExt spid="_x0000_s5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36</xdr:row>
          <xdr:rowOff>9525</xdr:rowOff>
        </xdr:from>
        <xdr:to>
          <xdr:col>21</xdr:col>
          <xdr:colOff>133350</xdr:colOff>
          <xdr:row>37</xdr:row>
          <xdr:rowOff>47625</xdr:rowOff>
        </xdr:to>
        <xdr:sp macro="" textlink="">
          <xdr:nvSpPr>
            <xdr:cNvPr id="52312" name="Check Box 88" hidden="1">
              <a:extLst>
                <a:ext uri="{63B3BB69-23CF-44E3-9099-C40C66FF867C}">
                  <a14:compatExt spid="_x0000_s5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39</xdr:row>
      <xdr:rowOff>19050</xdr:rowOff>
    </xdr:from>
    <xdr:ext cx="142875" cy="159855"/>
    <xdr:sp macro="" textlink="">
      <xdr:nvSpPr>
        <xdr:cNvPr id="49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39</xdr:row>
      <xdr:rowOff>19050</xdr:rowOff>
    </xdr:from>
    <xdr:ext cx="142875" cy="159855"/>
    <xdr:sp macro="" textlink="">
      <xdr:nvSpPr>
        <xdr:cNvPr id="49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39</xdr:row>
      <xdr:rowOff>19050</xdr:rowOff>
    </xdr:from>
    <xdr:ext cx="142875" cy="159855"/>
    <xdr:sp macro="" textlink="">
      <xdr:nvSpPr>
        <xdr:cNvPr id="49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39</xdr:row>
      <xdr:rowOff>19050</xdr:rowOff>
    </xdr:from>
    <xdr:ext cx="142875" cy="159855"/>
    <xdr:sp macro="" textlink="">
      <xdr:nvSpPr>
        <xdr:cNvPr id="49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39</xdr:row>
          <xdr:rowOff>9525</xdr:rowOff>
        </xdr:from>
        <xdr:to>
          <xdr:col>18</xdr:col>
          <xdr:colOff>161925</xdr:colOff>
          <xdr:row>40</xdr:row>
          <xdr:rowOff>47625</xdr:rowOff>
        </xdr:to>
        <xdr:sp macro="" textlink="">
          <xdr:nvSpPr>
            <xdr:cNvPr id="52313" name="Check Box 89" hidden="1">
              <a:extLst>
                <a:ext uri="{63B3BB69-23CF-44E3-9099-C40C66FF867C}">
                  <a14:compatExt spid="_x0000_s5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39</xdr:row>
          <xdr:rowOff>9525</xdr:rowOff>
        </xdr:from>
        <xdr:to>
          <xdr:col>19</xdr:col>
          <xdr:colOff>142875</xdr:colOff>
          <xdr:row>40</xdr:row>
          <xdr:rowOff>47625</xdr:rowOff>
        </xdr:to>
        <xdr:sp macro="" textlink="">
          <xdr:nvSpPr>
            <xdr:cNvPr id="52314" name="Check Box 90" hidden="1">
              <a:extLst>
                <a:ext uri="{63B3BB69-23CF-44E3-9099-C40C66FF867C}">
                  <a14:compatExt spid="_x0000_s5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39</xdr:row>
          <xdr:rowOff>9525</xdr:rowOff>
        </xdr:from>
        <xdr:to>
          <xdr:col>20</xdr:col>
          <xdr:colOff>152400</xdr:colOff>
          <xdr:row>40</xdr:row>
          <xdr:rowOff>47625</xdr:rowOff>
        </xdr:to>
        <xdr:sp macro="" textlink="">
          <xdr:nvSpPr>
            <xdr:cNvPr id="52315" name="Check Box 91" hidden="1">
              <a:extLst>
                <a:ext uri="{63B3BB69-23CF-44E3-9099-C40C66FF867C}">
                  <a14:compatExt spid="_x0000_s5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39</xdr:row>
          <xdr:rowOff>9525</xdr:rowOff>
        </xdr:from>
        <xdr:to>
          <xdr:col>21</xdr:col>
          <xdr:colOff>133350</xdr:colOff>
          <xdr:row>40</xdr:row>
          <xdr:rowOff>47625</xdr:rowOff>
        </xdr:to>
        <xdr:sp macro="" textlink="">
          <xdr:nvSpPr>
            <xdr:cNvPr id="52316" name="Check Box 92" hidden="1">
              <a:extLst>
                <a:ext uri="{63B3BB69-23CF-44E3-9099-C40C66FF867C}">
                  <a14:compatExt spid="_x0000_s5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42</xdr:row>
      <xdr:rowOff>19050</xdr:rowOff>
    </xdr:from>
    <xdr:ext cx="142875" cy="159855"/>
    <xdr:sp macro="" textlink="">
      <xdr:nvSpPr>
        <xdr:cNvPr id="50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42</xdr:row>
      <xdr:rowOff>19050</xdr:rowOff>
    </xdr:from>
    <xdr:ext cx="142875" cy="159855"/>
    <xdr:sp macro="" textlink="">
      <xdr:nvSpPr>
        <xdr:cNvPr id="50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42</xdr:row>
      <xdr:rowOff>19050</xdr:rowOff>
    </xdr:from>
    <xdr:ext cx="142875" cy="159855"/>
    <xdr:sp macro="" textlink="">
      <xdr:nvSpPr>
        <xdr:cNvPr id="50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42</xdr:row>
      <xdr:rowOff>19050</xdr:rowOff>
    </xdr:from>
    <xdr:ext cx="142875" cy="159855"/>
    <xdr:sp macro="" textlink="">
      <xdr:nvSpPr>
        <xdr:cNvPr id="50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42</xdr:row>
          <xdr:rowOff>9525</xdr:rowOff>
        </xdr:from>
        <xdr:to>
          <xdr:col>18</xdr:col>
          <xdr:colOff>161925</xdr:colOff>
          <xdr:row>43</xdr:row>
          <xdr:rowOff>47625</xdr:rowOff>
        </xdr:to>
        <xdr:sp macro="" textlink="">
          <xdr:nvSpPr>
            <xdr:cNvPr id="52317" name="Check Box 93" hidden="1">
              <a:extLst>
                <a:ext uri="{63B3BB69-23CF-44E3-9099-C40C66FF867C}">
                  <a14:compatExt spid="_x0000_s5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42</xdr:row>
          <xdr:rowOff>9525</xdr:rowOff>
        </xdr:from>
        <xdr:to>
          <xdr:col>19</xdr:col>
          <xdr:colOff>142875</xdr:colOff>
          <xdr:row>43</xdr:row>
          <xdr:rowOff>47625</xdr:rowOff>
        </xdr:to>
        <xdr:sp macro="" textlink="">
          <xdr:nvSpPr>
            <xdr:cNvPr id="52318" name="Check Box 94" hidden="1">
              <a:extLst>
                <a:ext uri="{63B3BB69-23CF-44E3-9099-C40C66FF867C}">
                  <a14:compatExt spid="_x0000_s5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42</xdr:row>
          <xdr:rowOff>9525</xdr:rowOff>
        </xdr:from>
        <xdr:to>
          <xdr:col>20</xdr:col>
          <xdr:colOff>152400</xdr:colOff>
          <xdr:row>43</xdr:row>
          <xdr:rowOff>47625</xdr:rowOff>
        </xdr:to>
        <xdr:sp macro="" textlink="">
          <xdr:nvSpPr>
            <xdr:cNvPr id="52319" name="Check Box 95" hidden="1">
              <a:extLst>
                <a:ext uri="{63B3BB69-23CF-44E3-9099-C40C66FF867C}">
                  <a14:compatExt spid="_x0000_s5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42</xdr:row>
          <xdr:rowOff>9525</xdr:rowOff>
        </xdr:from>
        <xdr:to>
          <xdr:col>21</xdr:col>
          <xdr:colOff>133350</xdr:colOff>
          <xdr:row>43</xdr:row>
          <xdr:rowOff>47625</xdr:rowOff>
        </xdr:to>
        <xdr:sp macro="" textlink="">
          <xdr:nvSpPr>
            <xdr:cNvPr id="52320" name="Check Box 96" hidden="1">
              <a:extLst>
                <a:ext uri="{63B3BB69-23CF-44E3-9099-C40C66FF867C}">
                  <a14:compatExt spid="_x0000_s5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45</xdr:row>
      <xdr:rowOff>19050</xdr:rowOff>
    </xdr:from>
    <xdr:ext cx="142875" cy="159855"/>
    <xdr:sp macro="" textlink="">
      <xdr:nvSpPr>
        <xdr:cNvPr id="50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45</xdr:row>
      <xdr:rowOff>19050</xdr:rowOff>
    </xdr:from>
    <xdr:ext cx="142875" cy="159855"/>
    <xdr:sp macro="" textlink="">
      <xdr:nvSpPr>
        <xdr:cNvPr id="50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45</xdr:row>
      <xdr:rowOff>19050</xdr:rowOff>
    </xdr:from>
    <xdr:ext cx="142875" cy="159855"/>
    <xdr:sp macro="" textlink="">
      <xdr:nvSpPr>
        <xdr:cNvPr id="51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45</xdr:row>
      <xdr:rowOff>19050</xdr:rowOff>
    </xdr:from>
    <xdr:ext cx="142875" cy="159855"/>
    <xdr:sp macro="" textlink="">
      <xdr:nvSpPr>
        <xdr:cNvPr id="51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45</xdr:row>
          <xdr:rowOff>9525</xdr:rowOff>
        </xdr:from>
        <xdr:to>
          <xdr:col>18</xdr:col>
          <xdr:colOff>161925</xdr:colOff>
          <xdr:row>46</xdr:row>
          <xdr:rowOff>47625</xdr:rowOff>
        </xdr:to>
        <xdr:sp macro="" textlink="">
          <xdr:nvSpPr>
            <xdr:cNvPr id="52321" name="Check Box 97" hidden="1">
              <a:extLst>
                <a:ext uri="{63B3BB69-23CF-44E3-9099-C40C66FF867C}">
                  <a14:compatExt spid="_x0000_s5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45</xdr:row>
          <xdr:rowOff>9525</xdr:rowOff>
        </xdr:from>
        <xdr:to>
          <xdr:col>19</xdr:col>
          <xdr:colOff>142875</xdr:colOff>
          <xdr:row>46</xdr:row>
          <xdr:rowOff>47625</xdr:rowOff>
        </xdr:to>
        <xdr:sp macro="" textlink="">
          <xdr:nvSpPr>
            <xdr:cNvPr id="52322" name="Check Box 98" hidden="1">
              <a:extLst>
                <a:ext uri="{63B3BB69-23CF-44E3-9099-C40C66FF867C}">
                  <a14:compatExt spid="_x0000_s5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45</xdr:row>
          <xdr:rowOff>9525</xdr:rowOff>
        </xdr:from>
        <xdr:to>
          <xdr:col>20</xdr:col>
          <xdr:colOff>152400</xdr:colOff>
          <xdr:row>46</xdr:row>
          <xdr:rowOff>47625</xdr:rowOff>
        </xdr:to>
        <xdr:sp macro="" textlink="">
          <xdr:nvSpPr>
            <xdr:cNvPr id="52323" name="Check Box 99" hidden="1">
              <a:extLst>
                <a:ext uri="{63B3BB69-23CF-44E3-9099-C40C66FF867C}">
                  <a14:compatExt spid="_x0000_s5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45</xdr:row>
          <xdr:rowOff>9525</xdr:rowOff>
        </xdr:from>
        <xdr:to>
          <xdr:col>21</xdr:col>
          <xdr:colOff>133350</xdr:colOff>
          <xdr:row>46</xdr:row>
          <xdr:rowOff>47625</xdr:rowOff>
        </xdr:to>
        <xdr:sp macro="" textlink="">
          <xdr:nvSpPr>
            <xdr:cNvPr id="52324" name="Check Box 100" hidden="1">
              <a:extLst>
                <a:ext uri="{63B3BB69-23CF-44E3-9099-C40C66FF867C}">
                  <a14:compatExt spid="_x0000_s5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48</xdr:row>
      <xdr:rowOff>19050</xdr:rowOff>
    </xdr:from>
    <xdr:ext cx="142875" cy="159855"/>
    <xdr:sp macro="" textlink="">
      <xdr:nvSpPr>
        <xdr:cNvPr id="51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48</xdr:row>
      <xdr:rowOff>19050</xdr:rowOff>
    </xdr:from>
    <xdr:ext cx="142875" cy="159855"/>
    <xdr:sp macro="" textlink="">
      <xdr:nvSpPr>
        <xdr:cNvPr id="51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48</xdr:row>
      <xdr:rowOff>19050</xdr:rowOff>
    </xdr:from>
    <xdr:ext cx="142875" cy="159855"/>
    <xdr:sp macro="" textlink="">
      <xdr:nvSpPr>
        <xdr:cNvPr id="51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48</xdr:row>
      <xdr:rowOff>19050</xdr:rowOff>
    </xdr:from>
    <xdr:ext cx="142875" cy="159855"/>
    <xdr:sp macro="" textlink="">
      <xdr:nvSpPr>
        <xdr:cNvPr id="51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48</xdr:row>
          <xdr:rowOff>9525</xdr:rowOff>
        </xdr:from>
        <xdr:to>
          <xdr:col>18</xdr:col>
          <xdr:colOff>161925</xdr:colOff>
          <xdr:row>49</xdr:row>
          <xdr:rowOff>47625</xdr:rowOff>
        </xdr:to>
        <xdr:sp macro="" textlink="">
          <xdr:nvSpPr>
            <xdr:cNvPr id="52325" name="Check Box 101" hidden="1">
              <a:extLst>
                <a:ext uri="{63B3BB69-23CF-44E3-9099-C40C66FF867C}">
                  <a14:compatExt spid="_x0000_s5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48</xdr:row>
          <xdr:rowOff>9525</xdr:rowOff>
        </xdr:from>
        <xdr:to>
          <xdr:col>19</xdr:col>
          <xdr:colOff>142875</xdr:colOff>
          <xdr:row>49</xdr:row>
          <xdr:rowOff>47625</xdr:rowOff>
        </xdr:to>
        <xdr:sp macro="" textlink="">
          <xdr:nvSpPr>
            <xdr:cNvPr id="52326" name="Check Box 102" hidden="1">
              <a:extLst>
                <a:ext uri="{63B3BB69-23CF-44E3-9099-C40C66FF867C}">
                  <a14:compatExt spid="_x0000_s5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48</xdr:row>
          <xdr:rowOff>9525</xdr:rowOff>
        </xdr:from>
        <xdr:to>
          <xdr:col>20</xdr:col>
          <xdr:colOff>152400</xdr:colOff>
          <xdr:row>49</xdr:row>
          <xdr:rowOff>47625</xdr:rowOff>
        </xdr:to>
        <xdr:sp macro="" textlink="">
          <xdr:nvSpPr>
            <xdr:cNvPr id="52327" name="Check Box 103" hidden="1">
              <a:extLst>
                <a:ext uri="{63B3BB69-23CF-44E3-9099-C40C66FF867C}">
                  <a14:compatExt spid="_x0000_s5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48</xdr:row>
          <xdr:rowOff>9525</xdr:rowOff>
        </xdr:from>
        <xdr:to>
          <xdr:col>21</xdr:col>
          <xdr:colOff>133350</xdr:colOff>
          <xdr:row>49</xdr:row>
          <xdr:rowOff>47625</xdr:rowOff>
        </xdr:to>
        <xdr:sp macro="" textlink="">
          <xdr:nvSpPr>
            <xdr:cNvPr id="52328" name="Check Box 104" hidden="1">
              <a:extLst>
                <a:ext uri="{63B3BB69-23CF-44E3-9099-C40C66FF867C}">
                  <a14:compatExt spid="_x0000_s5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51</xdr:row>
      <xdr:rowOff>19050</xdr:rowOff>
    </xdr:from>
    <xdr:ext cx="142875" cy="159855"/>
    <xdr:sp macro="" textlink="">
      <xdr:nvSpPr>
        <xdr:cNvPr id="52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51</xdr:row>
      <xdr:rowOff>19050</xdr:rowOff>
    </xdr:from>
    <xdr:ext cx="142875" cy="159855"/>
    <xdr:sp macro="" textlink="">
      <xdr:nvSpPr>
        <xdr:cNvPr id="52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51</xdr:row>
      <xdr:rowOff>19050</xdr:rowOff>
    </xdr:from>
    <xdr:ext cx="142875" cy="159855"/>
    <xdr:sp macro="" textlink="">
      <xdr:nvSpPr>
        <xdr:cNvPr id="52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51</xdr:row>
      <xdr:rowOff>19050</xdr:rowOff>
    </xdr:from>
    <xdr:ext cx="142875" cy="159855"/>
    <xdr:sp macro="" textlink="">
      <xdr:nvSpPr>
        <xdr:cNvPr id="52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51</xdr:row>
          <xdr:rowOff>9525</xdr:rowOff>
        </xdr:from>
        <xdr:to>
          <xdr:col>18</xdr:col>
          <xdr:colOff>161925</xdr:colOff>
          <xdr:row>52</xdr:row>
          <xdr:rowOff>47625</xdr:rowOff>
        </xdr:to>
        <xdr:sp macro="" textlink="">
          <xdr:nvSpPr>
            <xdr:cNvPr id="52329" name="Check Box 105" hidden="1">
              <a:extLst>
                <a:ext uri="{63B3BB69-23CF-44E3-9099-C40C66FF867C}">
                  <a14:compatExt spid="_x0000_s5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51</xdr:row>
          <xdr:rowOff>9525</xdr:rowOff>
        </xdr:from>
        <xdr:to>
          <xdr:col>19</xdr:col>
          <xdr:colOff>142875</xdr:colOff>
          <xdr:row>52</xdr:row>
          <xdr:rowOff>47625</xdr:rowOff>
        </xdr:to>
        <xdr:sp macro="" textlink="">
          <xdr:nvSpPr>
            <xdr:cNvPr id="52330" name="Check Box 106" hidden="1">
              <a:extLst>
                <a:ext uri="{63B3BB69-23CF-44E3-9099-C40C66FF867C}">
                  <a14:compatExt spid="_x0000_s5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51</xdr:row>
          <xdr:rowOff>9525</xdr:rowOff>
        </xdr:from>
        <xdr:to>
          <xdr:col>20</xdr:col>
          <xdr:colOff>152400</xdr:colOff>
          <xdr:row>52</xdr:row>
          <xdr:rowOff>47625</xdr:rowOff>
        </xdr:to>
        <xdr:sp macro="" textlink="">
          <xdr:nvSpPr>
            <xdr:cNvPr id="52331" name="Check Box 107" hidden="1">
              <a:extLst>
                <a:ext uri="{63B3BB69-23CF-44E3-9099-C40C66FF867C}">
                  <a14:compatExt spid="_x0000_s5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51</xdr:row>
          <xdr:rowOff>9525</xdr:rowOff>
        </xdr:from>
        <xdr:to>
          <xdr:col>21</xdr:col>
          <xdr:colOff>133350</xdr:colOff>
          <xdr:row>52</xdr:row>
          <xdr:rowOff>47625</xdr:rowOff>
        </xdr:to>
        <xdr:sp macro="" textlink="">
          <xdr:nvSpPr>
            <xdr:cNvPr id="52332" name="Check Box 108" hidden="1">
              <a:extLst>
                <a:ext uri="{63B3BB69-23CF-44E3-9099-C40C66FF867C}">
                  <a14:compatExt spid="_x0000_s5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54</xdr:row>
      <xdr:rowOff>19050</xdr:rowOff>
    </xdr:from>
    <xdr:ext cx="142875" cy="159855"/>
    <xdr:sp macro="" textlink="">
      <xdr:nvSpPr>
        <xdr:cNvPr id="53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54</xdr:row>
      <xdr:rowOff>19050</xdr:rowOff>
    </xdr:from>
    <xdr:ext cx="142875" cy="159855"/>
    <xdr:sp macro="" textlink="">
      <xdr:nvSpPr>
        <xdr:cNvPr id="53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54</xdr:row>
      <xdr:rowOff>19050</xdr:rowOff>
    </xdr:from>
    <xdr:ext cx="142875" cy="159855"/>
    <xdr:sp macro="" textlink="">
      <xdr:nvSpPr>
        <xdr:cNvPr id="53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54</xdr:row>
      <xdr:rowOff>19050</xdr:rowOff>
    </xdr:from>
    <xdr:ext cx="142875" cy="159855"/>
    <xdr:sp macro="" textlink="">
      <xdr:nvSpPr>
        <xdr:cNvPr id="53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54</xdr:row>
          <xdr:rowOff>9525</xdr:rowOff>
        </xdr:from>
        <xdr:to>
          <xdr:col>18</xdr:col>
          <xdr:colOff>161925</xdr:colOff>
          <xdr:row>55</xdr:row>
          <xdr:rowOff>47625</xdr:rowOff>
        </xdr:to>
        <xdr:sp macro="" textlink="">
          <xdr:nvSpPr>
            <xdr:cNvPr id="52333" name="Check Box 109" hidden="1">
              <a:extLst>
                <a:ext uri="{63B3BB69-23CF-44E3-9099-C40C66FF867C}">
                  <a14:compatExt spid="_x0000_s5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54</xdr:row>
          <xdr:rowOff>9525</xdr:rowOff>
        </xdr:from>
        <xdr:to>
          <xdr:col>19</xdr:col>
          <xdr:colOff>142875</xdr:colOff>
          <xdr:row>55</xdr:row>
          <xdr:rowOff>47625</xdr:rowOff>
        </xdr:to>
        <xdr:sp macro="" textlink="">
          <xdr:nvSpPr>
            <xdr:cNvPr id="52334" name="Check Box 110" hidden="1">
              <a:extLst>
                <a:ext uri="{63B3BB69-23CF-44E3-9099-C40C66FF867C}">
                  <a14:compatExt spid="_x0000_s5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54</xdr:row>
          <xdr:rowOff>9525</xdr:rowOff>
        </xdr:from>
        <xdr:to>
          <xdr:col>20</xdr:col>
          <xdr:colOff>152400</xdr:colOff>
          <xdr:row>55</xdr:row>
          <xdr:rowOff>47625</xdr:rowOff>
        </xdr:to>
        <xdr:sp macro="" textlink="">
          <xdr:nvSpPr>
            <xdr:cNvPr id="52335" name="Check Box 111" hidden="1">
              <a:extLst>
                <a:ext uri="{63B3BB69-23CF-44E3-9099-C40C66FF867C}">
                  <a14:compatExt spid="_x0000_s5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9525</xdr:rowOff>
        </xdr:from>
        <xdr:to>
          <xdr:col>21</xdr:col>
          <xdr:colOff>133350</xdr:colOff>
          <xdr:row>55</xdr:row>
          <xdr:rowOff>47625</xdr:rowOff>
        </xdr:to>
        <xdr:sp macro="" textlink="">
          <xdr:nvSpPr>
            <xdr:cNvPr id="52336" name="Check Box 112" hidden="1">
              <a:extLst>
                <a:ext uri="{63B3BB69-23CF-44E3-9099-C40C66FF867C}">
                  <a14:compatExt spid="_x0000_s5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57</xdr:row>
      <xdr:rowOff>19050</xdr:rowOff>
    </xdr:from>
    <xdr:ext cx="142875" cy="159855"/>
    <xdr:sp macro="" textlink="">
      <xdr:nvSpPr>
        <xdr:cNvPr id="54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57</xdr:row>
      <xdr:rowOff>19050</xdr:rowOff>
    </xdr:from>
    <xdr:ext cx="142875" cy="159855"/>
    <xdr:sp macro="" textlink="">
      <xdr:nvSpPr>
        <xdr:cNvPr id="54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57</xdr:row>
      <xdr:rowOff>19050</xdr:rowOff>
    </xdr:from>
    <xdr:ext cx="142875" cy="159855"/>
    <xdr:sp macro="" textlink="">
      <xdr:nvSpPr>
        <xdr:cNvPr id="54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57</xdr:row>
      <xdr:rowOff>19050</xdr:rowOff>
    </xdr:from>
    <xdr:ext cx="142875" cy="159855"/>
    <xdr:sp macro="" textlink="">
      <xdr:nvSpPr>
        <xdr:cNvPr id="54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57</xdr:row>
          <xdr:rowOff>9525</xdr:rowOff>
        </xdr:from>
        <xdr:to>
          <xdr:col>18</xdr:col>
          <xdr:colOff>161925</xdr:colOff>
          <xdr:row>58</xdr:row>
          <xdr:rowOff>47625</xdr:rowOff>
        </xdr:to>
        <xdr:sp macro="" textlink="">
          <xdr:nvSpPr>
            <xdr:cNvPr id="52337" name="Check Box 113" hidden="1">
              <a:extLst>
                <a:ext uri="{63B3BB69-23CF-44E3-9099-C40C66FF867C}">
                  <a14:compatExt spid="_x0000_s5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57</xdr:row>
          <xdr:rowOff>9525</xdr:rowOff>
        </xdr:from>
        <xdr:to>
          <xdr:col>19</xdr:col>
          <xdr:colOff>142875</xdr:colOff>
          <xdr:row>58</xdr:row>
          <xdr:rowOff>47625</xdr:rowOff>
        </xdr:to>
        <xdr:sp macro="" textlink="">
          <xdr:nvSpPr>
            <xdr:cNvPr id="52338" name="Check Box 114" hidden="1">
              <a:extLst>
                <a:ext uri="{63B3BB69-23CF-44E3-9099-C40C66FF867C}">
                  <a14:compatExt spid="_x0000_s5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57</xdr:row>
          <xdr:rowOff>9525</xdr:rowOff>
        </xdr:from>
        <xdr:to>
          <xdr:col>20</xdr:col>
          <xdr:colOff>152400</xdr:colOff>
          <xdr:row>58</xdr:row>
          <xdr:rowOff>47625</xdr:rowOff>
        </xdr:to>
        <xdr:sp macro="" textlink="">
          <xdr:nvSpPr>
            <xdr:cNvPr id="52339" name="Check Box 115" hidden="1">
              <a:extLst>
                <a:ext uri="{63B3BB69-23CF-44E3-9099-C40C66FF867C}">
                  <a14:compatExt spid="_x0000_s5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57</xdr:row>
          <xdr:rowOff>9525</xdr:rowOff>
        </xdr:from>
        <xdr:to>
          <xdr:col>21</xdr:col>
          <xdr:colOff>133350</xdr:colOff>
          <xdr:row>58</xdr:row>
          <xdr:rowOff>47625</xdr:rowOff>
        </xdr:to>
        <xdr:sp macro="" textlink="">
          <xdr:nvSpPr>
            <xdr:cNvPr id="52340" name="Check Box 116" hidden="1">
              <a:extLst>
                <a:ext uri="{63B3BB69-23CF-44E3-9099-C40C66FF867C}">
                  <a14:compatExt spid="_x0000_s5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60</xdr:row>
      <xdr:rowOff>19050</xdr:rowOff>
    </xdr:from>
    <xdr:ext cx="142875" cy="159855"/>
    <xdr:sp macro="" textlink="">
      <xdr:nvSpPr>
        <xdr:cNvPr id="54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60</xdr:row>
      <xdr:rowOff>19050</xdr:rowOff>
    </xdr:from>
    <xdr:ext cx="142875" cy="159855"/>
    <xdr:sp macro="" textlink="">
      <xdr:nvSpPr>
        <xdr:cNvPr id="54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60</xdr:row>
      <xdr:rowOff>19050</xdr:rowOff>
    </xdr:from>
    <xdr:ext cx="142875" cy="159855"/>
    <xdr:sp macro="" textlink="">
      <xdr:nvSpPr>
        <xdr:cNvPr id="55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60</xdr:row>
      <xdr:rowOff>19050</xdr:rowOff>
    </xdr:from>
    <xdr:ext cx="142875" cy="159855"/>
    <xdr:sp macro="" textlink="">
      <xdr:nvSpPr>
        <xdr:cNvPr id="55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60</xdr:row>
          <xdr:rowOff>9525</xdr:rowOff>
        </xdr:from>
        <xdr:to>
          <xdr:col>18</xdr:col>
          <xdr:colOff>161925</xdr:colOff>
          <xdr:row>61</xdr:row>
          <xdr:rowOff>47625</xdr:rowOff>
        </xdr:to>
        <xdr:sp macro="" textlink="">
          <xdr:nvSpPr>
            <xdr:cNvPr id="52341" name="Check Box 117" hidden="1">
              <a:extLst>
                <a:ext uri="{63B3BB69-23CF-44E3-9099-C40C66FF867C}">
                  <a14:compatExt spid="_x0000_s5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60</xdr:row>
          <xdr:rowOff>9525</xdr:rowOff>
        </xdr:from>
        <xdr:to>
          <xdr:col>19</xdr:col>
          <xdr:colOff>142875</xdr:colOff>
          <xdr:row>61</xdr:row>
          <xdr:rowOff>47625</xdr:rowOff>
        </xdr:to>
        <xdr:sp macro="" textlink="">
          <xdr:nvSpPr>
            <xdr:cNvPr id="52342" name="Check Box 118" hidden="1">
              <a:extLst>
                <a:ext uri="{63B3BB69-23CF-44E3-9099-C40C66FF867C}">
                  <a14:compatExt spid="_x0000_s5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60</xdr:row>
          <xdr:rowOff>9525</xdr:rowOff>
        </xdr:from>
        <xdr:to>
          <xdr:col>20</xdr:col>
          <xdr:colOff>152400</xdr:colOff>
          <xdr:row>61</xdr:row>
          <xdr:rowOff>47625</xdr:rowOff>
        </xdr:to>
        <xdr:sp macro="" textlink="">
          <xdr:nvSpPr>
            <xdr:cNvPr id="52343" name="Check Box 119" hidden="1">
              <a:extLst>
                <a:ext uri="{63B3BB69-23CF-44E3-9099-C40C66FF867C}">
                  <a14:compatExt spid="_x0000_s5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60</xdr:row>
          <xdr:rowOff>9525</xdr:rowOff>
        </xdr:from>
        <xdr:to>
          <xdr:col>21</xdr:col>
          <xdr:colOff>133350</xdr:colOff>
          <xdr:row>61</xdr:row>
          <xdr:rowOff>47625</xdr:rowOff>
        </xdr:to>
        <xdr:sp macro="" textlink="">
          <xdr:nvSpPr>
            <xdr:cNvPr id="52344" name="Check Box 120" hidden="1">
              <a:extLst>
                <a:ext uri="{63B3BB69-23CF-44E3-9099-C40C66FF867C}">
                  <a14:compatExt spid="_x0000_s5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63</xdr:row>
      <xdr:rowOff>19050</xdr:rowOff>
    </xdr:from>
    <xdr:ext cx="142875" cy="159855"/>
    <xdr:sp macro="" textlink="">
      <xdr:nvSpPr>
        <xdr:cNvPr id="55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63</xdr:row>
      <xdr:rowOff>19050</xdr:rowOff>
    </xdr:from>
    <xdr:ext cx="142875" cy="159855"/>
    <xdr:sp macro="" textlink="">
      <xdr:nvSpPr>
        <xdr:cNvPr id="55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63</xdr:row>
      <xdr:rowOff>19050</xdr:rowOff>
    </xdr:from>
    <xdr:ext cx="142875" cy="159855"/>
    <xdr:sp macro="" textlink="">
      <xdr:nvSpPr>
        <xdr:cNvPr id="55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63</xdr:row>
      <xdr:rowOff>19050</xdr:rowOff>
    </xdr:from>
    <xdr:ext cx="142875" cy="159855"/>
    <xdr:sp macro="" textlink="">
      <xdr:nvSpPr>
        <xdr:cNvPr id="55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63</xdr:row>
          <xdr:rowOff>9525</xdr:rowOff>
        </xdr:from>
        <xdr:to>
          <xdr:col>18</xdr:col>
          <xdr:colOff>161925</xdr:colOff>
          <xdr:row>64</xdr:row>
          <xdr:rowOff>47625</xdr:rowOff>
        </xdr:to>
        <xdr:sp macro="" textlink="">
          <xdr:nvSpPr>
            <xdr:cNvPr id="52345" name="Check Box 121" hidden="1">
              <a:extLst>
                <a:ext uri="{63B3BB69-23CF-44E3-9099-C40C66FF867C}">
                  <a14:compatExt spid="_x0000_s5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63</xdr:row>
          <xdr:rowOff>9525</xdr:rowOff>
        </xdr:from>
        <xdr:to>
          <xdr:col>19</xdr:col>
          <xdr:colOff>142875</xdr:colOff>
          <xdr:row>64</xdr:row>
          <xdr:rowOff>47625</xdr:rowOff>
        </xdr:to>
        <xdr:sp macro="" textlink="">
          <xdr:nvSpPr>
            <xdr:cNvPr id="52346" name="Check Box 122" hidden="1">
              <a:extLst>
                <a:ext uri="{63B3BB69-23CF-44E3-9099-C40C66FF867C}">
                  <a14:compatExt spid="_x0000_s5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63</xdr:row>
          <xdr:rowOff>9525</xdr:rowOff>
        </xdr:from>
        <xdr:to>
          <xdr:col>20</xdr:col>
          <xdr:colOff>152400</xdr:colOff>
          <xdr:row>64</xdr:row>
          <xdr:rowOff>47625</xdr:rowOff>
        </xdr:to>
        <xdr:sp macro="" textlink="">
          <xdr:nvSpPr>
            <xdr:cNvPr id="52347" name="Check Box 123" hidden="1">
              <a:extLst>
                <a:ext uri="{63B3BB69-23CF-44E3-9099-C40C66FF867C}">
                  <a14:compatExt spid="_x0000_s5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63</xdr:row>
          <xdr:rowOff>9525</xdr:rowOff>
        </xdr:from>
        <xdr:to>
          <xdr:col>21</xdr:col>
          <xdr:colOff>133350</xdr:colOff>
          <xdr:row>64</xdr:row>
          <xdr:rowOff>47625</xdr:rowOff>
        </xdr:to>
        <xdr:sp macro="" textlink="">
          <xdr:nvSpPr>
            <xdr:cNvPr id="52348" name="Check Box 124" hidden="1">
              <a:extLst>
                <a:ext uri="{63B3BB69-23CF-44E3-9099-C40C66FF867C}">
                  <a14:compatExt spid="_x0000_s5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66</xdr:row>
      <xdr:rowOff>19050</xdr:rowOff>
    </xdr:from>
    <xdr:ext cx="142875" cy="159855"/>
    <xdr:sp macro="" textlink="">
      <xdr:nvSpPr>
        <xdr:cNvPr id="56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66</xdr:row>
      <xdr:rowOff>19050</xdr:rowOff>
    </xdr:from>
    <xdr:ext cx="142875" cy="159855"/>
    <xdr:sp macro="" textlink="">
      <xdr:nvSpPr>
        <xdr:cNvPr id="56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66</xdr:row>
      <xdr:rowOff>19050</xdr:rowOff>
    </xdr:from>
    <xdr:ext cx="142875" cy="159855"/>
    <xdr:sp macro="" textlink="">
      <xdr:nvSpPr>
        <xdr:cNvPr id="56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66</xdr:row>
      <xdr:rowOff>19050</xdr:rowOff>
    </xdr:from>
    <xdr:ext cx="142875" cy="159855"/>
    <xdr:sp macro="" textlink="">
      <xdr:nvSpPr>
        <xdr:cNvPr id="56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66</xdr:row>
          <xdr:rowOff>9525</xdr:rowOff>
        </xdr:from>
        <xdr:to>
          <xdr:col>18</xdr:col>
          <xdr:colOff>161925</xdr:colOff>
          <xdr:row>67</xdr:row>
          <xdr:rowOff>47625</xdr:rowOff>
        </xdr:to>
        <xdr:sp macro="" textlink="">
          <xdr:nvSpPr>
            <xdr:cNvPr id="52349" name="Check Box 125" hidden="1">
              <a:extLst>
                <a:ext uri="{63B3BB69-23CF-44E3-9099-C40C66FF867C}">
                  <a14:compatExt spid="_x0000_s5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66</xdr:row>
          <xdr:rowOff>9525</xdr:rowOff>
        </xdr:from>
        <xdr:to>
          <xdr:col>19</xdr:col>
          <xdr:colOff>142875</xdr:colOff>
          <xdr:row>67</xdr:row>
          <xdr:rowOff>47625</xdr:rowOff>
        </xdr:to>
        <xdr:sp macro="" textlink="">
          <xdr:nvSpPr>
            <xdr:cNvPr id="52350" name="Check Box 126" hidden="1">
              <a:extLst>
                <a:ext uri="{63B3BB69-23CF-44E3-9099-C40C66FF867C}">
                  <a14:compatExt spid="_x0000_s5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66</xdr:row>
          <xdr:rowOff>9525</xdr:rowOff>
        </xdr:from>
        <xdr:to>
          <xdr:col>20</xdr:col>
          <xdr:colOff>152400</xdr:colOff>
          <xdr:row>67</xdr:row>
          <xdr:rowOff>47625</xdr:rowOff>
        </xdr:to>
        <xdr:sp macro="" textlink="">
          <xdr:nvSpPr>
            <xdr:cNvPr id="52351" name="Check Box 127" hidden="1">
              <a:extLst>
                <a:ext uri="{63B3BB69-23CF-44E3-9099-C40C66FF867C}">
                  <a14:compatExt spid="_x0000_s5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66</xdr:row>
          <xdr:rowOff>9525</xdr:rowOff>
        </xdr:from>
        <xdr:to>
          <xdr:col>21</xdr:col>
          <xdr:colOff>133350</xdr:colOff>
          <xdr:row>67</xdr:row>
          <xdr:rowOff>47625</xdr:rowOff>
        </xdr:to>
        <xdr:sp macro="" textlink="">
          <xdr:nvSpPr>
            <xdr:cNvPr id="52352" name="Check Box 128" hidden="1">
              <a:extLst>
                <a:ext uri="{63B3BB69-23CF-44E3-9099-C40C66FF867C}">
                  <a14:compatExt spid="_x0000_s5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69</xdr:row>
      <xdr:rowOff>19050</xdr:rowOff>
    </xdr:from>
    <xdr:ext cx="142875" cy="159855"/>
    <xdr:sp macro="" textlink="">
      <xdr:nvSpPr>
        <xdr:cNvPr id="57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69</xdr:row>
      <xdr:rowOff>19050</xdr:rowOff>
    </xdr:from>
    <xdr:ext cx="142875" cy="159855"/>
    <xdr:sp macro="" textlink="">
      <xdr:nvSpPr>
        <xdr:cNvPr id="57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69</xdr:row>
      <xdr:rowOff>19050</xdr:rowOff>
    </xdr:from>
    <xdr:ext cx="142875" cy="159855"/>
    <xdr:sp macro="" textlink="">
      <xdr:nvSpPr>
        <xdr:cNvPr id="57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69</xdr:row>
      <xdr:rowOff>19050</xdr:rowOff>
    </xdr:from>
    <xdr:ext cx="142875" cy="159855"/>
    <xdr:sp macro="" textlink="">
      <xdr:nvSpPr>
        <xdr:cNvPr id="57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69</xdr:row>
          <xdr:rowOff>9525</xdr:rowOff>
        </xdr:from>
        <xdr:to>
          <xdr:col>18</xdr:col>
          <xdr:colOff>161925</xdr:colOff>
          <xdr:row>70</xdr:row>
          <xdr:rowOff>47625</xdr:rowOff>
        </xdr:to>
        <xdr:sp macro="" textlink="">
          <xdr:nvSpPr>
            <xdr:cNvPr id="52353" name="Check Box 129" hidden="1">
              <a:extLst>
                <a:ext uri="{63B3BB69-23CF-44E3-9099-C40C66FF867C}">
                  <a14:compatExt spid="_x0000_s5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69</xdr:row>
          <xdr:rowOff>9525</xdr:rowOff>
        </xdr:from>
        <xdr:to>
          <xdr:col>19</xdr:col>
          <xdr:colOff>142875</xdr:colOff>
          <xdr:row>70</xdr:row>
          <xdr:rowOff>47625</xdr:rowOff>
        </xdr:to>
        <xdr:sp macro="" textlink="">
          <xdr:nvSpPr>
            <xdr:cNvPr id="52354" name="Check Box 130" hidden="1">
              <a:extLst>
                <a:ext uri="{63B3BB69-23CF-44E3-9099-C40C66FF867C}">
                  <a14:compatExt spid="_x0000_s5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69</xdr:row>
          <xdr:rowOff>9525</xdr:rowOff>
        </xdr:from>
        <xdr:to>
          <xdr:col>20</xdr:col>
          <xdr:colOff>152400</xdr:colOff>
          <xdr:row>70</xdr:row>
          <xdr:rowOff>47625</xdr:rowOff>
        </xdr:to>
        <xdr:sp macro="" textlink="">
          <xdr:nvSpPr>
            <xdr:cNvPr id="52355" name="Check Box 131" hidden="1">
              <a:extLst>
                <a:ext uri="{63B3BB69-23CF-44E3-9099-C40C66FF867C}">
                  <a14:compatExt spid="_x0000_s5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69</xdr:row>
          <xdr:rowOff>9525</xdr:rowOff>
        </xdr:from>
        <xdr:to>
          <xdr:col>21</xdr:col>
          <xdr:colOff>133350</xdr:colOff>
          <xdr:row>70</xdr:row>
          <xdr:rowOff>47625</xdr:rowOff>
        </xdr:to>
        <xdr:sp macro="" textlink="">
          <xdr:nvSpPr>
            <xdr:cNvPr id="52356" name="Check Box 132" hidden="1">
              <a:extLst>
                <a:ext uri="{63B3BB69-23CF-44E3-9099-C40C66FF867C}">
                  <a14:compatExt spid="_x0000_s5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</xdr:row>
          <xdr:rowOff>9525</xdr:rowOff>
        </xdr:from>
        <xdr:to>
          <xdr:col>22</xdr:col>
          <xdr:colOff>238125</xdr:colOff>
          <xdr:row>7</xdr:row>
          <xdr:rowOff>47625</xdr:rowOff>
        </xdr:to>
        <xdr:sp macro="" textlink="">
          <xdr:nvSpPr>
            <xdr:cNvPr id="52357" name="Check Box 133" hidden="1">
              <a:extLst>
                <a:ext uri="{63B3BB69-23CF-44E3-9099-C40C66FF867C}">
                  <a14:compatExt spid="_x0000_s5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8</xdr:row>
          <xdr:rowOff>9525</xdr:rowOff>
        </xdr:from>
        <xdr:to>
          <xdr:col>22</xdr:col>
          <xdr:colOff>238125</xdr:colOff>
          <xdr:row>8</xdr:row>
          <xdr:rowOff>190500</xdr:rowOff>
        </xdr:to>
        <xdr:sp macro="" textlink="">
          <xdr:nvSpPr>
            <xdr:cNvPr id="52358" name="Check Box 134" hidden="1">
              <a:extLst>
                <a:ext uri="{63B3BB69-23CF-44E3-9099-C40C66FF867C}">
                  <a14:compatExt spid="_x0000_s5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9</xdr:row>
      <xdr:rowOff>19050</xdr:rowOff>
    </xdr:from>
    <xdr:ext cx="142875" cy="163087"/>
    <xdr:sp macro="" textlink="">
      <xdr:nvSpPr>
        <xdr:cNvPr id="58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5621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11</xdr:row>
      <xdr:rowOff>19050</xdr:rowOff>
    </xdr:from>
    <xdr:ext cx="142875" cy="161925"/>
    <xdr:sp macro="" textlink="">
      <xdr:nvSpPr>
        <xdr:cNvPr id="58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905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9525</xdr:rowOff>
        </xdr:from>
        <xdr:to>
          <xdr:col>22</xdr:col>
          <xdr:colOff>238125</xdr:colOff>
          <xdr:row>10</xdr:row>
          <xdr:rowOff>47625</xdr:rowOff>
        </xdr:to>
        <xdr:sp macro="" textlink="">
          <xdr:nvSpPr>
            <xdr:cNvPr id="52359" name="Check Box 135" hidden="1">
              <a:extLst>
                <a:ext uri="{63B3BB69-23CF-44E3-9099-C40C66FF867C}">
                  <a14:compatExt spid="_x0000_s5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11</xdr:row>
          <xdr:rowOff>9525</xdr:rowOff>
        </xdr:from>
        <xdr:to>
          <xdr:col>22</xdr:col>
          <xdr:colOff>238125</xdr:colOff>
          <xdr:row>11</xdr:row>
          <xdr:rowOff>190500</xdr:rowOff>
        </xdr:to>
        <xdr:sp macro="" textlink="">
          <xdr:nvSpPr>
            <xdr:cNvPr id="52360" name="Check Box 136" hidden="1">
              <a:extLst>
                <a:ext uri="{63B3BB69-23CF-44E3-9099-C40C66FF867C}">
                  <a14:compatExt spid="_x0000_s5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12</xdr:row>
      <xdr:rowOff>19050</xdr:rowOff>
    </xdr:from>
    <xdr:ext cx="142875" cy="161925"/>
    <xdr:sp macro="" textlink="">
      <xdr:nvSpPr>
        <xdr:cNvPr id="58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2076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14</xdr:row>
      <xdr:rowOff>19050</xdr:rowOff>
    </xdr:from>
    <xdr:ext cx="142875" cy="161925"/>
    <xdr:sp macro="" textlink="">
      <xdr:nvSpPr>
        <xdr:cNvPr id="58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24193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15</xdr:row>
      <xdr:rowOff>19050</xdr:rowOff>
    </xdr:from>
    <xdr:ext cx="142875" cy="161925"/>
    <xdr:sp macro="" textlink="">
      <xdr:nvSpPr>
        <xdr:cNvPr id="588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2590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19050</xdr:rowOff>
    </xdr:from>
    <xdr:ext cx="142875" cy="161925"/>
    <xdr:sp macro="" textlink="">
      <xdr:nvSpPr>
        <xdr:cNvPr id="589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2933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12</xdr:row>
          <xdr:rowOff>9525</xdr:rowOff>
        </xdr:from>
        <xdr:to>
          <xdr:col>22</xdr:col>
          <xdr:colOff>238125</xdr:colOff>
          <xdr:row>13</xdr:row>
          <xdr:rowOff>47625</xdr:rowOff>
        </xdr:to>
        <xdr:sp macro="" textlink="">
          <xdr:nvSpPr>
            <xdr:cNvPr id="52361" name="Check Box 137" hidden="1">
              <a:extLst>
                <a:ext uri="{63B3BB69-23CF-44E3-9099-C40C66FF867C}">
                  <a14:compatExt spid="_x0000_s5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14</xdr:row>
          <xdr:rowOff>9525</xdr:rowOff>
        </xdr:from>
        <xdr:to>
          <xdr:col>22</xdr:col>
          <xdr:colOff>238125</xdr:colOff>
          <xdr:row>14</xdr:row>
          <xdr:rowOff>190500</xdr:rowOff>
        </xdr:to>
        <xdr:sp macro="" textlink="">
          <xdr:nvSpPr>
            <xdr:cNvPr id="52362" name="Check Box 138" hidden="1">
              <a:extLst>
                <a:ext uri="{63B3BB69-23CF-44E3-9099-C40C66FF867C}">
                  <a14:compatExt spid="_x0000_s5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15</xdr:row>
      <xdr:rowOff>19050</xdr:rowOff>
    </xdr:from>
    <xdr:ext cx="142875" cy="163087"/>
    <xdr:sp macro="" textlink="">
      <xdr:nvSpPr>
        <xdr:cNvPr id="59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25908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19050</xdr:rowOff>
    </xdr:from>
    <xdr:ext cx="142875" cy="161925"/>
    <xdr:sp macro="" textlink="">
      <xdr:nvSpPr>
        <xdr:cNvPr id="59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2933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15</xdr:row>
          <xdr:rowOff>9525</xdr:rowOff>
        </xdr:from>
        <xdr:to>
          <xdr:col>22</xdr:col>
          <xdr:colOff>238125</xdr:colOff>
          <xdr:row>16</xdr:row>
          <xdr:rowOff>47625</xdr:rowOff>
        </xdr:to>
        <xdr:sp macro="" textlink="">
          <xdr:nvSpPr>
            <xdr:cNvPr id="52363" name="Check Box 139" hidden="1">
              <a:extLst>
                <a:ext uri="{63B3BB69-23CF-44E3-9099-C40C66FF867C}">
                  <a14:compatExt spid="_x0000_s5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17</xdr:row>
          <xdr:rowOff>9525</xdr:rowOff>
        </xdr:from>
        <xdr:to>
          <xdr:col>22</xdr:col>
          <xdr:colOff>238125</xdr:colOff>
          <xdr:row>17</xdr:row>
          <xdr:rowOff>190500</xdr:rowOff>
        </xdr:to>
        <xdr:sp macro="" textlink="">
          <xdr:nvSpPr>
            <xdr:cNvPr id="52364" name="Check Box 140" hidden="1">
              <a:extLst>
                <a:ext uri="{63B3BB69-23CF-44E3-9099-C40C66FF867C}">
                  <a14:compatExt spid="_x0000_s5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18</xdr:row>
      <xdr:rowOff>19050</xdr:rowOff>
    </xdr:from>
    <xdr:ext cx="142875" cy="161925"/>
    <xdr:sp macro="" textlink="">
      <xdr:nvSpPr>
        <xdr:cNvPr id="59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31051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20</xdr:row>
      <xdr:rowOff>19050</xdr:rowOff>
    </xdr:from>
    <xdr:ext cx="142875" cy="161925"/>
    <xdr:sp macro="" textlink="">
      <xdr:nvSpPr>
        <xdr:cNvPr id="59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3448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21</xdr:row>
      <xdr:rowOff>19050</xdr:rowOff>
    </xdr:from>
    <xdr:ext cx="142875" cy="161925"/>
    <xdr:sp macro="" textlink="">
      <xdr:nvSpPr>
        <xdr:cNvPr id="598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3619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19050</xdr:rowOff>
    </xdr:from>
    <xdr:ext cx="142875" cy="161925"/>
    <xdr:sp macro="" textlink="">
      <xdr:nvSpPr>
        <xdr:cNvPr id="599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3962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24</xdr:row>
      <xdr:rowOff>28575</xdr:rowOff>
    </xdr:from>
    <xdr:ext cx="142875" cy="161925"/>
    <xdr:sp macro="" textlink="">
      <xdr:nvSpPr>
        <xdr:cNvPr id="600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41433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28575</xdr:rowOff>
    </xdr:from>
    <xdr:ext cx="142875" cy="161925"/>
    <xdr:sp macro="" textlink="">
      <xdr:nvSpPr>
        <xdr:cNvPr id="601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4486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28575</xdr:rowOff>
    </xdr:from>
    <xdr:ext cx="142875" cy="161925"/>
    <xdr:sp macro="" textlink="">
      <xdr:nvSpPr>
        <xdr:cNvPr id="602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46577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28575</xdr:rowOff>
    </xdr:from>
    <xdr:ext cx="142875" cy="161925"/>
    <xdr:sp macro="" textlink="">
      <xdr:nvSpPr>
        <xdr:cNvPr id="603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5000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18</xdr:row>
          <xdr:rowOff>9525</xdr:rowOff>
        </xdr:from>
        <xdr:to>
          <xdr:col>22</xdr:col>
          <xdr:colOff>238125</xdr:colOff>
          <xdr:row>19</xdr:row>
          <xdr:rowOff>47625</xdr:rowOff>
        </xdr:to>
        <xdr:sp macro="" textlink="">
          <xdr:nvSpPr>
            <xdr:cNvPr id="52365" name="Check Box 141" hidden="1">
              <a:extLst>
                <a:ext uri="{63B3BB69-23CF-44E3-9099-C40C66FF867C}">
                  <a14:compatExt spid="_x0000_s5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20</xdr:row>
          <xdr:rowOff>9525</xdr:rowOff>
        </xdr:from>
        <xdr:to>
          <xdr:col>22</xdr:col>
          <xdr:colOff>238125</xdr:colOff>
          <xdr:row>20</xdr:row>
          <xdr:rowOff>190500</xdr:rowOff>
        </xdr:to>
        <xdr:sp macro="" textlink="">
          <xdr:nvSpPr>
            <xdr:cNvPr id="52366" name="Check Box 142" hidden="1">
              <a:extLst>
                <a:ext uri="{63B3BB69-23CF-44E3-9099-C40C66FF867C}">
                  <a14:compatExt spid="_x0000_s5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21</xdr:row>
      <xdr:rowOff>19050</xdr:rowOff>
    </xdr:from>
    <xdr:ext cx="142875" cy="163087"/>
    <xdr:sp macro="" textlink="">
      <xdr:nvSpPr>
        <xdr:cNvPr id="60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36195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19050</xdr:rowOff>
    </xdr:from>
    <xdr:ext cx="142875" cy="161925"/>
    <xdr:sp macro="" textlink="">
      <xdr:nvSpPr>
        <xdr:cNvPr id="60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3962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21</xdr:row>
          <xdr:rowOff>9525</xdr:rowOff>
        </xdr:from>
        <xdr:to>
          <xdr:col>22</xdr:col>
          <xdr:colOff>238125</xdr:colOff>
          <xdr:row>22</xdr:row>
          <xdr:rowOff>47625</xdr:rowOff>
        </xdr:to>
        <xdr:sp macro="" textlink="">
          <xdr:nvSpPr>
            <xdr:cNvPr id="52367" name="Check Box 143" hidden="1">
              <a:extLst>
                <a:ext uri="{63B3BB69-23CF-44E3-9099-C40C66FF867C}">
                  <a14:compatExt spid="_x0000_s5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23</xdr:row>
          <xdr:rowOff>9525</xdr:rowOff>
        </xdr:from>
        <xdr:to>
          <xdr:col>22</xdr:col>
          <xdr:colOff>238125</xdr:colOff>
          <xdr:row>23</xdr:row>
          <xdr:rowOff>190500</xdr:rowOff>
        </xdr:to>
        <xdr:sp macro="" textlink="">
          <xdr:nvSpPr>
            <xdr:cNvPr id="52368" name="Check Box 144" hidden="1">
              <a:extLst>
                <a:ext uri="{63B3BB69-23CF-44E3-9099-C40C66FF867C}">
                  <a14:compatExt spid="_x0000_s5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24</xdr:row>
      <xdr:rowOff>19050</xdr:rowOff>
    </xdr:from>
    <xdr:ext cx="142875" cy="161925"/>
    <xdr:sp macro="" textlink="">
      <xdr:nvSpPr>
        <xdr:cNvPr id="61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4133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19050</xdr:rowOff>
    </xdr:from>
    <xdr:ext cx="142875" cy="161925"/>
    <xdr:sp macro="" textlink="">
      <xdr:nvSpPr>
        <xdr:cNvPr id="61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447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19050</xdr:rowOff>
    </xdr:from>
    <xdr:ext cx="142875" cy="161925"/>
    <xdr:sp macro="" textlink="">
      <xdr:nvSpPr>
        <xdr:cNvPr id="612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4648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19050</xdr:rowOff>
    </xdr:from>
    <xdr:ext cx="142875" cy="161925"/>
    <xdr:sp macro="" textlink="">
      <xdr:nvSpPr>
        <xdr:cNvPr id="613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4991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24</xdr:row>
          <xdr:rowOff>9525</xdr:rowOff>
        </xdr:from>
        <xdr:to>
          <xdr:col>22</xdr:col>
          <xdr:colOff>238125</xdr:colOff>
          <xdr:row>25</xdr:row>
          <xdr:rowOff>47625</xdr:rowOff>
        </xdr:to>
        <xdr:sp macro="" textlink="">
          <xdr:nvSpPr>
            <xdr:cNvPr id="52369" name="Check Box 145" hidden="1">
              <a:extLst>
                <a:ext uri="{63B3BB69-23CF-44E3-9099-C40C66FF867C}">
                  <a14:compatExt spid="_x0000_s5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26</xdr:row>
          <xdr:rowOff>9525</xdr:rowOff>
        </xdr:from>
        <xdr:to>
          <xdr:col>22</xdr:col>
          <xdr:colOff>238125</xdr:colOff>
          <xdr:row>26</xdr:row>
          <xdr:rowOff>190500</xdr:rowOff>
        </xdr:to>
        <xdr:sp macro="" textlink="">
          <xdr:nvSpPr>
            <xdr:cNvPr id="52370" name="Check Box 146" hidden="1">
              <a:extLst>
                <a:ext uri="{63B3BB69-23CF-44E3-9099-C40C66FF867C}">
                  <a14:compatExt spid="_x0000_s5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27</xdr:row>
      <xdr:rowOff>19050</xdr:rowOff>
    </xdr:from>
    <xdr:ext cx="142875" cy="163087"/>
    <xdr:sp macro="" textlink="">
      <xdr:nvSpPr>
        <xdr:cNvPr id="61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46482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19050</xdr:rowOff>
    </xdr:from>
    <xdr:ext cx="142875" cy="161925"/>
    <xdr:sp macro="" textlink="">
      <xdr:nvSpPr>
        <xdr:cNvPr id="61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4991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27</xdr:row>
          <xdr:rowOff>9525</xdr:rowOff>
        </xdr:from>
        <xdr:to>
          <xdr:col>22</xdr:col>
          <xdr:colOff>238125</xdr:colOff>
          <xdr:row>28</xdr:row>
          <xdr:rowOff>47625</xdr:rowOff>
        </xdr:to>
        <xdr:sp macro="" textlink="">
          <xdr:nvSpPr>
            <xdr:cNvPr id="52371" name="Check Box 147" hidden="1">
              <a:extLst>
                <a:ext uri="{63B3BB69-23CF-44E3-9099-C40C66FF867C}">
                  <a14:compatExt spid="_x0000_s5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29</xdr:row>
          <xdr:rowOff>9525</xdr:rowOff>
        </xdr:from>
        <xdr:to>
          <xdr:col>22</xdr:col>
          <xdr:colOff>238125</xdr:colOff>
          <xdr:row>29</xdr:row>
          <xdr:rowOff>190500</xdr:rowOff>
        </xdr:to>
        <xdr:sp macro="" textlink="">
          <xdr:nvSpPr>
            <xdr:cNvPr id="52372" name="Check Box 148" hidden="1">
              <a:extLst>
                <a:ext uri="{63B3BB69-23CF-44E3-9099-C40C66FF867C}">
                  <a14:compatExt spid="_x0000_s5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30</xdr:row>
      <xdr:rowOff>19050</xdr:rowOff>
    </xdr:from>
    <xdr:ext cx="142875" cy="161925"/>
    <xdr:sp macro="" textlink="">
      <xdr:nvSpPr>
        <xdr:cNvPr id="62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5162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32</xdr:row>
      <xdr:rowOff>19050</xdr:rowOff>
    </xdr:from>
    <xdr:ext cx="142875" cy="161925"/>
    <xdr:sp macro="" textlink="">
      <xdr:nvSpPr>
        <xdr:cNvPr id="62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5505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33</xdr:row>
      <xdr:rowOff>19050</xdr:rowOff>
    </xdr:from>
    <xdr:ext cx="142875" cy="161925"/>
    <xdr:sp macro="" textlink="">
      <xdr:nvSpPr>
        <xdr:cNvPr id="622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5676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19050</xdr:rowOff>
    </xdr:from>
    <xdr:ext cx="142875" cy="161925"/>
    <xdr:sp macro="" textlink="">
      <xdr:nvSpPr>
        <xdr:cNvPr id="623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6019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36</xdr:row>
      <xdr:rowOff>28575</xdr:rowOff>
    </xdr:from>
    <xdr:ext cx="142875" cy="161925"/>
    <xdr:sp macro="" textlink="">
      <xdr:nvSpPr>
        <xdr:cNvPr id="624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28575</xdr:rowOff>
    </xdr:from>
    <xdr:ext cx="142875" cy="161925"/>
    <xdr:sp macro="" textlink="">
      <xdr:nvSpPr>
        <xdr:cNvPr id="625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6543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28575</xdr:rowOff>
    </xdr:from>
    <xdr:ext cx="142875" cy="161925"/>
    <xdr:sp macro="" textlink="">
      <xdr:nvSpPr>
        <xdr:cNvPr id="626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6715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28575</xdr:rowOff>
    </xdr:from>
    <xdr:ext cx="142875" cy="161925"/>
    <xdr:sp macro="" textlink="">
      <xdr:nvSpPr>
        <xdr:cNvPr id="627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70580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30</xdr:row>
          <xdr:rowOff>9525</xdr:rowOff>
        </xdr:from>
        <xdr:to>
          <xdr:col>22</xdr:col>
          <xdr:colOff>238125</xdr:colOff>
          <xdr:row>31</xdr:row>
          <xdr:rowOff>47625</xdr:rowOff>
        </xdr:to>
        <xdr:sp macro="" textlink="">
          <xdr:nvSpPr>
            <xdr:cNvPr id="52373" name="Check Box 149" hidden="1">
              <a:extLst>
                <a:ext uri="{63B3BB69-23CF-44E3-9099-C40C66FF867C}">
                  <a14:compatExt spid="_x0000_s5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32</xdr:row>
          <xdr:rowOff>9525</xdr:rowOff>
        </xdr:from>
        <xdr:to>
          <xdr:col>22</xdr:col>
          <xdr:colOff>238125</xdr:colOff>
          <xdr:row>32</xdr:row>
          <xdr:rowOff>190500</xdr:rowOff>
        </xdr:to>
        <xdr:sp macro="" textlink="">
          <xdr:nvSpPr>
            <xdr:cNvPr id="52374" name="Check Box 150" hidden="1">
              <a:extLst>
                <a:ext uri="{63B3BB69-23CF-44E3-9099-C40C66FF867C}">
                  <a14:compatExt spid="_x0000_s5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33</xdr:row>
      <xdr:rowOff>19050</xdr:rowOff>
    </xdr:from>
    <xdr:ext cx="142875" cy="163087"/>
    <xdr:sp macro="" textlink="">
      <xdr:nvSpPr>
        <xdr:cNvPr id="63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56769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19050</xdr:rowOff>
    </xdr:from>
    <xdr:ext cx="142875" cy="161925"/>
    <xdr:sp macro="" textlink="">
      <xdr:nvSpPr>
        <xdr:cNvPr id="63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6019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33</xdr:row>
          <xdr:rowOff>9525</xdr:rowOff>
        </xdr:from>
        <xdr:to>
          <xdr:col>22</xdr:col>
          <xdr:colOff>238125</xdr:colOff>
          <xdr:row>34</xdr:row>
          <xdr:rowOff>47625</xdr:rowOff>
        </xdr:to>
        <xdr:sp macro="" textlink="">
          <xdr:nvSpPr>
            <xdr:cNvPr id="52375" name="Check Box 151" hidden="1">
              <a:extLst>
                <a:ext uri="{63B3BB69-23CF-44E3-9099-C40C66FF867C}">
                  <a14:compatExt spid="_x0000_s5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35</xdr:row>
          <xdr:rowOff>9525</xdr:rowOff>
        </xdr:from>
        <xdr:to>
          <xdr:col>22</xdr:col>
          <xdr:colOff>238125</xdr:colOff>
          <xdr:row>35</xdr:row>
          <xdr:rowOff>190500</xdr:rowOff>
        </xdr:to>
        <xdr:sp macro="" textlink="">
          <xdr:nvSpPr>
            <xdr:cNvPr id="52376" name="Check Box 152" hidden="1">
              <a:extLst>
                <a:ext uri="{63B3BB69-23CF-44E3-9099-C40C66FF867C}">
                  <a14:compatExt spid="_x0000_s5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36</xdr:row>
      <xdr:rowOff>19050</xdr:rowOff>
    </xdr:from>
    <xdr:ext cx="142875" cy="161925"/>
    <xdr:sp macro="" textlink="">
      <xdr:nvSpPr>
        <xdr:cNvPr id="63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61912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19050</xdr:rowOff>
    </xdr:from>
    <xdr:ext cx="142875" cy="161925"/>
    <xdr:sp macro="" textlink="">
      <xdr:nvSpPr>
        <xdr:cNvPr id="63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65341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19050</xdr:rowOff>
    </xdr:from>
    <xdr:ext cx="142875" cy="161925"/>
    <xdr:sp macro="" textlink="">
      <xdr:nvSpPr>
        <xdr:cNvPr id="636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6705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19050</xdr:rowOff>
    </xdr:from>
    <xdr:ext cx="142875" cy="161925"/>
    <xdr:sp macro="" textlink="">
      <xdr:nvSpPr>
        <xdr:cNvPr id="637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7048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36</xdr:row>
          <xdr:rowOff>9525</xdr:rowOff>
        </xdr:from>
        <xdr:to>
          <xdr:col>22</xdr:col>
          <xdr:colOff>238125</xdr:colOff>
          <xdr:row>37</xdr:row>
          <xdr:rowOff>47625</xdr:rowOff>
        </xdr:to>
        <xdr:sp macro="" textlink="">
          <xdr:nvSpPr>
            <xdr:cNvPr id="52377" name="Check Box 153" hidden="1">
              <a:extLst>
                <a:ext uri="{63B3BB69-23CF-44E3-9099-C40C66FF867C}">
                  <a14:compatExt spid="_x0000_s5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38</xdr:row>
          <xdr:rowOff>9525</xdr:rowOff>
        </xdr:from>
        <xdr:to>
          <xdr:col>22</xdr:col>
          <xdr:colOff>238125</xdr:colOff>
          <xdr:row>38</xdr:row>
          <xdr:rowOff>190500</xdr:rowOff>
        </xdr:to>
        <xdr:sp macro="" textlink="">
          <xdr:nvSpPr>
            <xdr:cNvPr id="52378" name="Check Box 154" hidden="1">
              <a:extLst>
                <a:ext uri="{63B3BB69-23CF-44E3-9099-C40C66FF867C}">
                  <a14:compatExt spid="_x0000_s5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39</xdr:row>
      <xdr:rowOff>19050</xdr:rowOff>
    </xdr:from>
    <xdr:ext cx="142875" cy="163087"/>
    <xdr:sp macro="" textlink="">
      <xdr:nvSpPr>
        <xdr:cNvPr id="64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67056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19050</xdr:rowOff>
    </xdr:from>
    <xdr:ext cx="142875" cy="161925"/>
    <xdr:sp macro="" textlink="">
      <xdr:nvSpPr>
        <xdr:cNvPr id="64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7048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39</xdr:row>
          <xdr:rowOff>9525</xdr:rowOff>
        </xdr:from>
        <xdr:to>
          <xdr:col>22</xdr:col>
          <xdr:colOff>238125</xdr:colOff>
          <xdr:row>40</xdr:row>
          <xdr:rowOff>47625</xdr:rowOff>
        </xdr:to>
        <xdr:sp macro="" textlink="">
          <xdr:nvSpPr>
            <xdr:cNvPr id="52379" name="Check Box 155" hidden="1">
              <a:extLst>
                <a:ext uri="{63B3BB69-23CF-44E3-9099-C40C66FF867C}">
                  <a14:compatExt spid="_x0000_s5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41</xdr:row>
          <xdr:rowOff>9525</xdr:rowOff>
        </xdr:from>
        <xdr:to>
          <xdr:col>22</xdr:col>
          <xdr:colOff>238125</xdr:colOff>
          <xdr:row>41</xdr:row>
          <xdr:rowOff>190500</xdr:rowOff>
        </xdr:to>
        <xdr:sp macro="" textlink="">
          <xdr:nvSpPr>
            <xdr:cNvPr id="52380" name="Check Box 156" hidden="1">
              <a:extLst>
                <a:ext uri="{63B3BB69-23CF-44E3-9099-C40C66FF867C}">
                  <a14:compatExt spid="_x0000_s5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42</xdr:row>
      <xdr:rowOff>19050</xdr:rowOff>
    </xdr:from>
    <xdr:ext cx="142875" cy="161925"/>
    <xdr:sp macro="" textlink="">
      <xdr:nvSpPr>
        <xdr:cNvPr id="64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72199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44</xdr:row>
      <xdr:rowOff>19050</xdr:rowOff>
    </xdr:from>
    <xdr:ext cx="142875" cy="161925"/>
    <xdr:sp macro="" textlink="">
      <xdr:nvSpPr>
        <xdr:cNvPr id="64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7562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45</xdr:row>
      <xdr:rowOff>19050</xdr:rowOff>
    </xdr:from>
    <xdr:ext cx="142875" cy="161925"/>
    <xdr:sp macro="" textlink="">
      <xdr:nvSpPr>
        <xdr:cNvPr id="646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7734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19050</xdr:rowOff>
    </xdr:from>
    <xdr:ext cx="142875" cy="161925"/>
    <xdr:sp macro="" textlink="">
      <xdr:nvSpPr>
        <xdr:cNvPr id="647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8077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48</xdr:row>
      <xdr:rowOff>28575</xdr:rowOff>
    </xdr:from>
    <xdr:ext cx="142875" cy="161925"/>
    <xdr:sp macro="" textlink="">
      <xdr:nvSpPr>
        <xdr:cNvPr id="648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82581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28575</xdr:rowOff>
    </xdr:from>
    <xdr:ext cx="142875" cy="161925"/>
    <xdr:sp macro="" textlink="">
      <xdr:nvSpPr>
        <xdr:cNvPr id="649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86010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28575</xdr:rowOff>
    </xdr:from>
    <xdr:ext cx="142875" cy="161925"/>
    <xdr:sp macro="" textlink="">
      <xdr:nvSpPr>
        <xdr:cNvPr id="650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8772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28575</xdr:rowOff>
    </xdr:from>
    <xdr:ext cx="142875" cy="161925"/>
    <xdr:sp macro="" textlink="">
      <xdr:nvSpPr>
        <xdr:cNvPr id="651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9115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42</xdr:row>
          <xdr:rowOff>9525</xdr:rowOff>
        </xdr:from>
        <xdr:to>
          <xdr:col>22</xdr:col>
          <xdr:colOff>238125</xdr:colOff>
          <xdr:row>43</xdr:row>
          <xdr:rowOff>47625</xdr:rowOff>
        </xdr:to>
        <xdr:sp macro="" textlink="">
          <xdr:nvSpPr>
            <xdr:cNvPr id="52381" name="Check Box 157" hidden="1">
              <a:extLst>
                <a:ext uri="{63B3BB69-23CF-44E3-9099-C40C66FF867C}">
                  <a14:compatExt spid="_x0000_s5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44</xdr:row>
          <xdr:rowOff>9525</xdr:rowOff>
        </xdr:from>
        <xdr:to>
          <xdr:col>22</xdr:col>
          <xdr:colOff>238125</xdr:colOff>
          <xdr:row>44</xdr:row>
          <xdr:rowOff>190500</xdr:rowOff>
        </xdr:to>
        <xdr:sp macro="" textlink="">
          <xdr:nvSpPr>
            <xdr:cNvPr id="52382" name="Check Box 158" hidden="1">
              <a:extLst>
                <a:ext uri="{63B3BB69-23CF-44E3-9099-C40C66FF867C}">
                  <a14:compatExt spid="_x0000_s5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45</xdr:row>
      <xdr:rowOff>19050</xdr:rowOff>
    </xdr:from>
    <xdr:ext cx="142875" cy="163087"/>
    <xdr:sp macro="" textlink="">
      <xdr:nvSpPr>
        <xdr:cNvPr id="65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77343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19050</xdr:rowOff>
    </xdr:from>
    <xdr:ext cx="142875" cy="161925"/>
    <xdr:sp macro="" textlink="">
      <xdr:nvSpPr>
        <xdr:cNvPr id="65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8077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45</xdr:row>
          <xdr:rowOff>9525</xdr:rowOff>
        </xdr:from>
        <xdr:to>
          <xdr:col>22</xdr:col>
          <xdr:colOff>238125</xdr:colOff>
          <xdr:row>46</xdr:row>
          <xdr:rowOff>47625</xdr:rowOff>
        </xdr:to>
        <xdr:sp macro="" textlink="">
          <xdr:nvSpPr>
            <xdr:cNvPr id="52383" name="Check Box 159" hidden="1">
              <a:extLst>
                <a:ext uri="{63B3BB69-23CF-44E3-9099-C40C66FF867C}">
                  <a14:compatExt spid="_x0000_s5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47</xdr:row>
          <xdr:rowOff>9525</xdr:rowOff>
        </xdr:from>
        <xdr:to>
          <xdr:col>22</xdr:col>
          <xdr:colOff>238125</xdr:colOff>
          <xdr:row>47</xdr:row>
          <xdr:rowOff>190500</xdr:rowOff>
        </xdr:to>
        <xdr:sp macro="" textlink="">
          <xdr:nvSpPr>
            <xdr:cNvPr id="52384" name="Check Box 160" hidden="1">
              <a:extLst>
                <a:ext uri="{63B3BB69-23CF-44E3-9099-C40C66FF867C}">
                  <a14:compatExt spid="_x0000_s5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48</xdr:row>
      <xdr:rowOff>19050</xdr:rowOff>
    </xdr:from>
    <xdr:ext cx="142875" cy="161925"/>
    <xdr:sp macro="" textlink="">
      <xdr:nvSpPr>
        <xdr:cNvPr id="65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8248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19050</xdr:rowOff>
    </xdr:from>
    <xdr:ext cx="142875" cy="161925"/>
    <xdr:sp macro="" textlink="">
      <xdr:nvSpPr>
        <xdr:cNvPr id="65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8591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19050</xdr:rowOff>
    </xdr:from>
    <xdr:ext cx="142875" cy="161925"/>
    <xdr:sp macro="" textlink="">
      <xdr:nvSpPr>
        <xdr:cNvPr id="660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8763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19050</xdr:rowOff>
    </xdr:from>
    <xdr:ext cx="142875" cy="161925"/>
    <xdr:sp macro="" textlink="">
      <xdr:nvSpPr>
        <xdr:cNvPr id="661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9105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48</xdr:row>
          <xdr:rowOff>9525</xdr:rowOff>
        </xdr:from>
        <xdr:to>
          <xdr:col>22</xdr:col>
          <xdr:colOff>238125</xdr:colOff>
          <xdr:row>49</xdr:row>
          <xdr:rowOff>47625</xdr:rowOff>
        </xdr:to>
        <xdr:sp macro="" textlink="">
          <xdr:nvSpPr>
            <xdr:cNvPr id="52385" name="Check Box 161" hidden="1">
              <a:extLst>
                <a:ext uri="{63B3BB69-23CF-44E3-9099-C40C66FF867C}">
                  <a14:compatExt spid="_x0000_s5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50</xdr:row>
          <xdr:rowOff>9525</xdr:rowOff>
        </xdr:from>
        <xdr:to>
          <xdr:col>22</xdr:col>
          <xdr:colOff>238125</xdr:colOff>
          <xdr:row>50</xdr:row>
          <xdr:rowOff>190500</xdr:rowOff>
        </xdr:to>
        <xdr:sp macro="" textlink="">
          <xdr:nvSpPr>
            <xdr:cNvPr id="52386" name="Check Box 162" hidden="1">
              <a:extLst>
                <a:ext uri="{63B3BB69-23CF-44E3-9099-C40C66FF867C}">
                  <a14:compatExt spid="_x0000_s5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51</xdr:row>
      <xdr:rowOff>19050</xdr:rowOff>
    </xdr:from>
    <xdr:ext cx="142875" cy="163087"/>
    <xdr:sp macro="" textlink="">
      <xdr:nvSpPr>
        <xdr:cNvPr id="66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87630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19050</xdr:rowOff>
    </xdr:from>
    <xdr:ext cx="142875" cy="161925"/>
    <xdr:sp macro="" textlink="">
      <xdr:nvSpPr>
        <xdr:cNvPr id="66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9105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51</xdr:row>
          <xdr:rowOff>9525</xdr:rowOff>
        </xdr:from>
        <xdr:to>
          <xdr:col>22</xdr:col>
          <xdr:colOff>238125</xdr:colOff>
          <xdr:row>52</xdr:row>
          <xdr:rowOff>47625</xdr:rowOff>
        </xdr:to>
        <xdr:sp macro="" textlink="">
          <xdr:nvSpPr>
            <xdr:cNvPr id="52387" name="Check Box 163" hidden="1">
              <a:extLst>
                <a:ext uri="{63B3BB69-23CF-44E3-9099-C40C66FF867C}">
                  <a14:compatExt spid="_x0000_s5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53</xdr:row>
          <xdr:rowOff>9525</xdr:rowOff>
        </xdr:from>
        <xdr:to>
          <xdr:col>22</xdr:col>
          <xdr:colOff>238125</xdr:colOff>
          <xdr:row>53</xdr:row>
          <xdr:rowOff>190500</xdr:rowOff>
        </xdr:to>
        <xdr:sp macro="" textlink="">
          <xdr:nvSpPr>
            <xdr:cNvPr id="52388" name="Check Box 164" hidden="1">
              <a:extLst>
                <a:ext uri="{63B3BB69-23CF-44E3-9099-C40C66FF867C}">
                  <a14:compatExt spid="_x0000_s5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54</xdr:row>
      <xdr:rowOff>19050</xdr:rowOff>
    </xdr:from>
    <xdr:ext cx="142875" cy="161925"/>
    <xdr:sp macro="" textlink="">
      <xdr:nvSpPr>
        <xdr:cNvPr id="66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92773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56</xdr:row>
      <xdr:rowOff>19050</xdr:rowOff>
    </xdr:from>
    <xdr:ext cx="142875" cy="161925"/>
    <xdr:sp macro="" textlink="">
      <xdr:nvSpPr>
        <xdr:cNvPr id="66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96202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57</xdr:row>
      <xdr:rowOff>19050</xdr:rowOff>
    </xdr:from>
    <xdr:ext cx="142875" cy="161925"/>
    <xdr:sp macro="" textlink="">
      <xdr:nvSpPr>
        <xdr:cNvPr id="670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9791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19050</xdr:rowOff>
    </xdr:from>
    <xdr:ext cx="142875" cy="161925"/>
    <xdr:sp macro="" textlink="">
      <xdr:nvSpPr>
        <xdr:cNvPr id="671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0134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60</xdr:row>
      <xdr:rowOff>28575</xdr:rowOff>
    </xdr:from>
    <xdr:ext cx="142875" cy="161925"/>
    <xdr:sp macro="" textlink="">
      <xdr:nvSpPr>
        <xdr:cNvPr id="672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10315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28575</xdr:rowOff>
    </xdr:from>
    <xdr:ext cx="142875" cy="161925"/>
    <xdr:sp macro="" textlink="">
      <xdr:nvSpPr>
        <xdr:cNvPr id="673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106584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28575</xdr:rowOff>
    </xdr:from>
    <xdr:ext cx="142875" cy="161925"/>
    <xdr:sp macro="" textlink="">
      <xdr:nvSpPr>
        <xdr:cNvPr id="674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10829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28575</xdr:rowOff>
    </xdr:from>
    <xdr:ext cx="142875" cy="161925"/>
    <xdr:sp macro="" textlink="">
      <xdr:nvSpPr>
        <xdr:cNvPr id="675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11172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54</xdr:row>
          <xdr:rowOff>9525</xdr:rowOff>
        </xdr:from>
        <xdr:to>
          <xdr:col>22</xdr:col>
          <xdr:colOff>238125</xdr:colOff>
          <xdr:row>55</xdr:row>
          <xdr:rowOff>47625</xdr:rowOff>
        </xdr:to>
        <xdr:sp macro="" textlink="">
          <xdr:nvSpPr>
            <xdr:cNvPr id="52389" name="Check Box 165" hidden="1">
              <a:extLst>
                <a:ext uri="{63B3BB69-23CF-44E3-9099-C40C66FF867C}">
                  <a14:compatExt spid="_x0000_s5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56</xdr:row>
          <xdr:rowOff>9525</xdr:rowOff>
        </xdr:from>
        <xdr:to>
          <xdr:col>22</xdr:col>
          <xdr:colOff>238125</xdr:colOff>
          <xdr:row>56</xdr:row>
          <xdr:rowOff>190500</xdr:rowOff>
        </xdr:to>
        <xdr:sp macro="" textlink="">
          <xdr:nvSpPr>
            <xdr:cNvPr id="52390" name="Check Box 166" hidden="1">
              <a:extLst>
                <a:ext uri="{63B3BB69-23CF-44E3-9099-C40C66FF867C}">
                  <a14:compatExt spid="_x0000_s5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57</xdr:row>
      <xdr:rowOff>19050</xdr:rowOff>
    </xdr:from>
    <xdr:ext cx="142875" cy="163087"/>
    <xdr:sp macro="" textlink="">
      <xdr:nvSpPr>
        <xdr:cNvPr id="67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97917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19050</xdr:rowOff>
    </xdr:from>
    <xdr:ext cx="142875" cy="161925"/>
    <xdr:sp macro="" textlink="">
      <xdr:nvSpPr>
        <xdr:cNvPr id="67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0134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57</xdr:row>
          <xdr:rowOff>9525</xdr:rowOff>
        </xdr:from>
        <xdr:to>
          <xdr:col>22</xdr:col>
          <xdr:colOff>238125</xdr:colOff>
          <xdr:row>58</xdr:row>
          <xdr:rowOff>47625</xdr:rowOff>
        </xdr:to>
        <xdr:sp macro="" textlink="">
          <xdr:nvSpPr>
            <xdr:cNvPr id="52391" name="Check Box 167" hidden="1">
              <a:extLst>
                <a:ext uri="{63B3BB69-23CF-44E3-9099-C40C66FF867C}">
                  <a14:compatExt spid="_x0000_s5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59</xdr:row>
          <xdr:rowOff>9525</xdr:rowOff>
        </xdr:from>
        <xdr:to>
          <xdr:col>22</xdr:col>
          <xdr:colOff>238125</xdr:colOff>
          <xdr:row>59</xdr:row>
          <xdr:rowOff>190500</xdr:rowOff>
        </xdr:to>
        <xdr:sp macro="" textlink="">
          <xdr:nvSpPr>
            <xdr:cNvPr id="52392" name="Check Box 168" hidden="1">
              <a:extLst>
                <a:ext uri="{63B3BB69-23CF-44E3-9099-C40C66FF867C}">
                  <a14:compatExt spid="_x0000_s5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60</xdr:row>
      <xdr:rowOff>19050</xdr:rowOff>
    </xdr:from>
    <xdr:ext cx="142875" cy="161925"/>
    <xdr:sp macro="" textlink="">
      <xdr:nvSpPr>
        <xdr:cNvPr id="68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306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19050</xdr:rowOff>
    </xdr:from>
    <xdr:ext cx="142875" cy="161925"/>
    <xdr:sp macro="" textlink="">
      <xdr:nvSpPr>
        <xdr:cNvPr id="68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06489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19050</xdr:rowOff>
    </xdr:from>
    <xdr:ext cx="142875" cy="161925"/>
    <xdr:sp macro="" textlink="">
      <xdr:nvSpPr>
        <xdr:cNvPr id="684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0820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19050</xdr:rowOff>
    </xdr:from>
    <xdr:ext cx="142875" cy="161925"/>
    <xdr:sp macro="" textlink="">
      <xdr:nvSpPr>
        <xdr:cNvPr id="685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1163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60</xdr:row>
          <xdr:rowOff>9525</xdr:rowOff>
        </xdr:from>
        <xdr:to>
          <xdr:col>22</xdr:col>
          <xdr:colOff>238125</xdr:colOff>
          <xdr:row>61</xdr:row>
          <xdr:rowOff>47625</xdr:rowOff>
        </xdr:to>
        <xdr:sp macro="" textlink="">
          <xdr:nvSpPr>
            <xdr:cNvPr id="52393" name="Check Box 169" hidden="1">
              <a:extLst>
                <a:ext uri="{63B3BB69-23CF-44E3-9099-C40C66FF867C}">
                  <a14:compatExt spid="_x0000_s5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62</xdr:row>
          <xdr:rowOff>9525</xdr:rowOff>
        </xdr:from>
        <xdr:to>
          <xdr:col>22</xdr:col>
          <xdr:colOff>238125</xdr:colOff>
          <xdr:row>62</xdr:row>
          <xdr:rowOff>190500</xdr:rowOff>
        </xdr:to>
        <xdr:sp macro="" textlink="">
          <xdr:nvSpPr>
            <xdr:cNvPr id="52394" name="Check Box 170" hidden="1">
              <a:extLst>
                <a:ext uri="{63B3BB69-23CF-44E3-9099-C40C66FF867C}">
                  <a14:compatExt spid="_x0000_s5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63</xdr:row>
      <xdr:rowOff>19050</xdr:rowOff>
    </xdr:from>
    <xdr:ext cx="142875" cy="163087"/>
    <xdr:sp macro="" textlink="">
      <xdr:nvSpPr>
        <xdr:cNvPr id="68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8204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19050</xdr:rowOff>
    </xdr:from>
    <xdr:ext cx="142875" cy="161925"/>
    <xdr:sp macro="" textlink="">
      <xdr:nvSpPr>
        <xdr:cNvPr id="68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1163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63</xdr:row>
          <xdr:rowOff>9525</xdr:rowOff>
        </xdr:from>
        <xdr:to>
          <xdr:col>22</xdr:col>
          <xdr:colOff>238125</xdr:colOff>
          <xdr:row>64</xdr:row>
          <xdr:rowOff>47625</xdr:rowOff>
        </xdr:to>
        <xdr:sp macro="" textlink="">
          <xdr:nvSpPr>
            <xdr:cNvPr id="52395" name="Check Box 171" hidden="1">
              <a:extLst>
                <a:ext uri="{63B3BB69-23CF-44E3-9099-C40C66FF867C}">
                  <a14:compatExt spid="_x0000_s5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65</xdr:row>
          <xdr:rowOff>9525</xdr:rowOff>
        </xdr:from>
        <xdr:to>
          <xdr:col>22</xdr:col>
          <xdr:colOff>238125</xdr:colOff>
          <xdr:row>65</xdr:row>
          <xdr:rowOff>190500</xdr:rowOff>
        </xdr:to>
        <xdr:sp macro="" textlink="">
          <xdr:nvSpPr>
            <xdr:cNvPr id="52396" name="Check Box 172" hidden="1">
              <a:extLst>
                <a:ext uri="{63B3BB69-23CF-44E3-9099-C40C66FF867C}">
                  <a14:compatExt spid="_x0000_s5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66</xdr:row>
      <xdr:rowOff>38100</xdr:rowOff>
    </xdr:from>
    <xdr:ext cx="142875" cy="164306"/>
    <xdr:sp macro="" textlink="">
      <xdr:nvSpPr>
        <xdr:cNvPr id="692" name="CheckBox151" hidden="1">
          <a:extLst>
            <a:ext uri="{63B3BB69-23CF-44E3-9099-C40C66FF867C}">
              <a14:compatExt xmlns:a14="http://schemas.microsoft.com/office/drawing/2010/main" spid="_x0000_s7319"/>
            </a:ex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/>
      </xdr:nvSpPr>
      <xdr:spPr bwMode="auto">
        <a:xfrm>
          <a:off x="15230475" y="113538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38100</xdr:rowOff>
    </xdr:from>
    <xdr:ext cx="142875" cy="164307"/>
    <xdr:sp macro="" textlink="">
      <xdr:nvSpPr>
        <xdr:cNvPr id="693" name="CheckBox152" hidden="1">
          <a:extLst>
            <a:ext uri="{63B3BB69-23CF-44E3-9099-C40C66FF867C}">
              <a14:compatExt xmlns:a14="http://schemas.microsoft.com/office/drawing/2010/main" spid="_x0000_s7320"/>
            </a:ex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/>
      </xdr:nvSpPr>
      <xdr:spPr bwMode="auto">
        <a:xfrm>
          <a:off x="15230475" y="116967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694" name="CheckBox159" hidden="1">
          <a:extLst>
            <a:ext uri="{63B3BB69-23CF-44E3-9099-C40C66FF867C}">
              <a14:compatExt xmlns:a14="http://schemas.microsoft.com/office/drawing/2010/main" spid="_x0000_s7327"/>
            </a:ex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28575</xdr:rowOff>
    </xdr:from>
    <xdr:ext cx="142875" cy="161925"/>
    <xdr:sp macro="" textlink="">
      <xdr:nvSpPr>
        <xdr:cNvPr id="695" name="CheckBox160" hidden="1">
          <a:extLst>
            <a:ext uri="{63B3BB69-23CF-44E3-9099-C40C66FF867C}">
              <a14:compatExt xmlns:a14="http://schemas.microsoft.com/office/drawing/2010/main" spid="_x0000_s7328"/>
            </a:ex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/>
      </xdr:nvSpPr>
      <xdr:spPr bwMode="auto">
        <a:xfrm>
          <a:off x="15230475" y="12201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28575</xdr:rowOff>
    </xdr:from>
    <xdr:ext cx="142875" cy="161925"/>
    <xdr:sp macro="" textlink="">
      <xdr:nvSpPr>
        <xdr:cNvPr id="696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11344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28575</xdr:rowOff>
    </xdr:from>
    <xdr:ext cx="142875" cy="161925"/>
    <xdr:sp macro="" textlink="">
      <xdr:nvSpPr>
        <xdr:cNvPr id="697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116871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698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28575</xdr:rowOff>
    </xdr:from>
    <xdr:ext cx="142875" cy="161925"/>
    <xdr:sp macro="" textlink="">
      <xdr:nvSpPr>
        <xdr:cNvPr id="699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12201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19050</xdr:rowOff>
    </xdr:from>
    <xdr:ext cx="142875" cy="161925"/>
    <xdr:sp macro="" textlink="">
      <xdr:nvSpPr>
        <xdr:cNvPr id="70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1334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19050</xdr:rowOff>
    </xdr:from>
    <xdr:ext cx="142875" cy="161925"/>
    <xdr:sp macro="" textlink="">
      <xdr:nvSpPr>
        <xdr:cNvPr id="70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1677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19050</xdr:rowOff>
    </xdr:from>
    <xdr:ext cx="142875" cy="161925"/>
    <xdr:sp macro="" textlink="">
      <xdr:nvSpPr>
        <xdr:cNvPr id="702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1849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61925"/>
    <xdr:sp macro="" textlink="">
      <xdr:nvSpPr>
        <xdr:cNvPr id="703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2192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66</xdr:row>
          <xdr:rowOff>9525</xdr:rowOff>
        </xdr:from>
        <xdr:to>
          <xdr:col>22</xdr:col>
          <xdr:colOff>238125</xdr:colOff>
          <xdr:row>67</xdr:row>
          <xdr:rowOff>47625</xdr:rowOff>
        </xdr:to>
        <xdr:sp macro="" textlink="">
          <xdr:nvSpPr>
            <xdr:cNvPr id="52397" name="Check Box 173" hidden="1">
              <a:extLst>
                <a:ext uri="{63B3BB69-23CF-44E3-9099-C40C66FF867C}">
                  <a14:compatExt spid="_x0000_s5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68</xdr:row>
          <xdr:rowOff>9525</xdr:rowOff>
        </xdr:from>
        <xdr:to>
          <xdr:col>22</xdr:col>
          <xdr:colOff>238125</xdr:colOff>
          <xdr:row>68</xdr:row>
          <xdr:rowOff>190500</xdr:rowOff>
        </xdr:to>
        <xdr:sp macro="" textlink="">
          <xdr:nvSpPr>
            <xdr:cNvPr id="52398" name="Check Box 174" hidden="1">
              <a:extLst>
                <a:ext uri="{63B3BB69-23CF-44E3-9099-C40C66FF867C}">
                  <a14:compatExt spid="_x0000_s5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69</xdr:row>
      <xdr:rowOff>19050</xdr:rowOff>
    </xdr:from>
    <xdr:ext cx="142875" cy="163087"/>
    <xdr:sp macro="" textlink="">
      <xdr:nvSpPr>
        <xdr:cNvPr id="70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18491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61925"/>
    <xdr:sp macro="" textlink="">
      <xdr:nvSpPr>
        <xdr:cNvPr id="70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2192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69</xdr:row>
          <xdr:rowOff>9525</xdr:rowOff>
        </xdr:from>
        <xdr:to>
          <xdr:col>22</xdr:col>
          <xdr:colOff>238125</xdr:colOff>
          <xdr:row>70</xdr:row>
          <xdr:rowOff>47625</xdr:rowOff>
        </xdr:to>
        <xdr:sp macro="" textlink="">
          <xdr:nvSpPr>
            <xdr:cNvPr id="52399" name="Check Box 175" hidden="1">
              <a:extLst>
                <a:ext uri="{63B3BB69-23CF-44E3-9099-C40C66FF867C}">
                  <a14:compatExt spid="_x0000_s5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71</xdr:row>
          <xdr:rowOff>9525</xdr:rowOff>
        </xdr:from>
        <xdr:to>
          <xdr:col>22</xdr:col>
          <xdr:colOff>238125</xdr:colOff>
          <xdr:row>71</xdr:row>
          <xdr:rowOff>190500</xdr:rowOff>
        </xdr:to>
        <xdr:sp macro="" textlink="">
          <xdr:nvSpPr>
            <xdr:cNvPr id="52400" name="Check Box 176" hidden="1">
              <a:extLst>
                <a:ext uri="{63B3BB69-23CF-44E3-9099-C40C66FF867C}">
                  <a14:compatExt spid="_x0000_s5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523875</xdr:colOff>
      <xdr:row>6</xdr:row>
      <xdr:rowOff>19050</xdr:rowOff>
    </xdr:from>
    <xdr:ext cx="152400" cy="166254"/>
    <xdr:sp macro="" textlink="">
      <xdr:nvSpPr>
        <xdr:cNvPr id="2" name="CheckBox59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/>
      </xdr:nvSpPr>
      <xdr:spPr bwMode="auto">
        <a:xfrm>
          <a:off x="4638675" y="1047750"/>
          <a:ext cx="152400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</xdr:row>
      <xdr:rowOff>19050</xdr:rowOff>
    </xdr:from>
    <xdr:ext cx="142875" cy="166254"/>
    <xdr:sp macro="" textlink="">
      <xdr:nvSpPr>
        <xdr:cNvPr id="3" name="CheckBox60" hidden="1">
          <a:extLst>
            <a:ext uri="{63B3BB69-23CF-44E3-9099-C40C66FF867C}">
              <a14:compatExt xmlns:a14="http://schemas.microsoft.com/office/drawing/2010/main" spid="_x0000_s8194"/>
            </a:ext>
            <a:ext uri="{FF2B5EF4-FFF2-40B4-BE49-F238E27FC236}">
              <a16:creationId xmlns:a16="http://schemas.microsoft.com/office/drawing/2014/main" id="{00000000-0008-0000-0400-000002200000}"/>
            </a:ext>
          </a:extLst>
        </xdr:cNvPr>
        <xdr:cNvSpPr/>
      </xdr:nvSpPr>
      <xdr:spPr bwMode="auto">
        <a:xfrm>
          <a:off x="4200525" y="10477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6</xdr:row>
      <xdr:rowOff>19050</xdr:rowOff>
    </xdr:from>
    <xdr:ext cx="142875" cy="166254"/>
    <xdr:sp macro="" textlink="">
      <xdr:nvSpPr>
        <xdr:cNvPr id="4" name="CheckBox1" hidden="1">
          <a:extLst>
            <a:ext uri="{63B3BB69-23CF-44E3-9099-C40C66FF867C}">
              <a14:compatExt xmlns:a14="http://schemas.microsoft.com/office/drawing/2010/main" spid="_x0000_s8195"/>
            </a:ext>
            <a:ext uri="{FF2B5EF4-FFF2-40B4-BE49-F238E27FC236}">
              <a16:creationId xmlns:a16="http://schemas.microsoft.com/office/drawing/2014/main" id="{00000000-0008-0000-0400-000003200000}"/>
            </a:ext>
          </a:extLst>
        </xdr:cNvPr>
        <xdr:cNvSpPr/>
      </xdr:nvSpPr>
      <xdr:spPr bwMode="auto">
        <a:xfrm>
          <a:off x="12372975" y="10477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6</xdr:row>
      <xdr:rowOff>19050</xdr:rowOff>
    </xdr:from>
    <xdr:ext cx="142875" cy="166254"/>
    <xdr:sp macro="" textlink="">
      <xdr:nvSpPr>
        <xdr:cNvPr id="5" name="CheckBox2" hidden="1">
          <a:extLst>
            <a:ext uri="{63B3BB69-23CF-44E3-9099-C40C66FF867C}">
              <a14:compatExt xmlns:a14="http://schemas.microsoft.com/office/drawing/2010/main" spid="_x0000_s8196"/>
            </a:ex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/>
      </xdr:nvSpPr>
      <xdr:spPr bwMode="auto">
        <a:xfrm>
          <a:off x="13058775" y="10477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6</xdr:row>
      <xdr:rowOff>19050</xdr:rowOff>
    </xdr:from>
    <xdr:ext cx="142875" cy="166254"/>
    <xdr:sp macro="" textlink="">
      <xdr:nvSpPr>
        <xdr:cNvPr id="6" name="CheckBox3" hidden="1">
          <a:extLst>
            <a:ext uri="{63B3BB69-23CF-44E3-9099-C40C66FF867C}">
              <a14:compatExt xmlns:a14="http://schemas.microsoft.com/office/drawing/2010/main" spid="_x0000_s8197"/>
            </a:ext>
            <a:ext uri="{FF2B5EF4-FFF2-40B4-BE49-F238E27FC236}">
              <a16:creationId xmlns:a16="http://schemas.microsoft.com/office/drawing/2014/main" id="{00000000-0008-0000-0400-000005200000}"/>
            </a:ext>
          </a:extLst>
        </xdr:cNvPr>
        <xdr:cNvSpPr/>
      </xdr:nvSpPr>
      <xdr:spPr bwMode="auto">
        <a:xfrm>
          <a:off x="13744575" y="10477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6</xdr:row>
      <xdr:rowOff>19050</xdr:rowOff>
    </xdr:from>
    <xdr:ext cx="161925" cy="166254"/>
    <xdr:sp macro="" textlink="">
      <xdr:nvSpPr>
        <xdr:cNvPr id="7" name="CheckBox4" hidden="1">
          <a:extLst>
            <a:ext uri="{63B3BB69-23CF-44E3-9099-C40C66FF867C}">
              <a14:compatExt xmlns:a14="http://schemas.microsoft.com/office/drawing/2010/main" spid="_x0000_s8198"/>
            </a:ext>
            <a:ext uri="{FF2B5EF4-FFF2-40B4-BE49-F238E27FC236}">
              <a16:creationId xmlns:a16="http://schemas.microsoft.com/office/drawing/2014/main" id="{00000000-0008-0000-0400-000006200000}"/>
            </a:ext>
          </a:extLst>
        </xdr:cNvPr>
        <xdr:cNvSpPr/>
      </xdr:nvSpPr>
      <xdr:spPr bwMode="auto">
        <a:xfrm>
          <a:off x="14430375" y="1047750"/>
          <a:ext cx="16192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</xdr:row>
      <xdr:rowOff>19050</xdr:rowOff>
    </xdr:from>
    <xdr:ext cx="142875" cy="166254"/>
    <xdr:sp macro="" textlink="">
      <xdr:nvSpPr>
        <xdr:cNvPr id="8" name="CheckBox5" hidden="1">
          <a:extLst>
            <a:ext uri="{63B3BB69-23CF-44E3-9099-C40C66FF867C}">
              <a14:compatExt xmlns:a14="http://schemas.microsoft.com/office/drawing/2010/main" spid="_x0000_s8199"/>
            </a:ext>
            <a:ext uri="{FF2B5EF4-FFF2-40B4-BE49-F238E27FC236}">
              <a16:creationId xmlns:a16="http://schemas.microsoft.com/office/drawing/2014/main" id="{00000000-0008-0000-0400-000007200000}"/>
            </a:ext>
          </a:extLst>
        </xdr:cNvPr>
        <xdr:cNvSpPr/>
      </xdr:nvSpPr>
      <xdr:spPr bwMode="auto">
        <a:xfrm>
          <a:off x="15211425" y="10477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8</xdr:row>
      <xdr:rowOff>19050</xdr:rowOff>
    </xdr:from>
    <xdr:ext cx="161925" cy="161925"/>
    <xdr:sp macro="" textlink="">
      <xdr:nvSpPr>
        <xdr:cNvPr id="9" name="CheckBox6" hidden="1">
          <a:extLst>
            <a:ext uri="{63B3BB69-23CF-44E3-9099-C40C66FF867C}">
              <a14:compatExt xmlns:a14="http://schemas.microsoft.com/office/drawing/2010/main" spid="_x0000_s8200"/>
            </a:ext>
            <a:ext uri="{FF2B5EF4-FFF2-40B4-BE49-F238E27FC236}">
              <a16:creationId xmlns:a16="http://schemas.microsoft.com/office/drawing/2014/main" id="{00000000-0008-0000-0400-000008200000}"/>
            </a:ext>
          </a:extLst>
        </xdr:cNvPr>
        <xdr:cNvSpPr/>
      </xdr:nvSpPr>
      <xdr:spPr bwMode="auto">
        <a:xfrm>
          <a:off x="15211425" y="139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9</xdr:row>
      <xdr:rowOff>19050</xdr:rowOff>
    </xdr:from>
    <xdr:ext cx="152400" cy="166255"/>
    <xdr:sp macro="" textlink="">
      <xdr:nvSpPr>
        <xdr:cNvPr id="10" name="CheckBox7" hidden="1">
          <a:extLst>
            <a:ext uri="{63B3BB69-23CF-44E3-9099-C40C66FF867C}">
              <a14:compatExt xmlns:a14="http://schemas.microsoft.com/office/drawing/2010/main" spid="_x0000_s8201"/>
            </a:ext>
            <a:ext uri="{FF2B5EF4-FFF2-40B4-BE49-F238E27FC236}">
              <a16:creationId xmlns:a16="http://schemas.microsoft.com/office/drawing/2014/main" id="{00000000-0008-0000-0400-000009200000}"/>
            </a:ext>
          </a:extLst>
        </xdr:cNvPr>
        <xdr:cNvSpPr/>
      </xdr:nvSpPr>
      <xdr:spPr bwMode="auto">
        <a:xfrm>
          <a:off x="4638675" y="1562100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9</xdr:row>
      <xdr:rowOff>19050</xdr:rowOff>
    </xdr:from>
    <xdr:ext cx="142875" cy="166255"/>
    <xdr:sp macro="" textlink="">
      <xdr:nvSpPr>
        <xdr:cNvPr id="11" name="CheckBox8" hidden="1">
          <a:extLst>
            <a:ext uri="{63B3BB69-23CF-44E3-9099-C40C66FF867C}">
              <a14:compatExt xmlns:a14="http://schemas.microsoft.com/office/drawing/2010/main" spid="_x0000_s8202"/>
            </a:ext>
            <a:ext uri="{FF2B5EF4-FFF2-40B4-BE49-F238E27FC236}">
              <a16:creationId xmlns:a16="http://schemas.microsoft.com/office/drawing/2014/main" id="{00000000-0008-0000-0400-00000A200000}"/>
            </a:ext>
          </a:extLst>
        </xdr:cNvPr>
        <xdr:cNvSpPr/>
      </xdr:nvSpPr>
      <xdr:spPr bwMode="auto">
        <a:xfrm>
          <a:off x="4200525" y="15621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9</xdr:row>
      <xdr:rowOff>19050</xdr:rowOff>
    </xdr:from>
    <xdr:ext cx="142875" cy="166255"/>
    <xdr:sp macro="" textlink="">
      <xdr:nvSpPr>
        <xdr:cNvPr id="12" name="CheckBox9" hidden="1">
          <a:extLst>
            <a:ext uri="{63B3BB69-23CF-44E3-9099-C40C66FF867C}">
              <a14:compatExt xmlns:a14="http://schemas.microsoft.com/office/drawing/2010/main" spid="_x0000_s8203"/>
            </a:ext>
            <a:ext uri="{FF2B5EF4-FFF2-40B4-BE49-F238E27FC236}">
              <a16:creationId xmlns:a16="http://schemas.microsoft.com/office/drawing/2014/main" id="{00000000-0008-0000-0400-00000B200000}"/>
            </a:ext>
          </a:extLst>
        </xdr:cNvPr>
        <xdr:cNvSpPr/>
      </xdr:nvSpPr>
      <xdr:spPr bwMode="auto">
        <a:xfrm>
          <a:off x="12372975" y="15621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9</xdr:row>
      <xdr:rowOff>19050</xdr:rowOff>
    </xdr:from>
    <xdr:ext cx="142875" cy="166255"/>
    <xdr:sp macro="" textlink="">
      <xdr:nvSpPr>
        <xdr:cNvPr id="13" name="CheckBox10" hidden="1">
          <a:extLst>
            <a:ext uri="{63B3BB69-23CF-44E3-9099-C40C66FF867C}">
              <a14:compatExt xmlns:a14="http://schemas.microsoft.com/office/drawing/2010/main" spid="_x0000_s8204"/>
            </a:ext>
            <a:ext uri="{FF2B5EF4-FFF2-40B4-BE49-F238E27FC236}">
              <a16:creationId xmlns:a16="http://schemas.microsoft.com/office/drawing/2014/main" id="{00000000-0008-0000-0400-00000C200000}"/>
            </a:ext>
          </a:extLst>
        </xdr:cNvPr>
        <xdr:cNvSpPr/>
      </xdr:nvSpPr>
      <xdr:spPr bwMode="auto">
        <a:xfrm>
          <a:off x="13058775" y="15621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9</xdr:row>
      <xdr:rowOff>19050</xdr:rowOff>
    </xdr:from>
    <xdr:ext cx="142875" cy="166255"/>
    <xdr:sp macro="" textlink="">
      <xdr:nvSpPr>
        <xdr:cNvPr id="14" name="CheckBox11" hidden="1">
          <a:extLst>
            <a:ext uri="{63B3BB69-23CF-44E3-9099-C40C66FF867C}">
              <a14:compatExt xmlns:a14="http://schemas.microsoft.com/office/drawing/2010/main" spid="_x0000_s8205"/>
            </a:ext>
            <a:ext uri="{FF2B5EF4-FFF2-40B4-BE49-F238E27FC236}">
              <a16:creationId xmlns:a16="http://schemas.microsoft.com/office/drawing/2014/main" id="{00000000-0008-0000-0400-00000D200000}"/>
            </a:ext>
          </a:extLst>
        </xdr:cNvPr>
        <xdr:cNvSpPr/>
      </xdr:nvSpPr>
      <xdr:spPr bwMode="auto">
        <a:xfrm>
          <a:off x="13744575" y="15621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9</xdr:row>
      <xdr:rowOff>19050</xdr:rowOff>
    </xdr:from>
    <xdr:ext cx="161925" cy="166255"/>
    <xdr:sp macro="" textlink="">
      <xdr:nvSpPr>
        <xdr:cNvPr id="15" name="CheckBox12" hidden="1">
          <a:extLst>
            <a:ext uri="{63B3BB69-23CF-44E3-9099-C40C66FF867C}">
              <a14:compatExt xmlns:a14="http://schemas.microsoft.com/office/drawing/2010/main" spid="_x0000_s8206"/>
            </a:ext>
            <a:ext uri="{FF2B5EF4-FFF2-40B4-BE49-F238E27FC236}">
              <a16:creationId xmlns:a16="http://schemas.microsoft.com/office/drawing/2014/main" id="{00000000-0008-0000-0400-00000E200000}"/>
            </a:ext>
          </a:extLst>
        </xdr:cNvPr>
        <xdr:cNvSpPr/>
      </xdr:nvSpPr>
      <xdr:spPr bwMode="auto">
        <a:xfrm>
          <a:off x="14430375" y="1562100"/>
          <a:ext cx="16192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9</xdr:row>
      <xdr:rowOff>19050</xdr:rowOff>
    </xdr:from>
    <xdr:ext cx="142875" cy="166255"/>
    <xdr:sp macro="" textlink="">
      <xdr:nvSpPr>
        <xdr:cNvPr id="16" name="CheckBox13" hidden="1">
          <a:extLst>
            <a:ext uri="{63B3BB69-23CF-44E3-9099-C40C66FF867C}">
              <a14:compatExt xmlns:a14="http://schemas.microsoft.com/office/drawing/2010/main" spid="_x0000_s8207"/>
            </a:ext>
            <a:ext uri="{FF2B5EF4-FFF2-40B4-BE49-F238E27FC236}">
              <a16:creationId xmlns:a16="http://schemas.microsoft.com/office/drawing/2014/main" id="{00000000-0008-0000-0400-00000F200000}"/>
            </a:ext>
          </a:extLst>
        </xdr:cNvPr>
        <xdr:cNvSpPr/>
      </xdr:nvSpPr>
      <xdr:spPr bwMode="auto">
        <a:xfrm>
          <a:off x="15211425" y="15621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11</xdr:row>
      <xdr:rowOff>19050</xdr:rowOff>
    </xdr:from>
    <xdr:ext cx="161925" cy="161925"/>
    <xdr:sp macro="" textlink="">
      <xdr:nvSpPr>
        <xdr:cNvPr id="17" name="CheckBox14" hidden="1">
          <a:extLst>
            <a:ext uri="{63B3BB69-23CF-44E3-9099-C40C66FF867C}">
              <a14:compatExt xmlns:a14="http://schemas.microsoft.com/office/drawing/2010/main" spid="_x0000_s8208"/>
            </a:ext>
            <a:ext uri="{FF2B5EF4-FFF2-40B4-BE49-F238E27FC236}">
              <a16:creationId xmlns:a16="http://schemas.microsoft.com/office/drawing/2014/main" id="{00000000-0008-0000-0400-000010200000}"/>
            </a:ext>
          </a:extLst>
        </xdr:cNvPr>
        <xdr:cNvSpPr/>
      </xdr:nvSpPr>
      <xdr:spPr bwMode="auto">
        <a:xfrm>
          <a:off x="15211425" y="1905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12</xdr:row>
      <xdr:rowOff>19050</xdr:rowOff>
    </xdr:from>
    <xdr:ext cx="152400" cy="166255"/>
    <xdr:sp macro="" textlink="">
      <xdr:nvSpPr>
        <xdr:cNvPr id="18" name="CheckBox15" hidden="1">
          <a:extLst>
            <a:ext uri="{63B3BB69-23CF-44E3-9099-C40C66FF867C}">
              <a14:compatExt xmlns:a14="http://schemas.microsoft.com/office/drawing/2010/main" spid="_x0000_s8209"/>
            </a:ext>
            <a:ext uri="{FF2B5EF4-FFF2-40B4-BE49-F238E27FC236}">
              <a16:creationId xmlns:a16="http://schemas.microsoft.com/office/drawing/2014/main" id="{00000000-0008-0000-0400-000011200000}"/>
            </a:ext>
          </a:extLst>
        </xdr:cNvPr>
        <xdr:cNvSpPr/>
      </xdr:nvSpPr>
      <xdr:spPr bwMode="auto">
        <a:xfrm>
          <a:off x="4638675" y="2076450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12</xdr:row>
      <xdr:rowOff>19050</xdr:rowOff>
    </xdr:from>
    <xdr:ext cx="142875" cy="166255"/>
    <xdr:sp macro="" textlink="">
      <xdr:nvSpPr>
        <xdr:cNvPr id="19" name="CheckBox16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400-000012200000}"/>
            </a:ext>
          </a:extLst>
        </xdr:cNvPr>
        <xdr:cNvSpPr/>
      </xdr:nvSpPr>
      <xdr:spPr bwMode="auto">
        <a:xfrm>
          <a:off x="4200525" y="20764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12</xdr:row>
      <xdr:rowOff>19050</xdr:rowOff>
    </xdr:from>
    <xdr:ext cx="142875" cy="166255"/>
    <xdr:sp macro="" textlink="">
      <xdr:nvSpPr>
        <xdr:cNvPr id="20" name="CheckBox17" hidden="1">
          <a:extLst>
            <a:ext uri="{63B3BB69-23CF-44E3-9099-C40C66FF867C}">
              <a14:compatExt xmlns:a14="http://schemas.microsoft.com/office/drawing/2010/main" spid="_x0000_s8211"/>
            </a:ext>
            <a:ext uri="{FF2B5EF4-FFF2-40B4-BE49-F238E27FC236}">
              <a16:creationId xmlns:a16="http://schemas.microsoft.com/office/drawing/2014/main" id="{00000000-0008-0000-0400-000013200000}"/>
            </a:ext>
          </a:extLst>
        </xdr:cNvPr>
        <xdr:cNvSpPr/>
      </xdr:nvSpPr>
      <xdr:spPr bwMode="auto">
        <a:xfrm>
          <a:off x="12372975" y="20764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12</xdr:row>
      <xdr:rowOff>19050</xdr:rowOff>
    </xdr:from>
    <xdr:ext cx="142875" cy="166255"/>
    <xdr:sp macro="" textlink="">
      <xdr:nvSpPr>
        <xdr:cNvPr id="21" name="CheckBox18" hidden="1">
          <a:extLst>
            <a:ext uri="{63B3BB69-23CF-44E3-9099-C40C66FF867C}">
              <a14:compatExt xmlns:a14="http://schemas.microsoft.com/office/drawing/2010/main" spid="_x0000_s8212"/>
            </a:ext>
            <a:ext uri="{FF2B5EF4-FFF2-40B4-BE49-F238E27FC236}">
              <a16:creationId xmlns:a16="http://schemas.microsoft.com/office/drawing/2014/main" id="{00000000-0008-0000-0400-000014200000}"/>
            </a:ext>
          </a:extLst>
        </xdr:cNvPr>
        <xdr:cNvSpPr/>
      </xdr:nvSpPr>
      <xdr:spPr bwMode="auto">
        <a:xfrm>
          <a:off x="13058775" y="20764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12</xdr:row>
      <xdr:rowOff>19050</xdr:rowOff>
    </xdr:from>
    <xdr:ext cx="142875" cy="166255"/>
    <xdr:sp macro="" textlink="">
      <xdr:nvSpPr>
        <xdr:cNvPr id="22" name="CheckBox19" hidden="1">
          <a:extLst>
            <a:ext uri="{63B3BB69-23CF-44E3-9099-C40C66FF867C}">
              <a14:compatExt xmlns:a14="http://schemas.microsoft.com/office/drawing/2010/main" spid="_x0000_s8213"/>
            </a:ext>
            <a:ext uri="{FF2B5EF4-FFF2-40B4-BE49-F238E27FC236}">
              <a16:creationId xmlns:a16="http://schemas.microsoft.com/office/drawing/2014/main" id="{00000000-0008-0000-0400-000015200000}"/>
            </a:ext>
          </a:extLst>
        </xdr:cNvPr>
        <xdr:cNvSpPr/>
      </xdr:nvSpPr>
      <xdr:spPr bwMode="auto">
        <a:xfrm>
          <a:off x="13744575" y="20764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12</xdr:row>
      <xdr:rowOff>19050</xdr:rowOff>
    </xdr:from>
    <xdr:ext cx="161925" cy="166255"/>
    <xdr:sp macro="" textlink="">
      <xdr:nvSpPr>
        <xdr:cNvPr id="23" name="CheckBox20" hidden="1">
          <a:extLst>
            <a:ext uri="{63B3BB69-23CF-44E3-9099-C40C66FF867C}">
              <a14:compatExt xmlns:a14="http://schemas.microsoft.com/office/drawing/2010/main" spid="_x0000_s8214"/>
            </a:ext>
            <a:ext uri="{FF2B5EF4-FFF2-40B4-BE49-F238E27FC236}">
              <a16:creationId xmlns:a16="http://schemas.microsoft.com/office/drawing/2014/main" id="{00000000-0008-0000-0400-000016200000}"/>
            </a:ext>
          </a:extLst>
        </xdr:cNvPr>
        <xdr:cNvSpPr/>
      </xdr:nvSpPr>
      <xdr:spPr bwMode="auto">
        <a:xfrm>
          <a:off x="14430375" y="2076450"/>
          <a:ext cx="16192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12</xdr:row>
      <xdr:rowOff>19050</xdr:rowOff>
    </xdr:from>
    <xdr:ext cx="142875" cy="166255"/>
    <xdr:sp macro="" textlink="">
      <xdr:nvSpPr>
        <xdr:cNvPr id="24" name="CheckBox21" hidden="1">
          <a:extLst>
            <a:ext uri="{63B3BB69-23CF-44E3-9099-C40C66FF867C}">
              <a14:compatExt xmlns:a14="http://schemas.microsoft.com/office/drawing/2010/main" spid="_x0000_s8215"/>
            </a:ext>
            <a:ext uri="{FF2B5EF4-FFF2-40B4-BE49-F238E27FC236}">
              <a16:creationId xmlns:a16="http://schemas.microsoft.com/office/drawing/2014/main" id="{00000000-0008-0000-0400-000017200000}"/>
            </a:ext>
          </a:extLst>
        </xdr:cNvPr>
        <xdr:cNvSpPr/>
      </xdr:nvSpPr>
      <xdr:spPr bwMode="auto">
        <a:xfrm>
          <a:off x="15211425" y="20764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14</xdr:row>
      <xdr:rowOff>19050</xdr:rowOff>
    </xdr:from>
    <xdr:ext cx="161925" cy="161925"/>
    <xdr:sp macro="" textlink="">
      <xdr:nvSpPr>
        <xdr:cNvPr id="25" name="CheckBox22" hidden="1">
          <a:extLst>
            <a:ext uri="{63B3BB69-23CF-44E3-9099-C40C66FF867C}">
              <a14:compatExt xmlns:a14="http://schemas.microsoft.com/office/drawing/2010/main" spid="_x0000_s8216"/>
            </a:ext>
            <a:ext uri="{FF2B5EF4-FFF2-40B4-BE49-F238E27FC236}">
              <a16:creationId xmlns:a16="http://schemas.microsoft.com/office/drawing/2014/main" id="{00000000-0008-0000-0400-000018200000}"/>
            </a:ext>
          </a:extLst>
        </xdr:cNvPr>
        <xdr:cNvSpPr/>
      </xdr:nvSpPr>
      <xdr:spPr bwMode="auto">
        <a:xfrm>
          <a:off x="152114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15</xdr:row>
      <xdr:rowOff>19050</xdr:rowOff>
    </xdr:from>
    <xdr:ext cx="152400" cy="166254"/>
    <xdr:sp macro="" textlink="">
      <xdr:nvSpPr>
        <xdr:cNvPr id="26" name="CheckBox23" hidden="1">
          <a:extLst>
            <a:ext uri="{63B3BB69-23CF-44E3-9099-C40C66FF867C}">
              <a14:compatExt xmlns:a14="http://schemas.microsoft.com/office/drawing/2010/main" spid="_x0000_s8217"/>
            </a:ext>
            <a:ext uri="{FF2B5EF4-FFF2-40B4-BE49-F238E27FC236}">
              <a16:creationId xmlns:a16="http://schemas.microsoft.com/office/drawing/2014/main" id="{00000000-0008-0000-0400-000019200000}"/>
            </a:ext>
          </a:extLst>
        </xdr:cNvPr>
        <xdr:cNvSpPr/>
      </xdr:nvSpPr>
      <xdr:spPr bwMode="auto">
        <a:xfrm>
          <a:off x="4638675" y="2590800"/>
          <a:ext cx="152400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15</xdr:row>
      <xdr:rowOff>19050</xdr:rowOff>
    </xdr:from>
    <xdr:ext cx="142875" cy="166254"/>
    <xdr:sp macro="" textlink="">
      <xdr:nvSpPr>
        <xdr:cNvPr id="27" name="CheckBox24" hidden="1">
          <a:extLst>
            <a:ext uri="{63B3BB69-23CF-44E3-9099-C40C66FF867C}">
              <a14:compatExt xmlns:a14="http://schemas.microsoft.com/office/drawing/2010/main" spid="_x0000_s8218"/>
            </a:ext>
            <a:ext uri="{FF2B5EF4-FFF2-40B4-BE49-F238E27FC236}">
              <a16:creationId xmlns:a16="http://schemas.microsoft.com/office/drawing/2014/main" id="{00000000-0008-0000-0400-00001A200000}"/>
            </a:ext>
          </a:extLst>
        </xdr:cNvPr>
        <xdr:cNvSpPr/>
      </xdr:nvSpPr>
      <xdr:spPr bwMode="auto">
        <a:xfrm>
          <a:off x="4200525" y="25908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15</xdr:row>
      <xdr:rowOff>19050</xdr:rowOff>
    </xdr:from>
    <xdr:ext cx="142875" cy="166254"/>
    <xdr:sp macro="" textlink="">
      <xdr:nvSpPr>
        <xdr:cNvPr id="28" name="CheckBox25" hidden="1">
          <a:extLst>
            <a:ext uri="{63B3BB69-23CF-44E3-9099-C40C66FF867C}">
              <a14:compatExt xmlns:a14="http://schemas.microsoft.com/office/drawing/2010/main" spid="_x0000_s8219"/>
            </a:ext>
            <a:ext uri="{FF2B5EF4-FFF2-40B4-BE49-F238E27FC236}">
              <a16:creationId xmlns:a16="http://schemas.microsoft.com/office/drawing/2014/main" id="{00000000-0008-0000-0400-00001B200000}"/>
            </a:ext>
          </a:extLst>
        </xdr:cNvPr>
        <xdr:cNvSpPr/>
      </xdr:nvSpPr>
      <xdr:spPr bwMode="auto">
        <a:xfrm>
          <a:off x="12372975" y="25908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15</xdr:row>
      <xdr:rowOff>19050</xdr:rowOff>
    </xdr:from>
    <xdr:ext cx="142875" cy="166254"/>
    <xdr:sp macro="" textlink="">
      <xdr:nvSpPr>
        <xdr:cNvPr id="29" name="CheckBox26" hidden="1">
          <a:extLst>
            <a:ext uri="{63B3BB69-23CF-44E3-9099-C40C66FF867C}">
              <a14:compatExt xmlns:a14="http://schemas.microsoft.com/office/drawing/2010/main" spid="_x0000_s8220"/>
            </a:ext>
            <a:ext uri="{FF2B5EF4-FFF2-40B4-BE49-F238E27FC236}">
              <a16:creationId xmlns:a16="http://schemas.microsoft.com/office/drawing/2014/main" id="{00000000-0008-0000-0400-00001C200000}"/>
            </a:ext>
          </a:extLst>
        </xdr:cNvPr>
        <xdr:cNvSpPr/>
      </xdr:nvSpPr>
      <xdr:spPr bwMode="auto">
        <a:xfrm>
          <a:off x="13058775" y="25908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15</xdr:row>
      <xdr:rowOff>19050</xdr:rowOff>
    </xdr:from>
    <xdr:ext cx="142875" cy="166254"/>
    <xdr:sp macro="" textlink="">
      <xdr:nvSpPr>
        <xdr:cNvPr id="30" name="CheckBox27" hidden="1">
          <a:extLst>
            <a:ext uri="{63B3BB69-23CF-44E3-9099-C40C66FF867C}">
              <a14:compatExt xmlns:a14="http://schemas.microsoft.com/office/drawing/2010/main" spid="_x0000_s8221"/>
            </a:ext>
            <a:ext uri="{FF2B5EF4-FFF2-40B4-BE49-F238E27FC236}">
              <a16:creationId xmlns:a16="http://schemas.microsoft.com/office/drawing/2014/main" id="{00000000-0008-0000-0400-00001D200000}"/>
            </a:ext>
          </a:extLst>
        </xdr:cNvPr>
        <xdr:cNvSpPr/>
      </xdr:nvSpPr>
      <xdr:spPr bwMode="auto">
        <a:xfrm>
          <a:off x="13744575" y="25908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15</xdr:row>
      <xdr:rowOff>19050</xdr:rowOff>
    </xdr:from>
    <xdr:ext cx="161925" cy="166254"/>
    <xdr:sp macro="" textlink="">
      <xdr:nvSpPr>
        <xdr:cNvPr id="31" name="CheckBox28" hidden="1">
          <a:extLst>
            <a:ext uri="{63B3BB69-23CF-44E3-9099-C40C66FF867C}">
              <a14:compatExt xmlns:a14="http://schemas.microsoft.com/office/drawing/2010/main" spid="_x0000_s8222"/>
            </a:ext>
            <a:ext uri="{FF2B5EF4-FFF2-40B4-BE49-F238E27FC236}">
              <a16:creationId xmlns:a16="http://schemas.microsoft.com/office/drawing/2014/main" id="{00000000-0008-0000-0400-00001E200000}"/>
            </a:ext>
          </a:extLst>
        </xdr:cNvPr>
        <xdr:cNvSpPr/>
      </xdr:nvSpPr>
      <xdr:spPr bwMode="auto">
        <a:xfrm>
          <a:off x="14430375" y="2590800"/>
          <a:ext cx="16192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15</xdr:row>
      <xdr:rowOff>19050</xdr:rowOff>
    </xdr:from>
    <xdr:ext cx="142875" cy="166254"/>
    <xdr:sp macro="" textlink="">
      <xdr:nvSpPr>
        <xdr:cNvPr id="32" name="CheckBox29" hidden="1">
          <a:extLst>
            <a:ext uri="{63B3BB69-23CF-44E3-9099-C40C66FF867C}">
              <a14:compatExt xmlns:a14="http://schemas.microsoft.com/office/drawing/2010/main" spid="_x0000_s8223"/>
            </a:ext>
            <a:ext uri="{FF2B5EF4-FFF2-40B4-BE49-F238E27FC236}">
              <a16:creationId xmlns:a16="http://schemas.microsoft.com/office/drawing/2014/main" id="{00000000-0008-0000-0400-00001F200000}"/>
            </a:ext>
          </a:extLst>
        </xdr:cNvPr>
        <xdr:cNvSpPr/>
      </xdr:nvSpPr>
      <xdr:spPr bwMode="auto">
        <a:xfrm>
          <a:off x="15211425" y="25908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17</xdr:row>
      <xdr:rowOff>19050</xdr:rowOff>
    </xdr:from>
    <xdr:ext cx="161925" cy="161925"/>
    <xdr:sp macro="" textlink="">
      <xdr:nvSpPr>
        <xdr:cNvPr id="33" name="CheckBox30" hidden="1">
          <a:extLst>
            <a:ext uri="{63B3BB69-23CF-44E3-9099-C40C66FF867C}">
              <a14:compatExt xmlns:a14="http://schemas.microsoft.com/office/drawing/2010/main" spid="_x0000_s8224"/>
            </a:ext>
            <a:ext uri="{FF2B5EF4-FFF2-40B4-BE49-F238E27FC236}">
              <a16:creationId xmlns:a16="http://schemas.microsoft.com/office/drawing/2014/main" id="{00000000-0008-0000-0400-000020200000}"/>
            </a:ext>
          </a:extLst>
        </xdr:cNvPr>
        <xdr:cNvSpPr/>
      </xdr:nvSpPr>
      <xdr:spPr bwMode="auto">
        <a:xfrm>
          <a:off x="15211425" y="2933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18</xdr:row>
      <xdr:rowOff>19050</xdr:rowOff>
    </xdr:from>
    <xdr:ext cx="152400" cy="166255"/>
    <xdr:sp macro="" textlink="">
      <xdr:nvSpPr>
        <xdr:cNvPr id="34" name="CheckBox31" hidden="1">
          <a:extLst>
            <a:ext uri="{63B3BB69-23CF-44E3-9099-C40C66FF867C}">
              <a14:compatExt xmlns:a14="http://schemas.microsoft.com/office/drawing/2010/main" spid="_x0000_s8225"/>
            </a:ext>
            <a:ext uri="{FF2B5EF4-FFF2-40B4-BE49-F238E27FC236}">
              <a16:creationId xmlns:a16="http://schemas.microsoft.com/office/drawing/2014/main" id="{00000000-0008-0000-0400-000021200000}"/>
            </a:ext>
          </a:extLst>
        </xdr:cNvPr>
        <xdr:cNvSpPr/>
      </xdr:nvSpPr>
      <xdr:spPr bwMode="auto">
        <a:xfrm>
          <a:off x="4638675" y="3105150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18</xdr:row>
      <xdr:rowOff>19050</xdr:rowOff>
    </xdr:from>
    <xdr:ext cx="142875" cy="166255"/>
    <xdr:sp macro="" textlink="">
      <xdr:nvSpPr>
        <xdr:cNvPr id="35" name="CheckBox32" hidden="1">
          <a:extLst>
            <a:ext uri="{63B3BB69-23CF-44E3-9099-C40C66FF867C}">
              <a14:compatExt xmlns:a14="http://schemas.microsoft.com/office/drawing/2010/main" spid="_x0000_s8226"/>
            </a:ext>
            <a:ext uri="{FF2B5EF4-FFF2-40B4-BE49-F238E27FC236}">
              <a16:creationId xmlns:a16="http://schemas.microsoft.com/office/drawing/2014/main" id="{00000000-0008-0000-0400-000022200000}"/>
            </a:ext>
          </a:extLst>
        </xdr:cNvPr>
        <xdr:cNvSpPr/>
      </xdr:nvSpPr>
      <xdr:spPr bwMode="auto">
        <a:xfrm>
          <a:off x="4200525" y="31051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18</xdr:row>
      <xdr:rowOff>19050</xdr:rowOff>
    </xdr:from>
    <xdr:ext cx="142875" cy="166255"/>
    <xdr:sp macro="" textlink="">
      <xdr:nvSpPr>
        <xdr:cNvPr id="36" name="CheckBox33" hidden="1">
          <a:extLst>
            <a:ext uri="{63B3BB69-23CF-44E3-9099-C40C66FF867C}">
              <a14:compatExt xmlns:a14="http://schemas.microsoft.com/office/drawing/2010/main" spid="_x0000_s8227"/>
            </a:ext>
            <a:ext uri="{FF2B5EF4-FFF2-40B4-BE49-F238E27FC236}">
              <a16:creationId xmlns:a16="http://schemas.microsoft.com/office/drawing/2014/main" id="{00000000-0008-0000-0400-000023200000}"/>
            </a:ext>
          </a:extLst>
        </xdr:cNvPr>
        <xdr:cNvSpPr/>
      </xdr:nvSpPr>
      <xdr:spPr bwMode="auto">
        <a:xfrm>
          <a:off x="12372975" y="31051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18</xdr:row>
      <xdr:rowOff>19050</xdr:rowOff>
    </xdr:from>
    <xdr:ext cx="142875" cy="166255"/>
    <xdr:sp macro="" textlink="">
      <xdr:nvSpPr>
        <xdr:cNvPr id="37" name="CheckBox34" hidden="1">
          <a:extLst>
            <a:ext uri="{63B3BB69-23CF-44E3-9099-C40C66FF867C}">
              <a14:compatExt xmlns:a14="http://schemas.microsoft.com/office/drawing/2010/main" spid="_x0000_s8228"/>
            </a:ext>
            <a:ext uri="{FF2B5EF4-FFF2-40B4-BE49-F238E27FC236}">
              <a16:creationId xmlns:a16="http://schemas.microsoft.com/office/drawing/2014/main" id="{00000000-0008-0000-0400-000024200000}"/>
            </a:ext>
          </a:extLst>
        </xdr:cNvPr>
        <xdr:cNvSpPr/>
      </xdr:nvSpPr>
      <xdr:spPr bwMode="auto">
        <a:xfrm>
          <a:off x="13058775" y="31051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18</xdr:row>
      <xdr:rowOff>19050</xdr:rowOff>
    </xdr:from>
    <xdr:ext cx="142875" cy="166255"/>
    <xdr:sp macro="" textlink="">
      <xdr:nvSpPr>
        <xdr:cNvPr id="38" name="CheckBox35" hidden="1">
          <a:extLst>
            <a:ext uri="{63B3BB69-23CF-44E3-9099-C40C66FF867C}">
              <a14:compatExt xmlns:a14="http://schemas.microsoft.com/office/drawing/2010/main" spid="_x0000_s8229"/>
            </a:ext>
            <a:ext uri="{FF2B5EF4-FFF2-40B4-BE49-F238E27FC236}">
              <a16:creationId xmlns:a16="http://schemas.microsoft.com/office/drawing/2014/main" id="{00000000-0008-0000-0400-000025200000}"/>
            </a:ext>
          </a:extLst>
        </xdr:cNvPr>
        <xdr:cNvSpPr/>
      </xdr:nvSpPr>
      <xdr:spPr bwMode="auto">
        <a:xfrm>
          <a:off x="13744575" y="31051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18</xdr:row>
      <xdr:rowOff>19050</xdr:rowOff>
    </xdr:from>
    <xdr:ext cx="161925" cy="166255"/>
    <xdr:sp macro="" textlink="">
      <xdr:nvSpPr>
        <xdr:cNvPr id="39" name="CheckBox36" hidden="1">
          <a:extLst>
            <a:ext uri="{63B3BB69-23CF-44E3-9099-C40C66FF867C}">
              <a14:compatExt xmlns:a14="http://schemas.microsoft.com/office/drawing/2010/main" spid="_x0000_s8230"/>
            </a:ext>
            <a:ext uri="{FF2B5EF4-FFF2-40B4-BE49-F238E27FC236}">
              <a16:creationId xmlns:a16="http://schemas.microsoft.com/office/drawing/2014/main" id="{00000000-0008-0000-0400-000026200000}"/>
            </a:ext>
          </a:extLst>
        </xdr:cNvPr>
        <xdr:cNvSpPr/>
      </xdr:nvSpPr>
      <xdr:spPr bwMode="auto">
        <a:xfrm>
          <a:off x="14430375" y="3105150"/>
          <a:ext cx="16192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18</xdr:row>
      <xdr:rowOff>19050</xdr:rowOff>
    </xdr:from>
    <xdr:ext cx="142875" cy="166255"/>
    <xdr:sp macro="" textlink="">
      <xdr:nvSpPr>
        <xdr:cNvPr id="40" name="CheckBox37" hidden="1">
          <a:extLst>
            <a:ext uri="{63B3BB69-23CF-44E3-9099-C40C66FF867C}">
              <a14:compatExt xmlns:a14="http://schemas.microsoft.com/office/drawing/2010/main" spid="_x0000_s8231"/>
            </a:ext>
            <a:ext uri="{FF2B5EF4-FFF2-40B4-BE49-F238E27FC236}">
              <a16:creationId xmlns:a16="http://schemas.microsoft.com/office/drawing/2014/main" id="{00000000-0008-0000-0400-000027200000}"/>
            </a:ext>
          </a:extLst>
        </xdr:cNvPr>
        <xdr:cNvSpPr/>
      </xdr:nvSpPr>
      <xdr:spPr bwMode="auto">
        <a:xfrm>
          <a:off x="15211425" y="31051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20</xdr:row>
      <xdr:rowOff>19050</xdr:rowOff>
    </xdr:from>
    <xdr:ext cx="161925" cy="161925"/>
    <xdr:sp macro="" textlink="">
      <xdr:nvSpPr>
        <xdr:cNvPr id="41" name="CheckBox38" hidden="1">
          <a:extLst>
            <a:ext uri="{63B3BB69-23CF-44E3-9099-C40C66FF867C}">
              <a14:compatExt xmlns:a14="http://schemas.microsoft.com/office/drawing/2010/main" spid="_x0000_s8232"/>
            </a:ext>
            <a:ext uri="{FF2B5EF4-FFF2-40B4-BE49-F238E27FC236}">
              <a16:creationId xmlns:a16="http://schemas.microsoft.com/office/drawing/2014/main" id="{00000000-0008-0000-0400-000028200000}"/>
            </a:ext>
          </a:extLst>
        </xdr:cNvPr>
        <xdr:cNvSpPr/>
      </xdr:nvSpPr>
      <xdr:spPr bwMode="auto">
        <a:xfrm>
          <a:off x="15211425" y="3448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21</xdr:row>
      <xdr:rowOff>19050</xdr:rowOff>
    </xdr:from>
    <xdr:ext cx="152400" cy="166255"/>
    <xdr:sp macro="" textlink="">
      <xdr:nvSpPr>
        <xdr:cNvPr id="42" name="CheckBox39" hidden="1">
          <a:extLst>
            <a:ext uri="{63B3BB69-23CF-44E3-9099-C40C66FF867C}">
              <a14:compatExt xmlns:a14="http://schemas.microsoft.com/office/drawing/2010/main" spid="_x0000_s8233"/>
            </a:ext>
            <a:ext uri="{FF2B5EF4-FFF2-40B4-BE49-F238E27FC236}">
              <a16:creationId xmlns:a16="http://schemas.microsoft.com/office/drawing/2014/main" id="{00000000-0008-0000-0400-000029200000}"/>
            </a:ext>
          </a:extLst>
        </xdr:cNvPr>
        <xdr:cNvSpPr/>
      </xdr:nvSpPr>
      <xdr:spPr bwMode="auto">
        <a:xfrm>
          <a:off x="4638675" y="3619500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21</xdr:row>
      <xdr:rowOff>19050</xdr:rowOff>
    </xdr:from>
    <xdr:ext cx="142875" cy="166255"/>
    <xdr:sp macro="" textlink="">
      <xdr:nvSpPr>
        <xdr:cNvPr id="43" name="CheckBox40" hidden="1">
          <a:extLst>
            <a:ext uri="{63B3BB69-23CF-44E3-9099-C40C66FF867C}">
              <a14:compatExt xmlns:a14="http://schemas.microsoft.com/office/drawing/2010/main" spid="_x0000_s8234"/>
            </a:ext>
            <a:ext uri="{FF2B5EF4-FFF2-40B4-BE49-F238E27FC236}">
              <a16:creationId xmlns:a16="http://schemas.microsoft.com/office/drawing/2014/main" id="{00000000-0008-0000-0400-00002A200000}"/>
            </a:ext>
          </a:extLst>
        </xdr:cNvPr>
        <xdr:cNvSpPr/>
      </xdr:nvSpPr>
      <xdr:spPr bwMode="auto">
        <a:xfrm>
          <a:off x="4200525" y="36195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21</xdr:row>
      <xdr:rowOff>19050</xdr:rowOff>
    </xdr:from>
    <xdr:ext cx="142875" cy="166255"/>
    <xdr:sp macro="" textlink="">
      <xdr:nvSpPr>
        <xdr:cNvPr id="44" name="CheckBox41" hidden="1">
          <a:extLst>
            <a:ext uri="{63B3BB69-23CF-44E3-9099-C40C66FF867C}">
              <a14:compatExt xmlns:a14="http://schemas.microsoft.com/office/drawing/2010/main" spid="_x0000_s8235"/>
            </a:ext>
            <a:ext uri="{FF2B5EF4-FFF2-40B4-BE49-F238E27FC236}">
              <a16:creationId xmlns:a16="http://schemas.microsoft.com/office/drawing/2014/main" id="{00000000-0008-0000-0400-00002B200000}"/>
            </a:ext>
          </a:extLst>
        </xdr:cNvPr>
        <xdr:cNvSpPr/>
      </xdr:nvSpPr>
      <xdr:spPr bwMode="auto">
        <a:xfrm>
          <a:off x="12372975" y="36195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21</xdr:row>
      <xdr:rowOff>19050</xdr:rowOff>
    </xdr:from>
    <xdr:ext cx="142875" cy="166255"/>
    <xdr:sp macro="" textlink="">
      <xdr:nvSpPr>
        <xdr:cNvPr id="45" name="CheckBox42" hidden="1">
          <a:extLst>
            <a:ext uri="{63B3BB69-23CF-44E3-9099-C40C66FF867C}">
              <a14:compatExt xmlns:a14="http://schemas.microsoft.com/office/drawing/2010/main" spid="_x0000_s8236"/>
            </a:ext>
            <a:ext uri="{FF2B5EF4-FFF2-40B4-BE49-F238E27FC236}">
              <a16:creationId xmlns:a16="http://schemas.microsoft.com/office/drawing/2014/main" id="{00000000-0008-0000-0400-00002C200000}"/>
            </a:ext>
          </a:extLst>
        </xdr:cNvPr>
        <xdr:cNvSpPr/>
      </xdr:nvSpPr>
      <xdr:spPr bwMode="auto">
        <a:xfrm>
          <a:off x="13058775" y="36195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21</xdr:row>
      <xdr:rowOff>19050</xdr:rowOff>
    </xdr:from>
    <xdr:ext cx="142875" cy="166255"/>
    <xdr:sp macro="" textlink="">
      <xdr:nvSpPr>
        <xdr:cNvPr id="46" name="CheckBox43" hidden="1">
          <a:extLst>
            <a:ext uri="{63B3BB69-23CF-44E3-9099-C40C66FF867C}">
              <a14:compatExt xmlns:a14="http://schemas.microsoft.com/office/drawing/2010/main" spid="_x0000_s8237"/>
            </a:ext>
            <a:ext uri="{FF2B5EF4-FFF2-40B4-BE49-F238E27FC236}">
              <a16:creationId xmlns:a16="http://schemas.microsoft.com/office/drawing/2014/main" id="{00000000-0008-0000-0400-00002D200000}"/>
            </a:ext>
          </a:extLst>
        </xdr:cNvPr>
        <xdr:cNvSpPr/>
      </xdr:nvSpPr>
      <xdr:spPr bwMode="auto">
        <a:xfrm>
          <a:off x="13744575" y="36195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21</xdr:row>
      <xdr:rowOff>19050</xdr:rowOff>
    </xdr:from>
    <xdr:ext cx="161925" cy="166255"/>
    <xdr:sp macro="" textlink="">
      <xdr:nvSpPr>
        <xdr:cNvPr id="47" name="CheckBox44" hidden="1">
          <a:extLst>
            <a:ext uri="{63B3BB69-23CF-44E3-9099-C40C66FF867C}">
              <a14:compatExt xmlns:a14="http://schemas.microsoft.com/office/drawing/2010/main" spid="_x0000_s8238"/>
            </a:ext>
            <a:ext uri="{FF2B5EF4-FFF2-40B4-BE49-F238E27FC236}">
              <a16:creationId xmlns:a16="http://schemas.microsoft.com/office/drawing/2014/main" id="{00000000-0008-0000-0400-00002E200000}"/>
            </a:ext>
          </a:extLst>
        </xdr:cNvPr>
        <xdr:cNvSpPr/>
      </xdr:nvSpPr>
      <xdr:spPr bwMode="auto">
        <a:xfrm>
          <a:off x="14430375" y="3619500"/>
          <a:ext cx="16192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21</xdr:row>
      <xdr:rowOff>19050</xdr:rowOff>
    </xdr:from>
    <xdr:ext cx="142875" cy="166255"/>
    <xdr:sp macro="" textlink="">
      <xdr:nvSpPr>
        <xdr:cNvPr id="48" name="CheckBox45" hidden="1">
          <a:extLst>
            <a:ext uri="{63B3BB69-23CF-44E3-9099-C40C66FF867C}">
              <a14:compatExt xmlns:a14="http://schemas.microsoft.com/office/drawing/2010/main" spid="_x0000_s8239"/>
            </a:ext>
            <a:ext uri="{FF2B5EF4-FFF2-40B4-BE49-F238E27FC236}">
              <a16:creationId xmlns:a16="http://schemas.microsoft.com/office/drawing/2014/main" id="{00000000-0008-0000-0400-00002F200000}"/>
            </a:ext>
          </a:extLst>
        </xdr:cNvPr>
        <xdr:cNvSpPr/>
      </xdr:nvSpPr>
      <xdr:spPr bwMode="auto">
        <a:xfrm>
          <a:off x="15211425" y="36195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23</xdr:row>
      <xdr:rowOff>19050</xdr:rowOff>
    </xdr:from>
    <xdr:ext cx="161925" cy="161925"/>
    <xdr:sp macro="" textlink="">
      <xdr:nvSpPr>
        <xdr:cNvPr id="49" name="CheckBox46" hidden="1">
          <a:extLst>
            <a:ext uri="{63B3BB69-23CF-44E3-9099-C40C66FF867C}">
              <a14:compatExt xmlns:a14="http://schemas.microsoft.com/office/drawing/2010/main" spid="_x0000_s8240"/>
            </a:ext>
            <a:ext uri="{FF2B5EF4-FFF2-40B4-BE49-F238E27FC236}">
              <a16:creationId xmlns:a16="http://schemas.microsoft.com/office/drawing/2014/main" id="{00000000-0008-0000-0400-000030200000}"/>
            </a:ext>
          </a:extLst>
        </xdr:cNvPr>
        <xdr:cNvSpPr/>
      </xdr:nvSpPr>
      <xdr:spPr bwMode="auto">
        <a:xfrm>
          <a:off x="15211425" y="3962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24</xdr:row>
      <xdr:rowOff>19050</xdr:rowOff>
    </xdr:from>
    <xdr:ext cx="152400" cy="166254"/>
    <xdr:sp macro="" textlink="">
      <xdr:nvSpPr>
        <xdr:cNvPr id="50" name="CheckBox47" hidden="1">
          <a:extLst>
            <a:ext uri="{63B3BB69-23CF-44E3-9099-C40C66FF867C}">
              <a14:compatExt xmlns:a14="http://schemas.microsoft.com/office/drawing/2010/main" spid="_x0000_s8241"/>
            </a:ext>
            <a:ext uri="{FF2B5EF4-FFF2-40B4-BE49-F238E27FC236}">
              <a16:creationId xmlns:a16="http://schemas.microsoft.com/office/drawing/2014/main" id="{00000000-0008-0000-0400-000031200000}"/>
            </a:ext>
          </a:extLst>
        </xdr:cNvPr>
        <xdr:cNvSpPr/>
      </xdr:nvSpPr>
      <xdr:spPr bwMode="auto">
        <a:xfrm>
          <a:off x="4638675" y="4133850"/>
          <a:ext cx="152400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24</xdr:row>
      <xdr:rowOff>19050</xdr:rowOff>
    </xdr:from>
    <xdr:ext cx="142875" cy="166254"/>
    <xdr:sp macro="" textlink="">
      <xdr:nvSpPr>
        <xdr:cNvPr id="51" name="CheckBox48" hidden="1">
          <a:extLst>
            <a:ext uri="{63B3BB69-23CF-44E3-9099-C40C66FF867C}">
              <a14:compatExt xmlns:a14="http://schemas.microsoft.com/office/drawing/2010/main" spid="_x0000_s8242"/>
            </a:ext>
            <a:ext uri="{FF2B5EF4-FFF2-40B4-BE49-F238E27FC236}">
              <a16:creationId xmlns:a16="http://schemas.microsoft.com/office/drawing/2014/main" id="{00000000-0008-0000-0400-000032200000}"/>
            </a:ext>
          </a:extLst>
        </xdr:cNvPr>
        <xdr:cNvSpPr/>
      </xdr:nvSpPr>
      <xdr:spPr bwMode="auto">
        <a:xfrm>
          <a:off x="4200525" y="41338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24</xdr:row>
      <xdr:rowOff>19050</xdr:rowOff>
    </xdr:from>
    <xdr:ext cx="142875" cy="166254"/>
    <xdr:sp macro="" textlink="">
      <xdr:nvSpPr>
        <xdr:cNvPr id="52" name="CheckBox49" hidden="1">
          <a:extLst>
            <a:ext uri="{63B3BB69-23CF-44E3-9099-C40C66FF867C}">
              <a14:compatExt xmlns:a14="http://schemas.microsoft.com/office/drawing/2010/main" spid="_x0000_s8243"/>
            </a:ext>
            <a:ext uri="{FF2B5EF4-FFF2-40B4-BE49-F238E27FC236}">
              <a16:creationId xmlns:a16="http://schemas.microsoft.com/office/drawing/2014/main" id="{00000000-0008-0000-0400-000033200000}"/>
            </a:ext>
          </a:extLst>
        </xdr:cNvPr>
        <xdr:cNvSpPr/>
      </xdr:nvSpPr>
      <xdr:spPr bwMode="auto">
        <a:xfrm>
          <a:off x="12372975" y="41338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24</xdr:row>
      <xdr:rowOff>19050</xdr:rowOff>
    </xdr:from>
    <xdr:ext cx="142875" cy="166254"/>
    <xdr:sp macro="" textlink="">
      <xdr:nvSpPr>
        <xdr:cNvPr id="53" name="CheckBox50" hidden="1">
          <a:extLst>
            <a:ext uri="{63B3BB69-23CF-44E3-9099-C40C66FF867C}">
              <a14:compatExt xmlns:a14="http://schemas.microsoft.com/office/drawing/2010/main" spid="_x0000_s8244"/>
            </a:ext>
            <a:ext uri="{FF2B5EF4-FFF2-40B4-BE49-F238E27FC236}">
              <a16:creationId xmlns:a16="http://schemas.microsoft.com/office/drawing/2014/main" id="{00000000-0008-0000-0400-000034200000}"/>
            </a:ext>
          </a:extLst>
        </xdr:cNvPr>
        <xdr:cNvSpPr/>
      </xdr:nvSpPr>
      <xdr:spPr bwMode="auto">
        <a:xfrm>
          <a:off x="13058775" y="41338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24</xdr:row>
      <xdr:rowOff>19050</xdr:rowOff>
    </xdr:from>
    <xdr:ext cx="142875" cy="166254"/>
    <xdr:sp macro="" textlink="">
      <xdr:nvSpPr>
        <xdr:cNvPr id="54" name="CheckBox51" hidden="1">
          <a:extLst>
            <a:ext uri="{63B3BB69-23CF-44E3-9099-C40C66FF867C}">
              <a14:compatExt xmlns:a14="http://schemas.microsoft.com/office/drawing/2010/main" spid="_x0000_s8245"/>
            </a:ext>
            <a:ext uri="{FF2B5EF4-FFF2-40B4-BE49-F238E27FC236}">
              <a16:creationId xmlns:a16="http://schemas.microsoft.com/office/drawing/2014/main" id="{00000000-0008-0000-0400-000035200000}"/>
            </a:ext>
          </a:extLst>
        </xdr:cNvPr>
        <xdr:cNvSpPr/>
      </xdr:nvSpPr>
      <xdr:spPr bwMode="auto">
        <a:xfrm>
          <a:off x="13744575" y="41338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24</xdr:row>
      <xdr:rowOff>19050</xdr:rowOff>
    </xdr:from>
    <xdr:ext cx="161925" cy="166254"/>
    <xdr:sp macro="" textlink="">
      <xdr:nvSpPr>
        <xdr:cNvPr id="55" name="CheckBox52" hidden="1">
          <a:extLst>
            <a:ext uri="{63B3BB69-23CF-44E3-9099-C40C66FF867C}">
              <a14:compatExt xmlns:a14="http://schemas.microsoft.com/office/drawing/2010/main" spid="_x0000_s8246"/>
            </a:ext>
            <a:ext uri="{FF2B5EF4-FFF2-40B4-BE49-F238E27FC236}">
              <a16:creationId xmlns:a16="http://schemas.microsoft.com/office/drawing/2014/main" id="{00000000-0008-0000-0400-000036200000}"/>
            </a:ext>
          </a:extLst>
        </xdr:cNvPr>
        <xdr:cNvSpPr/>
      </xdr:nvSpPr>
      <xdr:spPr bwMode="auto">
        <a:xfrm>
          <a:off x="14430375" y="4133850"/>
          <a:ext cx="16192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24</xdr:row>
      <xdr:rowOff>19050</xdr:rowOff>
    </xdr:from>
    <xdr:ext cx="142875" cy="166254"/>
    <xdr:sp macro="" textlink="">
      <xdr:nvSpPr>
        <xdr:cNvPr id="56" name="CheckBox53" hidden="1">
          <a:extLst>
            <a:ext uri="{63B3BB69-23CF-44E3-9099-C40C66FF867C}">
              <a14:compatExt xmlns:a14="http://schemas.microsoft.com/office/drawing/2010/main" spid="_x0000_s8247"/>
            </a:ext>
            <a:ext uri="{FF2B5EF4-FFF2-40B4-BE49-F238E27FC236}">
              <a16:creationId xmlns:a16="http://schemas.microsoft.com/office/drawing/2014/main" id="{00000000-0008-0000-0400-000037200000}"/>
            </a:ext>
          </a:extLst>
        </xdr:cNvPr>
        <xdr:cNvSpPr/>
      </xdr:nvSpPr>
      <xdr:spPr bwMode="auto">
        <a:xfrm>
          <a:off x="15211425" y="41338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26</xdr:row>
      <xdr:rowOff>19050</xdr:rowOff>
    </xdr:from>
    <xdr:ext cx="161925" cy="161925"/>
    <xdr:sp macro="" textlink="">
      <xdr:nvSpPr>
        <xdr:cNvPr id="57" name="CheckBox54" hidden="1">
          <a:extLst>
            <a:ext uri="{63B3BB69-23CF-44E3-9099-C40C66FF867C}">
              <a14:compatExt xmlns:a14="http://schemas.microsoft.com/office/drawing/2010/main" spid="_x0000_s8248"/>
            </a:ext>
            <a:ext uri="{FF2B5EF4-FFF2-40B4-BE49-F238E27FC236}">
              <a16:creationId xmlns:a16="http://schemas.microsoft.com/office/drawing/2014/main" id="{00000000-0008-0000-0400-000038200000}"/>
            </a:ext>
          </a:extLst>
        </xdr:cNvPr>
        <xdr:cNvSpPr/>
      </xdr:nvSpPr>
      <xdr:spPr bwMode="auto">
        <a:xfrm>
          <a:off x="15211425" y="4476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27</xdr:row>
      <xdr:rowOff>19050</xdr:rowOff>
    </xdr:from>
    <xdr:ext cx="152400" cy="166254"/>
    <xdr:sp macro="" textlink="">
      <xdr:nvSpPr>
        <xdr:cNvPr id="58" name="CheckBox55" hidden="1">
          <a:extLst>
            <a:ext uri="{63B3BB69-23CF-44E3-9099-C40C66FF867C}">
              <a14:compatExt xmlns:a14="http://schemas.microsoft.com/office/drawing/2010/main" spid="_x0000_s8249"/>
            </a:ext>
            <a:ext uri="{FF2B5EF4-FFF2-40B4-BE49-F238E27FC236}">
              <a16:creationId xmlns:a16="http://schemas.microsoft.com/office/drawing/2014/main" id="{00000000-0008-0000-0400-000039200000}"/>
            </a:ext>
          </a:extLst>
        </xdr:cNvPr>
        <xdr:cNvSpPr/>
      </xdr:nvSpPr>
      <xdr:spPr bwMode="auto">
        <a:xfrm>
          <a:off x="4638675" y="4648200"/>
          <a:ext cx="152400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27</xdr:row>
      <xdr:rowOff>19050</xdr:rowOff>
    </xdr:from>
    <xdr:ext cx="142875" cy="166254"/>
    <xdr:sp macro="" textlink="">
      <xdr:nvSpPr>
        <xdr:cNvPr id="59" name="CheckBox56" hidden="1">
          <a:extLst>
            <a:ext uri="{63B3BB69-23CF-44E3-9099-C40C66FF867C}">
              <a14:compatExt xmlns:a14="http://schemas.microsoft.com/office/drawing/2010/main" spid="_x0000_s8250"/>
            </a:ext>
            <a:ext uri="{FF2B5EF4-FFF2-40B4-BE49-F238E27FC236}">
              <a16:creationId xmlns:a16="http://schemas.microsoft.com/office/drawing/2014/main" id="{00000000-0008-0000-0400-00003A200000}"/>
            </a:ext>
          </a:extLst>
        </xdr:cNvPr>
        <xdr:cNvSpPr/>
      </xdr:nvSpPr>
      <xdr:spPr bwMode="auto">
        <a:xfrm>
          <a:off x="4200525" y="46482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27</xdr:row>
      <xdr:rowOff>19050</xdr:rowOff>
    </xdr:from>
    <xdr:ext cx="142875" cy="166254"/>
    <xdr:sp macro="" textlink="">
      <xdr:nvSpPr>
        <xdr:cNvPr id="60" name="CheckBox57" hidden="1">
          <a:extLst>
            <a:ext uri="{63B3BB69-23CF-44E3-9099-C40C66FF867C}">
              <a14:compatExt xmlns:a14="http://schemas.microsoft.com/office/drawing/2010/main" spid="_x0000_s8251"/>
            </a:ext>
            <a:ext uri="{FF2B5EF4-FFF2-40B4-BE49-F238E27FC236}">
              <a16:creationId xmlns:a16="http://schemas.microsoft.com/office/drawing/2014/main" id="{00000000-0008-0000-0400-00003B200000}"/>
            </a:ext>
          </a:extLst>
        </xdr:cNvPr>
        <xdr:cNvSpPr/>
      </xdr:nvSpPr>
      <xdr:spPr bwMode="auto">
        <a:xfrm>
          <a:off x="12372975" y="46482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27</xdr:row>
      <xdr:rowOff>19050</xdr:rowOff>
    </xdr:from>
    <xdr:ext cx="142875" cy="166254"/>
    <xdr:sp macro="" textlink="">
      <xdr:nvSpPr>
        <xdr:cNvPr id="61" name="CheckBox58" hidden="1">
          <a:extLst>
            <a:ext uri="{63B3BB69-23CF-44E3-9099-C40C66FF867C}">
              <a14:compatExt xmlns:a14="http://schemas.microsoft.com/office/drawing/2010/main" spid="_x0000_s8252"/>
            </a:ext>
            <a:ext uri="{FF2B5EF4-FFF2-40B4-BE49-F238E27FC236}">
              <a16:creationId xmlns:a16="http://schemas.microsoft.com/office/drawing/2014/main" id="{00000000-0008-0000-0400-00003C200000}"/>
            </a:ext>
          </a:extLst>
        </xdr:cNvPr>
        <xdr:cNvSpPr/>
      </xdr:nvSpPr>
      <xdr:spPr bwMode="auto">
        <a:xfrm>
          <a:off x="13058775" y="46482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27</xdr:row>
      <xdr:rowOff>19050</xdr:rowOff>
    </xdr:from>
    <xdr:ext cx="142875" cy="166254"/>
    <xdr:sp macro="" textlink="">
      <xdr:nvSpPr>
        <xdr:cNvPr id="62" name="CheckBox61" hidden="1">
          <a:extLst>
            <a:ext uri="{63B3BB69-23CF-44E3-9099-C40C66FF867C}">
              <a14:compatExt xmlns:a14="http://schemas.microsoft.com/office/drawing/2010/main" spid="_x0000_s8253"/>
            </a:ext>
            <a:ext uri="{FF2B5EF4-FFF2-40B4-BE49-F238E27FC236}">
              <a16:creationId xmlns:a16="http://schemas.microsoft.com/office/drawing/2014/main" id="{00000000-0008-0000-0400-00003D200000}"/>
            </a:ext>
          </a:extLst>
        </xdr:cNvPr>
        <xdr:cNvSpPr/>
      </xdr:nvSpPr>
      <xdr:spPr bwMode="auto">
        <a:xfrm>
          <a:off x="13744575" y="46482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27</xdr:row>
      <xdr:rowOff>19050</xdr:rowOff>
    </xdr:from>
    <xdr:ext cx="161925" cy="166254"/>
    <xdr:sp macro="" textlink="">
      <xdr:nvSpPr>
        <xdr:cNvPr id="63" name="CheckBox62" hidden="1">
          <a:extLst>
            <a:ext uri="{63B3BB69-23CF-44E3-9099-C40C66FF867C}">
              <a14:compatExt xmlns:a14="http://schemas.microsoft.com/office/drawing/2010/main" spid="_x0000_s8254"/>
            </a:ext>
            <a:ext uri="{FF2B5EF4-FFF2-40B4-BE49-F238E27FC236}">
              <a16:creationId xmlns:a16="http://schemas.microsoft.com/office/drawing/2014/main" id="{00000000-0008-0000-0400-00003E200000}"/>
            </a:ext>
          </a:extLst>
        </xdr:cNvPr>
        <xdr:cNvSpPr/>
      </xdr:nvSpPr>
      <xdr:spPr bwMode="auto">
        <a:xfrm>
          <a:off x="14430375" y="4648200"/>
          <a:ext cx="16192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27</xdr:row>
      <xdr:rowOff>19050</xdr:rowOff>
    </xdr:from>
    <xdr:ext cx="142875" cy="166254"/>
    <xdr:sp macro="" textlink="">
      <xdr:nvSpPr>
        <xdr:cNvPr id="64" name="CheckBox63" hidden="1">
          <a:extLst>
            <a:ext uri="{63B3BB69-23CF-44E3-9099-C40C66FF867C}">
              <a14:compatExt xmlns:a14="http://schemas.microsoft.com/office/drawing/2010/main" spid="_x0000_s8255"/>
            </a:ext>
            <a:ext uri="{FF2B5EF4-FFF2-40B4-BE49-F238E27FC236}">
              <a16:creationId xmlns:a16="http://schemas.microsoft.com/office/drawing/2014/main" id="{00000000-0008-0000-0400-00003F200000}"/>
            </a:ext>
          </a:extLst>
        </xdr:cNvPr>
        <xdr:cNvSpPr/>
      </xdr:nvSpPr>
      <xdr:spPr bwMode="auto">
        <a:xfrm>
          <a:off x="15211425" y="46482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29</xdr:row>
      <xdr:rowOff>19050</xdr:rowOff>
    </xdr:from>
    <xdr:ext cx="161925" cy="161925"/>
    <xdr:sp macro="" textlink="">
      <xdr:nvSpPr>
        <xdr:cNvPr id="65" name="CheckBox64" hidden="1">
          <a:extLst>
            <a:ext uri="{63B3BB69-23CF-44E3-9099-C40C66FF867C}">
              <a14:compatExt xmlns:a14="http://schemas.microsoft.com/office/drawing/2010/main" spid="_x0000_s8256"/>
            </a:ext>
            <a:ext uri="{FF2B5EF4-FFF2-40B4-BE49-F238E27FC236}">
              <a16:creationId xmlns:a16="http://schemas.microsoft.com/office/drawing/2014/main" id="{00000000-0008-0000-0400-000040200000}"/>
            </a:ext>
          </a:extLst>
        </xdr:cNvPr>
        <xdr:cNvSpPr/>
      </xdr:nvSpPr>
      <xdr:spPr bwMode="auto">
        <a:xfrm>
          <a:off x="15211425" y="49911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30</xdr:row>
      <xdr:rowOff>19050</xdr:rowOff>
    </xdr:from>
    <xdr:ext cx="152400" cy="166255"/>
    <xdr:sp macro="" textlink="">
      <xdr:nvSpPr>
        <xdr:cNvPr id="66" name="CheckBox65" hidden="1">
          <a:extLst>
            <a:ext uri="{63B3BB69-23CF-44E3-9099-C40C66FF867C}">
              <a14:compatExt xmlns:a14="http://schemas.microsoft.com/office/drawing/2010/main" spid="_x0000_s8257"/>
            </a:ext>
            <a:ext uri="{FF2B5EF4-FFF2-40B4-BE49-F238E27FC236}">
              <a16:creationId xmlns:a16="http://schemas.microsoft.com/office/drawing/2014/main" id="{00000000-0008-0000-0400-000041200000}"/>
            </a:ext>
          </a:extLst>
        </xdr:cNvPr>
        <xdr:cNvSpPr/>
      </xdr:nvSpPr>
      <xdr:spPr bwMode="auto">
        <a:xfrm>
          <a:off x="4638675" y="5162550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30</xdr:row>
      <xdr:rowOff>19050</xdr:rowOff>
    </xdr:from>
    <xdr:ext cx="142875" cy="166255"/>
    <xdr:sp macro="" textlink="">
      <xdr:nvSpPr>
        <xdr:cNvPr id="67" name="CheckBox66" hidden="1">
          <a:extLst>
            <a:ext uri="{63B3BB69-23CF-44E3-9099-C40C66FF867C}">
              <a14:compatExt xmlns:a14="http://schemas.microsoft.com/office/drawing/2010/main" spid="_x0000_s8258"/>
            </a:ext>
            <a:ext uri="{FF2B5EF4-FFF2-40B4-BE49-F238E27FC236}">
              <a16:creationId xmlns:a16="http://schemas.microsoft.com/office/drawing/2014/main" id="{00000000-0008-0000-0400-000042200000}"/>
            </a:ext>
          </a:extLst>
        </xdr:cNvPr>
        <xdr:cNvSpPr/>
      </xdr:nvSpPr>
      <xdr:spPr bwMode="auto">
        <a:xfrm>
          <a:off x="4200525" y="51625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30</xdr:row>
      <xdr:rowOff>19050</xdr:rowOff>
    </xdr:from>
    <xdr:ext cx="142875" cy="166255"/>
    <xdr:sp macro="" textlink="">
      <xdr:nvSpPr>
        <xdr:cNvPr id="68" name="CheckBox67" hidden="1">
          <a:extLst>
            <a:ext uri="{63B3BB69-23CF-44E3-9099-C40C66FF867C}">
              <a14:compatExt xmlns:a14="http://schemas.microsoft.com/office/drawing/2010/main" spid="_x0000_s8259"/>
            </a:ext>
            <a:ext uri="{FF2B5EF4-FFF2-40B4-BE49-F238E27FC236}">
              <a16:creationId xmlns:a16="http://schemas.microsoft.com/office/drawing/2014/main" id="{00000000-0008-0000-0400-000043200000}"/>
            </a:ext>
          </a:extLst>
        </xdr:cNvPr>
        <xdr:cNvSpPr/>
      </xdr:nvSpPr>
      <xdr:spPr bwMode="auto">
        <a:xfrm>
          <a:off x="12372975" y="51625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30</xdr:row>
      <xdr:rowOff>19050</xdr:rowOff>
    </xdr:from>
    <xdr:ext cx="142875" cy="166255"/>
    <xdr:sp macro="" textlink="">
      <xdr:nvSpPr>
        <xdr:cNvPr id="69" name="CheckBox68" hidden="1">
          <a:extLst>
            <a:ext uri="{63B3BB69-23CF-44E3-9099-C40C66FF867C}">
              <a14:compatExt xmlns:a14="http://schemas.microsoft.com/office/drawing/2010/main" spid="_x0000_s8260"/>
            </a:ext>
            <a:ext uri="{FF2B5EF4-FFF2-40B4-BE49-F238E27FC236}">
              <a16:creationId xmlns:a16="http://schemas.microsoft.com/office/drawing/2014/main" id="{00000000-0008-0000-0400-000044200000}"/>
            </a:ext>
          </a:extLst>
        </xdr:cNvPr>
        <xdr:cNvSpPr/>
      </xdr:nvSpPr>
      <xdr:spPr bwMode="auto">
        <a:xfrm>
          <a:off x="13058775" y="51625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30</xdr:row>
      <xdr:rowOff>19050</xdr:rowOff>
    </xdr:from>
    <xdr:ext cx="142875" cy="166255"/>
    <xdr:sp macro="" textlink="">
      <xdr:nvSpPr>
        <xdr:cNvPr id="70" name="CheckBox69" hidden="1">
          <a:extLst>
            <a:ext uri="{63B3BB69-23CF-44E3-9099-C40C66FF867C}">
              <a14:compatExt xmlns:a14="http://schemas.microsoft.com/office/drawing/2010/main" spid="_x0000_s8261"/>
            </a:ext>
            <a:ext uri="{FF2B5EF4-FFF2-40B4-BE49-F238E27FC236}">
              <a16:creationId xmlns:a16="http://schemas.microsoft.com/office/drawing/2014/main" id="{00000000-0008-0000-0400-000045200000}"/>
            </a:ext>
          </a:extLst>
        </xdr:cNvPr>
        <xdr:cNvSpPr/>
      </xdr:nvSpPr>
      <xdr:spPr bwMode="auto">
        <a:xfrm>
          <a:off x="13744575" y="51625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30</xdr:row>
      <xdr:rowOff>19050</xdr:rowOff>
    </xdr:from>
    <xdr:ext cx="161925" cy="166255"/>
    <xdr:sp macro="" textlink="">
      <xdr:nvSpPr>
        <xdr:cNvPr id="71" name="CheckBox70" hidden="1">
          <a:extLst>
            <a:ext uri="{63B3BB69-23CF-44E3-9099-C40C66FF867C}">
              <a14:compatExt xmlns:a14="http://schemas.microsoft.com/office/drawing/2010/main" spid="_x0000_s8262"/>
            </a:ext>
            <a:ext uri="{FF2B5EF4-FFF2-40B4-BE49-F238E27FC236}">
              <a16:creationId xmlns:a16="http://schemas.microsoft.com/office/drawing/2014/main" id="{00000000-0008-0000-0400-000046200000}"/>
            </a:ext>
          </a:extLst>
        </xdr:cNvPr>
        <xdr:cNvSpPr/>
      </xdr:nvSpPr>
      <xdr:spPr bwMode="auto">
        <a:xfrm>
          <a:off x="14430375" y="5162550"/>
          <a:ext cx="16192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30</xdr:row>
      <xdr:rowOff>19050</xdr:rowOff>
    </xdr:from>
    <xdr:ext cx="142875" cy="166255"/>
    <xdr:sp macro="" textlink="">
      <xdr:nvSpPr>
        <xdr:cNvPr id="72" name="CheckBox71" hidden="1">
          <a:extLst>
            <a:ext uri="{63B3BB69-23CF-44E3-9099-C40C66FF867C}">
              <a14:compatExt xmlns:a14="http://schemas.microsoft.com/office/drawing/2010/main" spid="_x0000_s8263"/>
            </a:ext>
            <a:ext uri="{FF2B5EF4-FFF2-40B4-BE49-F238E27FC236}">
              <a16:creationId xmlns:a16="http://schemas.microsoft.com/office/drawing/2014/main" id="{00000000-0008-0000-0400-000047200000}"/>
            </a:ext>
          </a:extLst>
        </xdr:cNvPr>
        <xdr:cNvSpPr/>
      </xdr:nvSpPr>
      <xdr:spPr bwMode="auto">
        <a:xfrm>
          <a:off x="15211425" y="51625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32</xdr:row>
      <xdr:rowOff>19050</xdr:rowOff>
    </xdr:from>
    <xdr:ext cx="161925" cy="161925"/>
    <xdr:sp macro="" textlink="">
      <xdr:nvSpPr>
        <xdr:cNvPr id="73" name="CheckBox72" hidden="1">
          <a:extLst>
            <a:ext uri="{63B3BB69-23CF-44E3-9099-C40C66FF867C}">
              <a14:compatExt xmlns:a14="http://schemas.microsoft.com/office/drawing/2010/main" spid="_x0000_s8264"/>
            </a:ext>
            <a:ext uri="{FF2B5EF4-FFF2-40B4-BE49-F238E27FC236}">
              <a16:creationId xmlns:a16="http://schemas.microsoft.com/office/drawing/2014/main" id="{00000000-0008-0000-0400-000048200000}"/>
            </a:ext>
          </a:extLst>
        </xdr:cNvPr>
        <xdr:cNvSpPr/>
      </xdr:nvSpPr>
      <xdr:spPr bwMode="auto">
        <a:xfrm>
          <a:off x="15211425" y="55054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33</xdr:row>
      <xdr:rowOff>19050</xdr:rowOff>
    </xdr:from>
    <xdr:ext cx="152400" cy="166255"/>
    <xdr:sp macro="" textlink="">
      <xdr:nvSpPr>
        <xdr:cNvPr id="74" name="CheckBox73" hidden="1">
          <a:extLst>
            <a:ext uri="{63B3BB69-23CF-44E3-9099-C40C66FF867C}">
              <a14:compatExt xmlns:a14="http://schemas.microsoft.com/office/drawing/2010/main" spid="_x0000_s8265"/>
            </a:ext>
            <a:ext uri="{FF2B5EF4-FFF2-40B4-BE49-F238E27FC236}">
              <a16:creationId xmlns:a16="http://schemas.microsoft.com/office/drawing/2014/main" id="{00000000-0008-0000-0400-000049200000}"/>
            </a:ext>
          </a:extLst>
        </xdr:cNvPr>
        <xdr:cNvSpPr/>
      </xdr:nvSpPr>
      <xdr:spPr bwMode="auto">
        <a:xfrm>
          <a:off x="4638675" y="5676900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33</xdr:row>
      <xdr:rowOff>19050</xdr:rowOff>
    </xdr:from>
    <xdr:ext cx="142875" cy="166255"/>
    <xdr:sp macro="" textlink="">
      <xdr:nvSpPr>
        <xdr:cNvPr id="75" name="CheckBox74" hidden="1">
          <a:extLst>
            <a:ext uri="{63B3BB69-23CF-44E3-9099-C40C66FF867C}">
              <a14:compatExt xmlns:a14="http://schemas.microsoft.com/office/drawing/2010/main" spid="_x0000_s8266"/>
            </a:ext>
            <a:ext uri="{FF2B5EF4-FFF2-40B4-BE49-F238E27FC236}">
              <a16:creationId xmlns:a16="http://schemas.microsoft.com/office/drawing/2014/main" id="{00000000-0008-0000-0400-00004A200000}"/>
            </a:ext>
          </a:extLst>
        </xdr:cNvPr>
        <xdr:cNvSpPr/>
      </xdr:nvSpPr>
      <xdr:spPr bwMode="auto">
        <a:xfrm>
          <a:off x="4200525" y="56769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33</xdr:row>
      <xdr:rowOff>19050</xdr:rowOff>
    </xdr:from>
    <xdr:ext cx="142875" cy="166255"/>
    <xdr:sp macro="" textlink="">
      <xdr:nvSpPr>
        <xdr:cNvPr id="76" name="CheckBox75" hidden="1">
          <a:extLst>
            <a:ext uri="{63B3BB69-23CF-44E3-9099-C40C66FF867C}">
              <a14:compatExt xmlns:a14="http://schemas.microsoft.com/office/drawing/2010/main" spid="_x0000_s8267"/>
            </a:ext>
            <a:ext uri="{FF2B5EF4-FFF2-40B4-BE49-F238E27FC236}">
              <a16:creationId xmlns:a16="http://schemas.microsoft.com/office/drawing/2014/main" id="{00000000-0008-0000-0400-00004B200000}"/>
            </a:ext>
          </a:extLst>
        </xdr:cNvPr>
        <xdr:cNvSpPr/>
      </xdr:nvSpPr>
      <xdr:spPr bwMode="auto">
        <a:xfrm>
          <a:off x="12372975" y="56769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33</xdr:row>
      <xdr:rowOff>19050</xdr:rowOff>
    </xdr:from>
    <xdr:ext cx="142875" cy="166255"/>
    <xdr:sp macro="" textlink="">
      <xdr:nvSpPr>
        <xdr:cNvPr id="77" name="CheckBox76" hidden="1">
          <a:extLst>
            <a:ext uri="{63B3BB69-23CF-44E3-9099-C40C66FF867C}">
              <a14:compatExt xmlns:a14="http://schemas.microsoft.com/office/drawing/2010/main" spid="_x0000_s8268"/>
            </a:ext>
            <a:ext uri="{FF2B5EF4-FFF2-40B4-BE49-F238E27FC236}">
              <a16:creationId xmlns:a16="http://schemas.microsoft.com/office/drawing/2014/main" id="{00000000-0008-0000-0400-00004C200000}"/>
            </a:ext>
          </a:extLst>
        </xdr:cNvPr>
        <xdr:cNvSpPr/>
      </xdr:nvSpPr>
      <xdr:spPr bwMode="auto">
        <a:xfrm>
          <a:off x="13058775" y="56769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33</xdr:row>
      <xdr:rowOff>19050</xdr:rowOff>
    </xdr:from>
    <xdr:ext cx="142875" cy="166255"/>
    <xdr:sp macro="" textlink="">
      <xdr:nvSpPr>
        <xdr:cNvPr id="78" name="CheckBox77" hidden="1">
          <a:extLst>
            <a:ext uri="{63B3BB69-23CF-44E3-9099-C40C66FF867C}">
              <a14:compatExt xmlns:a14="http://schemas.microsoft.com/office/drawing/2010/main" spid="_x0000_s8269"/>
            </a:ext>
            <a:ext uri="{FF2B5EF4-FFF2-40B4-BE49-F238E27FC236}">
              <a16:creationId xmlns:a16="http://schemas.microsoft.com/office/drawing/2014/main" id="{00000000-0008-0000-0400-00004D200000}"/>
            </a:ext>
          </a:extLst>
        </xdr:cNvPr>
        <xdr:cNvSpPr/>
      </xdr:nvSpPr>
      <xdr:spPr bwMode="auto">
        <a:xfrm>
          <a:off x="13744575" y="56769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33</xdr:row>
      <xdr:rowOff>19050</xdr:rowOff>
    </xdr:from>
    <xdr:ext cx="161925" cy="166255"/>
    <xdr:sp macro="" textlink="">
      <xdr:nvSpPr>
        <xdr:cNvPr id="79" name="CheckBox78" hidden="1">
          <a:extLst>
            <a:ext uri="{63B3BB69-23CF-44E3-9099-C40C66FF867C}">
              <a14:compatExt xmlns:a14="http://schemas.microsoft.com/office/drawing/2010/main" spid="_x0000_s8270"/>
            </a:ext>
            <a:ext uri="{FF2B5EF4-FFF2-40B4-BE49-F238E27FC236}">
              <a16:creationId xmlns:a16="http://schemas.microsoft.com/office/drawing/2014/main" id="{00000000-0008-0000-0400-00004E200000}"/>
            </a:ext>
          </a:extLst>
        </xdr:cNvPr>
        <xdr:cNvSpPr/>
      </xdr:nvSpPr>
      <xdr:spPr bwMode="auto">
        <a:xfrm>
          <a:off x="14430375" y="5676900"/>
          <a:ext cx="16192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33</xdr:row>
      <xdr:rowOff>19050</xdr:rowOff>
    </xdr:from>
    <xdr:ext cx="142875" cy="166255"/>
    <xdr:sp macro="" textlink="">
      <xdr:nvSpPr>
        <xdr:cNvPr id="80" name="CheckBox79" hidden="1">
          <a:extLst>
            <a:ext uri="{63B3BB69-23CF-44E3-9099-C40C66FF867C}">
              <a14:compatExt xmlns:a14="http://schemas.microsoft.com/office/drawing/2010/main" spid="_x0000_s8271"/>
            </a:ext>
            <a:ext uri="{FF2B5EF4-FFF2-40B4-BE49-F238E27FC236}">
              <a16:creationId xmlns:a16="http://schemas.microsoft.com/office/drawing/2014/main" id="{00000000-0008-0000-0400-00004F200000}"/>
            </a:ext>
          </a:extLst>
        </xdr:cNvPr>
        <xdr:cNvSpPr/>
      </xdr:nvSpPr>
      <xdr:spPr bwMode="auto">
        <a:xfrm>
          <a:off x="15211425" y="56769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35</xdr:row>
      <xdr:rowOff>19050</xdr:rowOff>
    </xdr:from>
    <xdr:ext cx="161925" cy="161925"/>
    <xdr:sp macro="" textlink="">
      <xdr:nvSpPr>
        <xdr:cNvPr id="81" name="CheckBox80" hidden="1">
          <a:extLst>
            <a:ext uri="{63B3BB69-23CF-44E3-9099-C40C66FF867C}">
              <a14:compatExt xmlns:a14="http://schemas.microsoft.com/office/drawing/2010/main" spid="_x0000_s8272"/>
            </a:ext>
            <a:ext uri="{FF2B5EF4-FFF2-40B4-BE49-F238E27FC236}">
              <a16:creationId xmlns:a16="http://schemas.microsoft.com/office/drawing/2014/main" id="{00000000-0008-0000-0400-000050200000}"/>
            </a:ext>
          </a:extLst>
        </xdr:cNvPr>
        <xdr:cNvSpPr/>
      </xdr:nvSpPr>
      <xdr:spPr bwMode="auto">
        <a:xfrm>
          <a:off x="15211425" y="6019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36</xdr:row>
      <xdr:rowOff>19050</xdr:rowOff>
    </xdr:from>
    <xdr:ext cx="152400" cy="166254"/>
    <xdr:sp macro="" textlink="">
      <xdr:nvSpPr>
        <xdr:cNvPr id="82" name="CheckBox81" hidden="1">
          <a:extLst>
            <a:ext uri="{63B3BB69-23CF-44E3-9099-C40C66FF867C}">
              <a14:compatExt xmlns:a14="http://schemas.microsoft.com/office/drawing/2010/main" spid="_x0000_s8273"/>
            </a:ext>
            <a:ext uri="{FF2B5EF4-FFF2-40B4-BE49-F238E27FC236}">
              <a16:creationId xmlns:a16="http://schemas.microsoft.com/office/drawing/2014/main" id="{00000000-0008-0000-0400-000051200000}"/>
            </a:ext>
          </a:extLst>
        </xdr:cNvPr>
        <xdr:cNvSpPr/>
      </xdr:nvSpPr>
      <xdr:spPr bwMode="auto">
        <a:xfrm>
          <a:off x="4638675" y="6191250"/>
          <a:ext cx="152400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36</xdr:row>
      <xdr:rowOff>19050</xdr:rowOff>
    </xdr:from>
    <xdr:ext cx="142875" cy="166254"/>
    <xdr:sp macro="" textlink="">
      <xdr:nvSpPr>
        <xdr:cNvPr id="83" name="CheckBox82" hidden="1">
          <a:extLst>
            <a:ext uri="{63B3BB69-23CF-44E3-9099-C40C66FF867C}">
              <a14:compatExt xmlns:a14="http://schemas.microsoft.com/office/drawing/2010/main" spid="_x0000_s8274"/>
            </a:ext>
            <a:ext uri="{FF2B5EF4-FFF2-40B4-BE49-F238E27FC236}">
              <a16:creationId xmlns:a16="http://schemas.microsoft.com/office/drawing/2014/main" id="{00000000-0008-0000-0400-000052200000}"/>
            </a:ext>
          </a:extLst>
        </xdr:cNvPr>
        <xdr:cNvSpPr/>
      </xdr:nvSpPr>
      <xdr:spPr bwMode="auto">
        <a:xfrm>
          <a:off x="4200525" y="61912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36</xdr:row>
      <xdr:rowOff>19050</xdr:rowOff>
    </xdr:from>
    <xdr:ext cx="142875" cy="166254"/>
    <xdr:sp macro="" textlink="">
      <xdr:nvSpPr>
        <xdr:cNvPr id="84" name="CheckBox83" hidden="1">
          <a:extLst>
            <a:ext uri="{63B3BB69-23CF-44E3-9099-C40C66FF867C}">
              <a14:compatExt xmlns:a14="http://schemas.microsoft.com/office/drawing/2010/main" spid="_x0000_s8275"/>
            </a:ext>
            <a:ext uri="{FF2B5EF4-FFF2-40B4-BE49-F238E27FC236}">
              <a16:creationId xmlns:a16="http://schemas.microsoft.com/office/drawing/2014/main" id="{00000000-0008-0000-0400-000053200000}"/>
            </a:ext>
          </a:extLst>
        </xdr:cNvPr>
        <xdr:cNvSpPr/>
      </xdr:nvSpPr>
      <xdr:spPr bwMode="auto">
        <a:xfrm>
          <a:off x="12372975" y="61912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36</xdr:row>
      <xdr:rowOff>19050</xdr:rowOff>
    </xdr:from>
    <xdr:ext cx="142875" cy="166254"/>
    <xdr:sp macro="" textlink="">
      <xdr:nvSpPr>
        <xdr:cNvPr id="85" name="CheckBox84" hidden="1">
          <a:extLst>
            <a:ext uri="{63B3BB69-23CF-44E3-9099-C40C66FF867C}">
              <a14:compatExt xmlns:a14="http://schemas.microsoft.com/office/drawing/2010/main" spid="_x0000_s8276"/>
            </a:ext>
            <a:ext uri="{FF2B5EF4-FFF2-40B4-BE49-F238E27FC236}">
              <a16:creationId xmlns:a16="http://schemas.microsoft.com/office/drawing/2014/main" id="{00000000-0008-0000-0400-000054200000}"/>
            </a:ext>
          </a:extLst>
        </xdr:cNvPr>
        <xdr:cNvSpPr/>
      </xdr:nvSpPr>
      <xdr:spPr bwMode="auto">
        <a:xfrm>
          <a:off x="13058775" y="61912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36</xdr:row>
      <xdr:rowOff>19050</xdr:rowOff>
    </xdr:from>
    <xdr:ext cx="142875" cy="166254"/>
    <xdr:sp macro="" textlink="">
      <xdr:nvSpPr>
        <xdr:cNvPr id="86" name="CheckBox85" hidden="1">
          <a:extLst>
            <a:ext uri="{63B3BB69-23CF-44E3-9099-C40C66FF867C}">
              <a14:compatExt xmlns:a14="http://schemas.microsoft.com/office/drawing/2010/main" spid="_x0000_s8277"/>
            </a:ext>
            <a:ext uri="{FF2B5EF4-FFF2-40B4-BE49-F238E27FC236}">
              <a16:creationId xmlns:a16="http://schemas.microsoft.com/office/drawing/2014/main" id="{00000000-0008-0000-0400-000055200000}"/>
            </a:ext>
          </a:extLst>
        </xdr:cNvPr>
        <xdr:cNvSpPr/>
      </xdr:nvSpPr>
      <xdr:spPr bwMode="auto">
        <a:xfrm>
          <a:off x="13744575" y="61912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36</xdr:row>
      <xdr:rowOff>19050</xdr:rowOff>
    </xdr:from>
    <xdr:ext cx="161925" cy="166254"/>
    <xdr:sp macro="" textlink="">
      <xdr:nvSpPr>
        <xdr:cNvPr id="87" name="CheckBox86" hidden="1">
          <a:extLst>
            <a:ext uri="{63B3BB69-23CF-44E3-9099-C40C66FF867C}">
              <a14:compatExt xmlns:a14="http://schemas.microsoft.com/office/drawing/2010/main" spid="_x0000_s8278"/>
            </a:ext>
            <a:ext uri="{FF2B5EF4-FFF2-40B4-BE49-F238E27FC236}">
              <a16:creationId xmlns:a16="http://schemas.microsoft.com/office/drawing/2014/main" id="{00000000-0008-0000-0400-000056200000}"/>
            </a:ext>
          </a:extLst>
        </xdr:cNvPr>
        <xdr:cNvSpPr/>
      </xdr:nvSpPr>
      <xdr:spPr bwMode="auto">
        <a:xfrm>
          <a:off x="14430375" y="6191250"/>
          <a:ext cx="16192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36</xdr:row>
      <xdr:rowOff>19050</xdr:rowOff>
    </xdr:from>
    <xdr:ext cx="142875" cy="166254"/>
    <xdr:sp macro="" textlink="">
      <xdr:nvSpPr>
        <xdr:cNvPr id="88" name="CheckBox87" hidden="1">
          <a:extLst>
            <a:ext uri="{63B3BB69-23CF-44E3-9099-C40C66FF867C}">
              <a14:compatExt xmlns:a14="http://schemas.microsoft.com/office/drawing/2010/main" spid="_x0000_s8279"/>
            </a:ext>
            <a:ext uri="{FF2B5EF4-FFF2-40B4-BE49-F238E27FC236}">
              <a16:creationId xmlns:a16="http://schemas.microsoft.com/office/drawing/2014/main" id="{00000000-0008-0000-0400-000057200000}"/>
            </a:ext>
          </a:extLst>
        </xdr:cNvPr>
        <xdr:cNvSpPr/>
      </xdr:nvSpPr>
      <xdr:spPr bwMode="auto">
        <a:xfrm>
          <a:off x="15211425" y="61912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38</xdr:row>
      <xdr:rowOff>19050</xdr:rowOff>
    </xdr:from>
    <xdr:ext cx="161925" cy="161925"/>
    <xdr:sp macro="" textlink="">
      <xdr:nvSpPr>
        <xdr:cNvPr id="89" name="CheckBox88" hidden="1">
          <a:extLst>
            <a:ext uri="{63B3BB69-23CF-44E3-9099-C40C66FF867C}">
              <a14:compatExt xmlns:a14="http://schemas.microsoft.com/office/drawing/2010/main" spid="_x0000_s8280"/>
            </a:ext>
            <a:ext uri="{FF2B5EF4-FFF2-40B4-BE49-F238E27FC236}">
              <a16:creationId xmlns:a16="http://schemas.microsoft.com/office/drawing/2014/main" id="{00000000-0008-0000-0400-000058200000}"/>
            </a:ext>
          </a:extLst>
        </xdr:cNvPr>
        <xdr:cNvSpPr/>
      </xdr:nvSpPr>
      <xdr:spPr bwMode="auto">
        <a:xfrm>
          <a:off x="15211425" y="6534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39</xdr:row>
      <xdr:rowOff>19050</xdr:rowOff>
    </xdr:from>
    <xdr:ext cx="152400" cy="166254"/>
    <xdr:sp macro="" textlink="">
      <xdr:nvSpPr>
        <xdr:cNvPr id="90" name="CheckBox89" hidden="1">
          <a:extLst>
            <a:ext uri="{63B3BB69-23CF-44E3-9099-C40C66FF867C}">
              <a14:compatExt xmlns:a14="http://schemas.microsoft.com/office/drawing/2010/main" spid="_x0000_s8281"/>
            </a:ext>
            <a:ext uri="{FF2B5EF4-FFF2-40B4-BE49-F238E27FC236}">
              <a16:creationId xmlns:a16="http://schemas.microsoft.com/office/drawing/2014/main" id="{00000000-0008-0000-0400-000059200000}"/>
            </a:ext>
          </a:extLst>
        </xdr:cNvPr>
        <xdr:cNvSpPr/>
      </xdr:nvSpPr>
      <xdr:spPr bwMode="auto">
        <a:xfrm>
          <a:off x="4638675" y="6705600"/>
          <a:ext cx="152400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39</xdr:row>
      <xdr:rowOff>19050</xdr:rowOff>
    </xdr:from>
    <xdr:ext cx="142875" cy="166254"/>
    <xdr:sp macro="" textlink="">
      <xdr:nvSpPr>
        <xdr:cNvPr id="91" name="CheckBox90" hidden="1">
          <a:extLst>
            <a:ext uri="{63B3BB69-23CF-44E3-9099-C40C66FF867C}">
              <a14:compatExt xmlns:a14="http://schemas.microsoft.com/office/drawing/2010/main" spid="_x0000_s8282"/>
            </a:ext>
            <a:ext uri="{FF2B5EF4-FFF2-40B4-BE49-F238E27FC236}">
              <a16:creationId xmlns:a16="http://schemas.microsoft.com/office/drawing/2014/main" id="{00000000-0008-0000-0400-00005A200000}"/>
            </a:ext>
          </a:extLst>
        </xdr:cNvPr>
        <xdr:cNvSpPr/>
      </xdr:nvSpPr>
      <xdr:spPr bwMode="auto">
        <a:xfrm>
          <a:off x="4200525" y="67056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39</xdr:row>
      <xdr:rowOff>19050</xdr:rowOff>
    </xdr:from>
    <xdr:ext cx="142875" cy="166254"/>
    <xdr:sp macro="" textlink="">
      <xdr:nvSpPr>
        <xdr:cNvPr id="92" name="CheckBox91" hidden="1">
          <a:extLst>
            <a:ext uri="{63B3BB69-23CF-44E3-9099-C40C66FF867C}">
              <a14:compatExt xmlns:a14="http://schemas.microsoft.com/office/drawing/2010/main" spid="_x0000_s8283"/>
            </a:ext>
            <a:ext uri="{FF2B5EF4-FFF2-40B4-BE49-F238E27FC236}">
              <a16:creationId xmlns:a16="http://schemas.microsoft.com/office/drawing/2014/main" id="{00000000-0008-0000-0400-00005B200000}"/>
            </a:ext>
          </a:extLst>
        </xdr:cNvPr>
        <xdr:cNvSpPr/>
      </xdr:nvSpPr>
      <xdr:spPr bwMode="auto">
        <a:xfrm>
          <a:off x="12372975" y="67056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39</xdr:row>
      <xdr:rowOff>19050</xdr:rowOff>
    </xdr:from>
    <xdr:ext cx="142875" cy="166254"/>
    <xdr:sp macro="" textlink="">
      <xdr:nvSpPr>
        <xdr:cNvPr id="93" name="CheckBox92" hidden="1">
          <a:extLst>
            <a:ext uri="{63B3BB69-23CF-44E3-9099-C40C66FF867C}">
              <a14:compatExt xmlns:a14="http://schemas.microsoft.com/office/drawing/2010/main" spid="_x0000_s8284"/>
            </a:ext>
            <a:ext uri="{FF2B5EF4-FFF2-40B4-BE49-F238E27FC236}">
              <a16:creationId xmlns:a16="http://schemas.microsoft.com/office/drawing/2014/main" id="{00000000-0008-0000-0400-00005C200000}"/>
            </a:ext>
          </a:extLst>
        </xdr:cNvPr>
        <xdr:cNvSpPr/>
      </xdr:nvSpPr>
      <xdr:spPr bwMode="auto">
        <a:xfrm>
          <a:off x="13058775" y="67056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39</xdr:row>
      <xdr:rowOff>19050</xdr:rowOff>
    </xdr:from>
    <xdr:ext cx="142875" cy="166254"/>
    <xdr:sp macro="" textlink="">
      <xdr:nvSpPr>
        <xdr:cNvPr id="94" name="CheckBox93" hidden="1">
          <a:extLst>
            <a:ext uri="{63B3BB69-23CF-44E3-9099-C40C66FF867C}">
              <a14:compatExt xmlns:a14="http://schemas.microsoft.com/office/drawing/2010/main" spid="_x0000_s8285"/>
            </a:ext>
            <a:ext uri="{FF2B5EF4-FFF2-40B4-BE49-F238E27FC236}">
              <a16:creationId xmlns:a16="http://schemas.microsoft.com/office/drawing/2014/main" id="{00000000-0008-0000-0400-00005D200000}"/>
            </a:ext>
          </a:extLst>
        </xdr:cNvPr>
        <xdr:cNvSpPr/>
      </xdr:nvSpPr>
      <xdr:spPr bwMode="auto">
        <a:xfrm>
          <a:off x="13744575" y="67056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39</xdr:row>
      <xdr:rowOff>19050</xdr:rowOff>
    </xdr:from>
    <xdr:ext cx="161925" cy="166254"/>
    <xdr:sp macro="" textlink="">
      <xdr:nvSpPr>
        <xdr:cNvPr id="95" name="CheckBox94" hidden="1">
          <a:extLst>
            <a:ext uri="{63B3BB69-23CF-44E3-9099-C40C66FF867C}">
              <a14:compatExt xmlns:a14="http://schemas.microsoft.com/office/drawing/2010/main" spid="_x0000_s8286"/>
            </a:ext>
            <a:ext uri="{FF2B5EF4-FFF2-40B4-BE49-F238E27FC236}">
              <a16:creationId xmlns:a16="http://schemas.microsoft.com/office/drawing/2014/main" id="{00000000-0008-0000-0400-00005E200000}"/>
            </a:ext>
          </a:extLst>
        </xdr:cNvPr>
        <xdr:cNvSpPr/>
      </xdr:nvSpPr>
      <xdr:spPr bwMode="auto">
        <a:xfrm>
          <a:off x="14430375" y="6705600"/>
          <a:ext cx="16192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39</xdr:row>
      <xdr:rowOff>19050</xdr:rowOff>
    </xdr:from>
    <xdr:ext cx="142875" cy="166254"/>
    <xdr:sp macro="" textlink="">
      <xdr:nvSpPr>
        <xdr:cNvPr id="96" name="CheckBox95" hidden="1">
          <a:extLst>
            <a:ext uri="{63B3BB69-23CF-44E3-9099-C40C66FF867C}">
              <a14:compatExt xmlns:a14="http://schemas.microsoft.com/office/drawing/2010/main" spid="_x0000_s8287"/>
            </a:ext>
            <a:ext uri="{FF2B5EF4-FFF2-40B4-BE49-F238E27FC236}">
              <a16:creationId xmlns:a16="http://schemas.microsoft.com/office/drawing/2014/main" id="{00000000-0008-0000-0400-00005F200000}"/>
            </a:ext>
          </a:extLst>
        </xdr:cNvPr>
        <xdr:cNvSpPr/>
      </xdr:nvSpPr>
      <xdr:spPr bwMode="auto">
        <a:xfrm>
          <a:off x="15211425" y="67056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41</xdr:row>
      <xdr:rowOff>19050</xdr:rowOff>
    </xdr:from>
    <xdr:ext cx="161925" cy="161925"/>
    <xdr:sp macro="" textlink="">
      <xdr:nvSpPr>
        <xdr:cNvPr id="97" name="CheckBox96" hidden="1">
          <a:extLst>
            <a:ext uri="{63B3BB69-23CF-44E3-9099-C40C66FF867C}">
              <a14:compatExt xmlns:a14="http://schemas.microsoft.com/office/drawing/2010/main" spid="_x0000_s8288"/>
            </a:ext>
            <a:ext uri="{FF2B5EF4-FFF2-40B4-BE49-F238E27FC236}">
              <a16:creationId xmlns:a16="http://schemas.microsoft.com/office/drawing/2014/main" id="{00000000-0008-0000-0400-000060200000}"/>
            </a:ext>
          </a:extLst>
        </xdr:cNvPr>
        <xdr:cNvSpPr/>
      </xdr:nvSpPr>
      <xdr:spPr bwMode="auto">
        <a:xfrm>
          <a:off x="15211425" y="7048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42</xdr:row>
      <xdr:rowOff>19050</xdr:rowOff>
    </xdr:from>
    <xdr:ext cx="152400" cy="166255"/>
    <xdr:sp macro="" textlink="">
      <xdr:nvSpPr>
        <xdr:cNvPr id="98" name="CheckBox97" hidden="1">
          <a:extLst>
            <a:ext uri="{63B3BB69-23CF-44E3-9099-C40C66FF867C}">
              <a14:compatExt xmlns:a14="http://schemas.microsoft.com/office/drawing/2010/main" spid="_x0000_s8289"/>
            </a:ext>
            <a:ext uri="{FF2B5EF4-FFF2-40B4-BE49-F238E27FC236}">
              <a16:creationId xmlns:a16="http://schemas.microsoft.com/office/drawing/2014/main" id="{00000000-0008-0000-0400-000061200000}"/>
            </a:ext>
          </a:extLst>
        </xdr:cNvPr>
        <xdr:cNvSpPr/>
      </xdr:nvSpPr>
      <xdr:spPr bwMode="auto">
        <a:xfrm>
          <a:off x="4638675" y="7219950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42</xdr:row>
      <xdr:rowOff>19050</xdr:rowOff>
    </xdr:from>
    <xdr:ext cx="142875" cy="166255"/>
    <xdr:sp macro="" textlink="">
      <xdr:nvSpPr>
        <xdr:cNvPr id="99" name="CheckBox98" hidden="1">
          <a:extLst>
            <a:ext uri="{63B3BB69-23CF-44E3-9099-C40C66FF867C}">
              <a14:compatExt xmlns:a14="http://schemas.microsoft.com/office/drawing/2010/main" spid="_x0000_s8290"/>
            </a:ext>
            <a:ext uri="{FF2B5EF4-FFF2-40B4-BE49-F238E27FC236}">
              <a16:creationId xmlns:a16="http://schemas.microsoft.com/office/drawing/2014/main" id="{00000000-0008-0000-0400-000062200000}"/>
            </a:ext>
          </a:extLst>
        </xdr:cNvPr>
        <xdr:cNvSpPr/>
      </xdr:nvSpPr>
      <xdr:spPr bwMode="auto">
        <a:xfrm>
          <a:off x="4200525" y="72199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42</xdr:row>
      <xdr:rowOff>19050</xdr:rowOff>
    </xdr:from>
    <xdr:ext cx="142875" cy="166255"/>
    <xdr:sp macro="" textlink="">
      <xdr:nvSpPr>
        <xdr:cNvPr id="100" name="CheckBox99" hidden="1">
          <a:extLst>
            <a:ext uri="{63B3BB69-23CF-44E3-9099-C40C66FF867C}">
              <a14:compatExt xmlns:a14="http://schemas.microsoft.com/office/drawing/2010/main" spid="_x0000_s8291"/>
            </a:ext>
            <a:ext uri="{FF2B5EF4-FFF2-40B4-BE49-F238E27FC236}">
              <a16:creationId xmlns:a16="http://schemas.microsoft.com/office/drawing/2014/main" id="{00000000-0008-0000-0400-000063200000}"/>
            </a:ext>
          </a:extLst>
        </xdr:cNvPr>
        <xdr:cNvSpPr/>
      </xdr:nvSpPr>
      <xdr:spPr bwMode="auto">
        <a:xfrm>
          <a:off x="12372975" y="72199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42</xdr:row>
      <xdr:rowOff>19050</xdr:rowOff>
    </xdr:from>
    <xdr:ext cx="142875" cy="166255"/>
    <xdr:sp macro="" textlink="">
      <xdr:nvSpPr>
        <xdr:cNvPr id="101" name="CheckBox100" hidden="1">
          <a:extLst>
            <a:ext uri="{63B3BB69-23CF-44E3-9099-C40C66FF867C}">
              <a14:compatExt xmlns:a14="http://schemas.microsoft.com/office/drawing/2010/main" spid="_x0000_s8292"/>
            </a:ext>
            <a:ext uri="{FF2B5EF4-FFF2-40B4-BE49-F238E27FC236}">
              <a16:creationId xmlns:a16="http://schemas.microsoft.com/office/drawing/2014/main" id="{00000000-0008-0000-0400-000064200000}"/>
            </a:ext>
          </a:extLst>
        </xdr:cNvPr>
        <xdr:cNvSpPr/>
      </xdr:nvSpPr>
      <xdr:spPr bwMode="auto">
        <a:xfrm>
          <a:off x="13058775" y="72199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42</xdr:row>
      <xdr:rowOff>19050</xdr:rowOff>
    </xdr:from>
    <xdr:ext cx="142875" cy="166255"/>
    <xdr:sp macro="" textlink="">
      <xdr:nvSpPr>
        <xdr:cNvPr id="102" name="CheckBox101" hidden="1">
          <a:extLst>
            <a:ext uri="{63B3BB69-23CF-44E3-9099-C40C66FF867C}">
              <a14:compatExt xmlns:a14="http://schemas.microsoft.com/office/drawing/2010/main" spid="_x0000_s8293"/>
            </a:ext>
            <a:ext uri="{FF2B5EF4-FFF2-40B4-BE49-F238E27FC236}">
              <a16:creationId xmlns:a16="http://schemas.microsoft.com/office/drawing/2014/main" id="{00000000-0008-0000-0400-000065200000}"/>
            </a:ext>
          </a:extLst>
        </xdr:cNvPr>
        <xdr:cNvSpPr/>
      </xdr:nvSpPr>
      <xdr:spPr bwMode="auto">
        <a:xfrm>
          <a:off x="13744575" y="72199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42</xdr:row>
      <xdr:rowOff>19050</xdr:rowOff>
    </xdr:from>
    <xdr:ext cx="161925" cy="166255"/>
    <xdr:sp macro="" textlink="">
      <xdr:nvSpPr>
        <xdr:cNvPr id="103" name="CheckBox102" hidden="1">
          <a:extLst>
            <a:ext uri="{63B3BB69-23CF-44E3-9099-C40C66FF867C}">
              <a14:compatExt xmlns:a14="http://schemas.microsoft.com/office/drawing/2010/main" spid="_x0000_s8294"/>
            </a:ext>
            <a:ext uri="{FF2B5EF4-FFF2-40B4-BE49-F238E27FC236}">
              <a16:creationId xmlns:a16="http://schemas.microsoft.com/office/drawing/2014/main" id="{00000000-0008-0000-0400-000066200000}"/>
            </a:ext>
          </a:extLst>
        </xdr:cNvPr>
        <xdr:cNvSpPr/>
      </xdr:nvSpPr>
      <xdr:spPr bwMode="auto">
        <a:xfrm>
          <a:off x="14430375" y="7219950"/>
          <a:ext cx="16192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42</xdr:row>
      <xdr:rowOff>19050</xdr:rowOff>
    </xdr:from>
    <xdr:ext cx="142875" cy="166255"/>
    <xdr:sp macro="" textlink="">
      <xdr:nvSpPr>
        <xdr:cNvPr id="104" name="CheckBox103" hidden="1">
          <a:extLst>
            <a:ext uri="{63B3BB69-23CF-44E3-9099-C40C66FF867C}">
              <a14:compatExt xmlns:a14="http://schemas.microsoft.com/office/drawing/2010/main" spid="_x0000_s8295"/>
            </a:ext>
            <a:ext uri="{FF2B5EF4-FFF2-40B4-BE49-F238E27FC236}">
              <a16:creationId xmlns:a16="http://schemas.microsoft.com/office/drawing/2014/main" id="{00000000-0008-0000-0400-000067200000}"/>
            </a:ext>
          </a:extLst>
        </xdr:cNvPr>
        <xdr:cNvSpPr/>
      </xdr:nvSpPr>
      <xdr:spPr bwMode="auto">
        <a:xfrm>
          <a:off x="15211425" y="72199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44</xdr:row>
      <xdr:rowOff>19050</xdr:rowOff>
    </xdr:from>
    <xdr:ext cx="161925" cy="161925"/>
    <xdr:sp macro="" textlink="">
      <xdr:nvSpPr>
        <xdr:cNvPr id="105" name="CheckBox104" hidden="1">
          <a:extLst>
            <a:ext uri="{63B3BB69-23CF-44E3-9099-C40C66FF867C}">
              <a14:compatExt xmlns:a14="http://schemas.microsoft.com/office/drawing/2010/main" spid="_x0000_s8296"/>
            </a:ext>
            <a:ext uri="{FF2B5EF4-FFF2-40B4-BE49-F238E27FC236}">
              <a16:creationId xmlns:a16="http://schemas.microsoft.com/office/drawing/2014/main" id="{00000000-0008-0000-0400-000068200000}"/>
            </a:ext>
          </a:extLst>
        </xdr:cNvPr>
        <xdr:cNvSpPr/>
      </xdr:nvSpPr>
      <xdr:spPr bwMode="auto">
        <a:xfrm>
          <a:off x="15211425" y="7562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45</xdr:row>
      <xdr:rowOff>19050</xdr:rowOff>
    </xdr:from>
    <xdr:ext cx="152400" cy="166255"/>
    <xdr:sp macro="" textlink="">
      <xdr:nvSpPr>
        <xdr:cNvPr id="106" name="CheckBox105" hidden="1">
          <a:extLst>
            <a:ext uri="{63B3BB69-23CF-44E3-9099-C40C66FF867C}">
              <a14:compatExt xmlns:a14="http://schemas.microsoft.com/office/drawing/2010/main" spid="_x0000_s8297"/>
            </a:ext>
            <a:ext uri="{FF2B5EF4-FFF2-40B4-BE49-F238E27FC236}">
              <a16:creationId xmlns:a16="http://schemas.microsoft.com/office/drawing/2014/main" id="{00000000-0008-0000-0400-000069200000}"/>
            </a:ext>
          </a:extLst>
        </xdr:cNvPr>
        <xdr:cNvSpPr/>
      </xdr:nvSpPr>
      <xdr:spPr bwMode="auto">
        <a:xfrm>
          <a:off x="4638675" y="7734300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45</xdr:row>
      <xdr:rowOff>19050</xdr:rowOff>
    </xdr:from>
    <xdr:ext cx="142875" cy="166255"/>
    <xdr:sp macro="" textlink="">
      <xdr:nvSpPr>
        <xdr:cNvPr id="107" name="CheckBox106" hidden="1">
          <a:extLst>
            <a:ext uri="{63B3BB69-23CF-44E3-9099-C40C66FF867C}">
              <a14:compatExt xmlns:a14="http://schemas.microsoft.com/office/drawing/2010/main" spid="_x0000_s8298"/>
            </a:ext>
            <a:ext uri="{FF2B5EF4-FFF2-40B4-BE49-F238E27FC236}">
              <a16:creationId xmlns:a16="http://schemas.microsoft.com/office/drawing/2014/main" id="{00000000-0008-0000-0400-00006A200000}"/>
            </a:ext>
          </a:extLst>
        </xdr:cNvPr>
        <xdr:cNvSpPr/>
      </xdr:nvSpPr>
      <xdr:spPr bwMode="auto">
        <a:xfrm>
          <a:off x="4200525" y="77343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45</xdr:row>
      <xdr:rowOff>19050</xdr:rowOff>
    </xdr:from>
    <xdr:ext cx="142875" cy="166255"/>
    <xdr:sp macro="" textlink="">
      <xdr:nvSpPr>
        <xdr:cNvPr id="108" name="CheckBox107" hidden="1">
          <a:extLst>
            <a:ext uri="{63B3BB69-23CF-44E3-9099-C40C66FF867C}">
              <a14:compatExt xmlns:a14="http://schemas.microsoft.com/office/drawing/2010/main" spid="_x0000_s8299"/>
            </a:ext>
            <a:ext uri="{FF2B5EF4-FFF2-40B4-BE49-F238E27FC236}">
              <a16:creationId xmlns:a16="http://schemas.microsoft.com/office/drawing/2014/main" id="{00000000-0008-0000-0400-00006B200000}"/>
            </a:ext>
          </a:extLst>
        </xdr:cNvPr>
        <xdr:cNvSpPr/>
      </xdr:nvSpPr>
      <xdr:spPr bwMode="auto">
        <a:xfrm>
          <a:off x="12372975" y="77343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45</xdr:row>
      <xdr:rowOff>19050</xdr:rowOff>
    </xdr:from>
    <xdr:ext cx="142875" cy="166255"/>
    <xdr:sp macro="" textlink="">
      <xdr:nvSpPr>
        <xdr:cNvPr id="109" name="CheckBox108" hidden="1">
          <a:extLst>
            <a:ext uri="{63B3BB69-23CF-44E3-9099-C40C66FF867C}">
              <a14:compatExt xmlns:a14="http://schemas.microsoft.com/office/drawing/2010/main" spid="_x0000_s8300"/>
            </a:ext>
            <a:ext uri="{FF2B5EF4-FFF2-40B4-BE49-F238E27FC236}">
              <a16:creationId xmlns:a16="http://schemas.microsoft.com/office/drawing/2014/main" id="{00000000-0008-0000-0400-00006C200000}"/>
            </a:ext>
          </a:extLst>
        </xdr:cNvPr>
        <xdr:cNvSpPr/>
      </xdr:nvSpPr>
      <xdr:spPr bwMode="auto">
        <a:xfrm>
          <a:off x="13058775" y="77343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45</xdr:row>
      <xdr:rowOff>19050</xdr:rowOff>
    </xdr:from>
    <xdr:ext cx="142875" cy="166255"/>
    <xdr:sp macro="" textlink="">
      <xdr:nvSpPr>
        <xdr:cNvPr id="110" name="CheckBox109" hidden="1">
          <a:extLst>
            <a:ext uri="{63B3BB69-23CF-44E3-9099-C40C66FF867C}">
              <a14:compatExt xmlns:a14="http://schemas.microsoft.com/office/drawing/2010/main" spid="_x0000_s8301"/>
            </a:ext>
            <a:ext uri="{FF2B5EF4-FFF2-40B4-BE49-F238E27FC236}">
              <a16:creationId xmlns:a16="http://schemas.microsoft.com/office/drawing/2014/main" id="{00000000-0008-0000-0400-00006D200000}"/>
            </a:ext>
          </a:extLst>
        </xdr:cNvPr>
        <xdr:cNvSpPr/>
      </xdr:nvSpPr>
      <xdr:spPr bwMode="auto">
        <a:xfrm>
          <a:off x="13744575" y="77343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45</xdr:row>
      <xdr:rowOff>19050</xdr:rowOff>
    </xdr:from>
    <xdr:ext cx="161925" cy="166255"/>
    <xdr:sp macro="" textlink="">
      <xdr:nvSpPr>
        <xdr:cNvPr id="111" name="CheckBox110" hidden="1">
          <a:extLst>
            <a:ext uri="{63B3BB69-23CF-44E3-9099-C40C66FF867C}">
              <a14:compatExt xmlns:a14="http://schemas.microsoft.com/office/drawing/2010/main" spid="_x0000_s8302"/>
            </a:ext>
            <a:ext uri="{FF2B5EF4-FFF2-40B4-BE49-F238E27FC236}">
              <a16:creationId xmlns:a16="http://schemas.microsoft.com/office/drawing/2014/main" id="{00000000-0008-0000-0400-00006E200000}"/>
            </a:ext>
          </a:extLst>
        </xdr:cNvPr>
        <xdr:cNvSpPr/>
      </xdr:nvSpPr>
      <xdr:spPr bwMode="auto">
        <a:xfrm>
          <a:off x="14430375" y="7734300"/>
          <a:ext cx="16192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45</xdr:row>
      <xdr:rowOff>19050</xdr:rowOff>
    </xdr:from>
    <xdr:ext cx="142875" cy="166255"/>
    <xdr:sp macro="" textlink="">
      <xdr:nvSpPr>
        <xdr:cNvPr id="112" name="CheckBox111" hidden="1">
          <a:extLst>
            <a:ext uri="{63B3BB69-23CF-44E3-9099-C40C66FF867C}">
              <a14:compatExt xmlns:a14="http://schemas.microsoft.com/office/drawing/2010/main" spid="_x0000_s8303"/>
            </a:ext>
            <a:ext uri="{FF2B5EF4-FFF2-40B4-BE49-F238E27FC236}">
              <a16:creationId xmlns:a16="http://schemas.microsoft.com/office/drawing/2014/main" id="{00000000-0008-0000-0400-00006F200000}"/>
            </a:ext>
          </a:extLst>
        </xdr:cNvPr>
        <xdr:cNvSpPr/>
      </xdr:nvSpPr>
      <xdr:spPr bwMode="auto">
        <a:xfrm>
          <a:off x="15211425" y="77343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47</xdr:row>
      <xdr:rowOff>19050</xdr:rowOff>
    </xdr:from>
    <xdr:ext cx="161925" cy="161925"/>
    <xdr:sp macro="" textlink="">
      <xdr:nvSpPr>
        <xdr:cNvPr id="113" name="CheckBox112" hidden="1">
          <a:extLst>
            <a:ext uri="{63B3BB69-23CF-44E3-9099-C40C66FF867C}">
              <a14:compatExt xmlns:a14="http://schemas.microsoft.com/office/drawing/2010/main" spid="_x0000_s8304"/>
            </a:ext>
            <a:ext uri="{FF2B5EF4-FFF2-40B4-BE49-F238E27FC236}">
              <a16:creationId xmlns:a16="http://schemas.microsoft.com/office/drawing/2014/main" id="{00000000-0008-0000-0400-000070200000}"/>
            </a:ext>
          </a:extLst>
        </xdr:cNvPr>
        <xdr:cNvSpPr/>
      </xdr:nvSpPr>
      <xdr:spPr bwMode="auto">
        <a:xfrm>
          <a:off x="152114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48</xdr:row>
      <xdr:rowOff>19050</xdr:rowOff>
    </xdr:from>
    <xdr:ext cx="152400" cy="166254"/>
    <xdr:sp macro="" textlink="">
      <xdr:nvSpPr>
        <xdr:cNvPr id="114" name="CheckBox113" hidden="1">
          <a:extLst>
            <a:ext uri="{63B3BB69-23CF-44E3-9099-C40C66FF867C}">
              <a14:compatExt xmlns:a14="http://schemas.microsoft.com/office/drawing/2010/main" spid="_x0000_s8305"/>
            </a:ext>
            <a:ext uri="{FF2B5EF4-FFF2-40B4-BE49-F238E27FC236}">
              <a16:creationId xmlns:a16="http://schemas.microsoft.com/office/drawing/2014/main" id="{00000000-0008-0000-0400-000071200000}"/>
            </a:ext>
          </a:extLst>
        </xdr:cNvPr>
        <xdr:cNvSpPr/>
      </xdr:nvSpPr>
      <xdr:spPr bwMode="auto">
        <a:xfrm>
          <a:off x="4638675" y="8248650"/>
          <a:ext cx="152400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48</xdr:row>
      <xdr:rowOff>19050</xdr:rowOff>
    </xdr:from>
    <xdr:ext cx="142875" cy="166254"/>
    <xdr:sp macro="" textlink="">
      <xdr:nvSpPr>
        <xdr:cNvPr id="115" name="CheckBox114" hidden="1">
          <a:extLst>
            <a:ext uri="{63B3BB69-23CF-44E3-9099-C40C66FF867C}">
              <a14:compatExt xmlns:a14="http://schemas.microsoft.com/office/drawing/2010/main" spid="_x0000_s8306"/>
            </a:ext>
            <a:ext uri="{FF2B5EF4-FFF2-40B4-BE49-F238E27FC236}">
              <a16:creationId xmlns:a16="http://schemas.microsoft.com/office/drawing/2014/main" id="{00000000-0008-0000-0400-000072200000}"/>
            </a:ext>
          </a:extLst>
        </xdr:cNvPr>
        <xdr:cNvSpPr/>
      </xdr:nvSpPr>
      <xdr:spPr bwMode="auto">
        <a:xfrm>
          <a:off x="4200525" y="82486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48</xdr:row>
      <xdr:rowOff>19050</xdr:rowOff>
    </xdr:from>
    <xdr:ext cx="142875" cy="166254"/>
    <xdr:sp macro="" textlink="">
      <xdr:nvSpPr>
        <xdr:cNvPr id="116" name="CheckBox115" hidden="1">
          <a:extLst>
            <a:ext uri="{63B3BB69-23CF-44E3-9099-C40C66FF867C}">
              <a14:compatExt xmlns:a14="http://schemas.microsoft.com/office/drawing/2010/main" spid="_x0000_s8307"/>
            </a:ext>
            <a:ext uri="{FF2B5EF4-FFF2-40B4-BE49-F238E27FC236}">
              <a16:creationId xmlns:a16="http://schemas.microsoft.com/office/drawing/2014/main" id="{00000000-0008-0000-0400-000073200000}"/>
            </a:ext>
          </a:extLst>
        </xdr:cNvPr>
        <xdr:cNvSpPr/>
      </xdr:nvSpPr>
      <xdr:spPr bwMode="auto">
        <a:xfrm>
          <a:off x="12372975" y="82486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48</xdr:row>
      <xdr:rowOff>19050</xdr:rowOff>
    </xdr:from>
    <xdr:ext cx="142875" cy="166254"/>
    <xdr:sp macro="" textlink="">
      <xdr:nvSpPr>
        <xdr:cNvPr id="117" name="CheckBox116" hidden="1">
          <a:extLst>
            <a:ext uri="{63B3BB69-23CF-44E3-9099-C40C66FF867C}">
              <a14:compatExt xmlns:a14="http://schemas.microsoft.com/office/drawing/2010/main" spid="_x0000_s8308"/>
            </a:ext>
            <a:ext uri="{FF2B5EF4-FFF2-40B4-BE49-F238E27FC236}">
              <a16:creationId xmlns:a16="http://schemas.microsoft.com/office/drawing/2014/main" id="{00000000-0008-0000-0400-000074200000}"/>
            </a:ext>
          </a:extLst>
        </xdr:cNvPr>
        <xdr:cNvSpPr/>
      </xdr:nvSpPr>
      <xdr:spPr bwMode="auto">
        <a:xfrm>
          <a:off x="13058775" y="82486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48</xdr:row>
      <xdr:rowOff>19050</xdr:rowOff>
    </xdr:from>
    <xdr:ext cx="142875" cy="166254"/>
    <xdr:sp macro="" textlink="">
      <xdr:nvSpPr>
        <xdr:cNvPr id="118" name="CheckBox117" hidden="1">
          <a:extLst>
            <a:ext uri="{63B3BB69-23CF-44E3-9099-C40C66FF867C}">
              <a14:compatExt xmlns:a14="http://schemas.microsoft.com/office/drawing/2010/main" spid="_x0000_s8309"/>
            </a:ext>
            <a:ext uri="{FF2B5EF4-FFF2-40B4-BE49-F238E27FC236}">
              <a16:creationId xmlns:a16="http://schemas.microsoft.com/office/drawing/2014/main" id="{00000000-0008-0000-0400-000075200000}"/>
            </a:ext>
          </a:extLst>
        </xdr:cNvPr>
        <xdr:cNvSpPr/>
      </xdr:nvSpPr>
      <xdr:spPr bwMode="auto">
        <a:xfrm>
          <a:off x="13744575" y="82486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48</xdr:row>
      <xdr:rowOff>19050</xdr:rowOff>
    </xdr:from>
    <xdr:ext cx="161925" cy="166254"/>
    <xdr:sp macro="" textlink="">
      <xdr:nvSpPr>
        <xdr:cNvPr id="119" name="CheckBox118" hidden="1">
          <a:extLst>
            <a:ext uri="{63B3BB69-23CF-44E3-9099-C40C66FF867C}">
              <a14:compatExt xmlns:a14="http://schemas.microsoft.com/office/drawing/2010/main" spid="_x0000_s8310"/>
            </a:ext>
            <a:ext uri="{FF2B5EF4-FFF2-40B4-BE49-F238E27FC236}">
              <a16:creationId xmlns:a16="http://schemas.microsoft.com/office/drawing/2014/main" id="{00000000-0008-0000-0400-000076200000}"/>
            </a:ext>
          </a:extLst>
        </xdr:cNvPr>
        <xdr:cNvSpPr/>
      </xdr:nvSpPr>
      <xdr:spPr bwMode="auto">
        <a:xfrm>
          <a:off x="14430375" y="8248650"/>
          <a:ext cx="16192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48</xdr:row>
      <xdr:rowOff>19050</xdr:rowOff>
    </xdr:from>
    <xdr:ext cx="142875" cy="166254"/>
    <xdr:sp macro="" textlink="">
      <xdr:nvSpPr>
        <xdr:cNvPr id="120" name="CheckBox119" hidden="1">
          <a:extLst>
            <a:ext uri="{63B3BB69-23CF-44E3-9099-C40C66FF867C}">
              <a14:compatExt xmlns:a14="http://schemas.microsoft.com/office/drawing/2010/main" spid="_x0000_s8311"/>
            </a:ext>
            <a:ext uri="{FF2B5EF4-FFF2-40B4-BE49-F238E27FC236}">
              <a16:creationId xmlns:a16="http://schemas.microsoft.com/office/drawing/2014/main" id="{00000000-0008-0000-0400-000077200000}"/>
            </a:ext>
          </a:extLst>
        </xdr:cNvPr>
        <xdr:cNvSpPr/>
      </xdr:nvSpPr>
      <xdr:spPr bwMode="auto">
        <a:xfrm>
          <a:off x="15211425" y="82486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50</xdr:row>
      <xdr:rowOff>19050</xdr:rowOff>
    </xdr:from>
    <xdr:ext cx="161925" cy="161925"/>
    <xdr:sp macro="" textlink="">
      <xdr:nvSpPr>
        <xdr:cNvPr id="121" name="CheckBox120" hidden="1">
          <a:extLst>
            <a:ext uri="{63B3BB69-23CF-44E3-9099-C40C66FF867C}">
              <a14:compatExt xmlns:a14="http://schemas.microsoft.com/office/drawing/2010/main" spid="_x0000_s8312"/>
            </a:ext>
            <a:ext uri="{FF2B5EF4-FFF2-40B4-BE49-F238E27FC236}">
              <a16:creationId xmlns:a16="http://schemas.microsoft.com/office/drawing/2014/main" id="{00000000-0008-0000-0400-000078200000}"/>
            </a:ext>
          </a:extLst>
        </xdr:cNvPr>
        <xdr:cNvSpPr/>
      </xdr:nvSpPr>
      <xdr:spPr bwMode="auto">
        <a:xfrm>
          <a:off x="15211425" y="8591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51</xdr:row>
      <xdr:rowOff>19050</xdr:rowOff>
    </xdr:from>
    <xdr:ext cx="152400" cy="166255"/>
    <xdr:sp macro="" textlink="">
      <xdr:nvSpPr>
        <xdr:cNvPr id="122" name="CheckBox121" hidden="1">
          <a:extLst>
            <a:ext uri="{63B3BB69-23CF-44E3-9099-C40C66FF867C}">
              <a14:compatExt xmlns:a14="http://schemas.microsoft.com/office/drawing/2010/main" spid="_x0000_s8313"/>
            </a:ext>
            <a:ext uri="{FF2B5EF4-FFF2-40B4-BE49-F238E27FC236}">
              <a16:creationId xmlns:a16="http://schemas.microsoft.com/office/drawing/2014/main" id="{00000000-0008-0000-0400-000079200000}"/>
            </a:ext>
          </a:extLst>
        </xdr:cNvPr>
        <xdr:cNvSpPr/>
      </xdr:nvSpPr>
      <xdr:spPr bwMode="auto">
        <a:xfrm>
          <a:off x="4638675" y="8763000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51</xdr:row>
      <xdr:rowOff>19050</xdr:rowOff>
    </xdr:from>
    <xdr:ext cx="142875" cy="166255"/>
    <xdr:sp macro="" textlink="">
      <xdr:nvSpPr>
        <xdr:cNvPr id="123" name="CheckBox122" hidden="1">
          <a:extLst>
            <a:ext uri="{63B3BB69-23CF-44E3-9099-C40C66FF867C}">
              <a14:compatExt xmlns:a14="http://schemas.microsoft.com/office/drawing/2010/main" spid="_x0000_s8314"/>
            </a:ext>
            <a:ext uri="{FF2B5EF4-FFF2-40B4-BE49-F238E27FC236}">
              <a16:creationId xmlns:a16="http://schemas.microsoft.com/office/drawing/2014/main" id="{00000000-0008-0000-0400-00007A200000}"/>
            </a:ext>
          </a:extLst>
        </xdr:cNvPr>
        <xdr:cNvSpPr/>
      </xdr:nvSpPr>
      <xdr:spPr bwMode="auto">
        <a:xfrm>
          <a:off x="4200525" y="87630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51</xdr:row>
      <xdr:rowOff>19050</xdr:rowOff>
    </xdr:from>
    <xdr:ext cx="142875" cy="166255"/>
    <xdr:sp macro="" textlink="">
      <xdr:nvSpPr>
        <xdr:cNvPr id="124" name="CheckBox123" hidden="1">
          <a:extLst>
            <a:ext uri="{63B3BB69-23CF-44E3-9099-C40C66FF867C}">
              <a14:compatExt xmlns:a14="http://schemas.microsoft.com/office/drawing/2010/main" spid="_x0000_s8315"/>
            </a:ext>
            <a:ext uri="{FF2B5EF4-FFF2-40B4-BE49-F238E27FC236}">
              <a16:creationId xmlns:a16="http://schemas.microsoft.com/office/drawing/2014/main" id="{00000000-0008-0000-0400-00007B200000}"/>
            </a:ext>
          </a:extLst>
        </xdr:cNvPr>
        <xdr:cNvSpPr/>
      </xdr:nvSpPr>
      <xdr:spPr bwMode="auto">
        <a:xfrm>
          <a:off x="12372975" y="87630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51</xdr:row>
      <xdr:rowOff>19050</xdr:rowOff>
    </xdr:from>
    <xdr:ext cx="142875" cy="166255"/>
    <xdr:sp macro="" textlink="">
      <xdr:nvSpPr>
        <xdr:cNvPr id="125" name="CheckBox124" hidden="1">
          <a:extLst>
            <a:ext uri="{63B3BB69-23CF-44E3-9099-C40C66FF867C}">
              <a14:compatExt xmlns:a14="http://schemas.microsoft.com/office/drawing/2010/main" spid="_x0000_s8316"/>
            </a:ext>
            <a:ext uri="{FF2B5EF4-FFF2-40B4-BE49-F238E27FC236}">
              <a16:creationId xmlns:a16="http://schemas.microsoft.com/office/drawing/2014/main" id="{00000000-0008-0000-0400-00007C200000}"/>
            </a:ext>
          </a:extLst>
        </xdr:cNvPr>
        <xdr:cNvSpPr/>
      </xdr:nvSpPr>
      <xdr:spPr bwMode="auto">
        <a:xfrm>
          <a:off x="13058775" y="87630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51</xdr:row>
      <xdr:rowOff>19050</xdr:rowOff>
    </xdr:from>
    <xdr:ext cx="142875" cy="166255"/>
    <xdr:sp macro="" textlink="">
      <xdr:nvSpPr>
        <xdr:cNvPr id="126" name="CheckBox125" hidden="1">
          <a:extLst>
            <a:ext uri="{63B3BB69-23CF-44E3-9099-C40C66FF867C}">
              <a14:compatExt xmlns:a14="http://schemas.microsoft.com/office/drawing/2010/main" spid="_x0000_s8317"/>
            </a:ext>
            <a:ext uri="{FF2B5EF4-FFF2-40B4-BE49-F238E27FC236}">
              <a16:creationId xmlns:a16="http://schemas.microsoft.com/office/drawing/2014/main" id="{00000000-0008-0000-0400-00007D200000}"/>
            </a:ext>
          </a:extLst>
        </xdr:cNvPr>
        <xdr:cNvSpPr/>
      </xdr:nvSpPr>
      <xdr:spPr bwMode="auto">
        <a:xfrm>
          <a:off x="13744575" y="87630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51</xdr:row>
      <xdr:rowOff>19050</xdr:rowOff>
    </xdr:from>
    <xdr:ext cx="161925" cy="166255"/>
    <xdr:sp macro="" textlink="">
      <xdr:nvSpPr>
        <xdr:cNvPr id="127" name="CheckBox126" hidden="1">
          <a:extLst>
            <a:ext uri="{63B3BB69-23CF-44E3-9099-C40C66FF867C}">
              <a14:compatExt xmlns:a14="http://schemas.microsoft.com/office/drawing/2010/main" spid="_x0000_s8318"/>
            </a:ext>
            <a:ext uri="{FF2B5EF4-FFF2-40B4-BE49-F238E27FC236}">
              <a16:creationId xmlns:a16="http://schemas.microsoft.com/office/drawing/2014/main" id="{00000000-0008-0000-0400-00007E200000}"/>
            </a:ext>
          </a:extLst>
        </xdr:cNvPr>
        <xdr:cNvSpPr/>
      </xdr:nvSpPr>
      <xdr:spPr bwMode="auto">
        <a:xfrm>
          <a:off x="14430375" y="8763000"/>
          <a:ext cx="16192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51</xdr:row>
      <xdr:rowOff>19050</xdr:rowOff>
    </xdr:from>
    <xdr:ext cx="142875" cy="166255"/>
    <xdr:sp macro="" textlink="">
      <xdr:nvSpPr>
        <xdr:cNvPr id="128" name="CheckBox127" hidden="1">
          <a:extLst>
            <a:ext uri="{63B3BB69-23CF-44E3-9099-C40C66FF867C}">
              <a14:compatExt xmlns:a14="http://schemas.microsoft.com/office/drawing/2010/main" spid="_x0000_s8319"/>
            </a:ext>
            <a:ext uri="{FF2B5EF4-FFF2-40B4-BE49-F238E27FC236}">
              <a16:creationId xmlns:a16="http://schemas.microsoft.com/office/drawing/2014/main" id="{00000000-0008-0000-0400-00007F200000}"/>
            </a:ext>
          </a:extLst>
        </xdr:cNvPr>
        <xdr:cNvSpPr/>
      </xdr:nvSpPr>
      <xdr:spPr bwMode="auto">
        <a:xfrm>
          <a:off x="15211425" y="87630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53</xdr:row>
      <xdr:rowOff>19050</xdr:rowOff>
    </xdr:from>
    <xdr:ext cx="161925" cy="161925"/>
    <xdr:sp macro="" textlink="">
      <xdr:nvSpPr>
        <xdr:cNvPr id="129" name="CheckBox128" hidden="1">
          <a:extLst>
            <a:ext uri="{63B3BB69-23CF-44E3-9099-C40C66FF867C}">
              <a14:compatExt xmlns:a14="http://schemas.microsoft.com/office/drawing/2010/main" spid="_x0000_s8320"/>
            </a:ext>
            <a:ext uri="{FF2B5EF4-FFF2-40B4-BE49-F238E27FC236}">
              <a16:creationId xmlns:a16="http://schemas.microsoft.com/office/drawing/2014/main" id="{00000000-0008-0000-0400-000080200000}"/>
            </a:ext>
          </a:extLst>
        </xdr:cNvPr>
        <xdr:cNvSpPr/>
      </xdr:nvSpPr>
      <xdr:spPr bwMode="auto">
        <a:xfrm>
          <a:off x="15211425" y="9105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54</xdr:row>
      <xdr:rowOff>19050</xdr:rowOff>
    </xdr:from>
    <xdr:ext cx="152400" cy="166255"/>
    <xdr:sp macro="" textlink="">
      <xdr:nvSpPr>
        <xdr:cNvPr id="130" name="CheckBox129" hidden="1">
          <a:extLst>
            <a:ext uri="{63B3BB69-23CF-44E3-9099-C40C66FF867C}">
              <a14:compatExt xmlns:a14="http://schemas.microsoft.com/office/drawing/2010/main" spid="_x0000_s8321"/>
            </a:ext>
            <a:ext uri="{FF2B5EF4-FFF2-40B4-BE49-F238E27FC236}">
              <a16:creationId xmlns:a16="http://schemas.microsoft.com/office/drawing/2014/main" id="{00000000-0008-0000-0400-000081200000}"/>
            </a:ext>
          </a:extLst>
        </xdr:cNvPr>
        <xdr:cNvSpPr/>
      </xdr:nvSpPr>
      <xdr:spPr bwMode="auto">
        <a:xfrm>
          <a:off x="4638675" y="9277350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54</xdr:row>
      <xdr:rowOff>19050</xdr:rowOff>
    </xdr:from>
    <xdr:ext cx="142875" cy="166255"/>
    <xdr:sp macro="" textlink="">
      <xdr:nvSpPr>
        <xdr:cNvPr id="131" name="CheckBox130" hidden="1">
          <a:extLst>
            <a:ext uri="{63B3BB69-23CF-44E3-9099-C40C66FF867C}">
              <a14:compatExt xmlns:a14="http://schemas.microsoft.com/office/drawing/2010/main" spid="_x0000_s8322"/>
            </a:ext>
            <a:ext uri="{FF2B5EF4-FFF2-40B4-BE49-F238E27FC236}">
              <a16:creationId xmlns:a16="http://schemas.microsoft.com/office/drawing/2014/main" id="{00000000-0008-0000-0400-000082200000}"/>
            </a:ext>
          </a:extLst>
        </xdr:cNvPr>
        <xdr:cNvSpPr/>
      </xdr:nvSpPr>
      <xdr:spPr bwMode="auto">
        <a:xfrm>
          <a:off x="4200525" y="92773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54</xdr:row>
      <xdr:rowOff>19050</xdr:rowOff>
    </xdr:from>
    <xdr:ext cx="142875" cy="166255"/>
    <xdr:sp macro="" textlink="">
      <xdr:nvSpPr>
        <xdr:cNvPr id="132" name="CheckBox131" hidden="1">
          <a:extLst>
            <a:ext uri="{63B3BB69-23CF-44E3-9099-C40C66FF867C}">
              <a14:compatExt xmlns:a14="http://schemas.microsoft.com/office/drawing/2010/main" spid="_x0000_s8323"/>
            </a:ext>
            <a:ext uri="{FF2B5EF4-FFF2-40B4-BE49-F238E27FC236}">
              <a16:creationId xmlns:a16="http://schemas.microsoft.com/office/drawing/2014/main" id="{00000000-0008-0000-0400-000083200000}"/>
            </a:ext>
          </a:extLst>
        </xdr:cNvPr>
        <xdr:cNvSpPr/>
      </xdr:nvSpPr>
      <xdr:spPr bwMode="auto">
        <a:xfrm>
          <a:off x="12372975" y="92773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54</xdr:row>
      <xdr:rowOff>19050</xdr:rowOff>
    </xdr:from>
    <xdr:ext cx="142875" cy="166255"/>
    <xdr:sp macro="" textlink="">
      <xdr:nvSpPr>
        <xdr:cNvPr id="133" name="CheckBox132" hidden="1">
          <a:extLst>
            <a:ext uri="{63B3BB69-23CF-44E3-9099-C40C66FF867C}">
              <a14:compatExt xmlns:a14="http://schemas.microsoft.com/office/drawing/2010/main" spid="_x0000_s8324"/>
            </a:ext>
            <a:ext uri="{FF2B5EF4-FFF2-40B4-BE49-F238E27FC236}">
              <a16:creationId xmlns:a16="http://schemas.microsoft.com/office/drawing/2014/main" id="{00000000-0008-0000-0400-000084200000}"/>
            </a:ext>
          </a:extLst>
        </xdr:cNvPr>
        <xdr:cNvSpPr/>
      </xdr:nvSpPr>
      <xdr:spPr bwMode="auto">
        <a:xfrm>
          <a:off x="13058775" y="92773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54</xdr:row>
      <xdr:rowOff>19050</xdr:rowOff>
    </xdr:from>
    <xdr:ext cx="142875" cy="166255"/>
    <xdr:sp macro="" textlink="">
      <xdr:nvSpPr>
        <xdr:cNvPr id="134" name="CheckBox133" hidden="1">
          <a:extLst>
            <a:ext uri="{63B3BB69-23CF-44E3-9099-C40C66FF867C}">
              <a14:compatExt xmlns:a14="http://schemas.microsoft.com/office/drawing/2010/main" spid="_x0000_s8325"/>
            </a:ext>
            <a:ext uri="{FF2B5EF4-FFF2-40B4-BE49-F238E27FC236}">
              <a16:creationId xmlns:a16="http://schemas.microsoft.com/office/drawing/2014/main" id="{00000000-0008-0000-0400-000085200000}"/>
            </a:ext>
          </a:extLst>
        </xdr:cNvPr>
        <xdr:cNvSpPr/>
      </xdr:nvSpPr>
      <xdr:spPr bwMode="auto">
        <a:xfrm>
          <a:off x="13744575" y="92773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54</xdr:row>
      <xdr:rowOff>19050</xdr:rowOff>
    </xdr:from>
    <xdr:ext cx="161925" cy="166255"/>
    <xdr:sp macro="" textlink="">
      <xdr:nvSpPr>
        <xdr:cNvPr id="135" name="CheckBox134" hidden="1">
          <a:extLst>
            <a:ext uri="{63B3BB69-23CF-44E3-9099-C40C66FF867C}">
              <a14:compatExt xmlns:a14="http://schemas.microsoft.com/office/drawing/2010/main" spid="_x0000_s8326"/>
            </a:ext>
            <a:ext uri="{FF2B5EF4-FFF2-40B4-BE49-F238E27FC236}">
              <a16:creationId xmlns:a16="http://schemas.microsoft.com/office/drawing/2014/main" id="{00000000-0008-0000-0400-000086200000}"/>
            </a:ext>
          </a:extLst>
        </xdr:cNvPr>
        <xdr:cNvSpPr/>
      </xdr:nvSpPr>
      <xdr:spPr bwMode="auto">
        <a:xfrm>
          <a:off x="14430375" y="9277350"/>
          <a:ext cx="16192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54</xdr:row>
      <xdr:rowOff>19050</xdr:rowOff>
    </xdr:from>
    <xdr:ext cx="142875" cy="166255"/>
    <xdr:sp macro="" textlink="">
      <xdr:nvSpPr>
        <xdr:cNvPr id="136" name="CheckBox135" hidden="1">
          <a:extLst>
            <a:ext uri="{63B3BB69-23CF-44E3-9099-C40C66FF867C}">
              <a14:compatExt xmlns:a14="http://schemas.microsoft.com/office/drawing/2010/main" spid="_x0000_s8327"/>
            </a:ext>
            <a:ext uri="{FF2B5EF4-FFF2-40B4-BE49-F238E27FC236}">
              <a16:creationId xmlns:a16="http://schemas.microsoft.com/office/drawing/2014/main" id="{00000000-0008-0000-0400-000087200000}"/>
            </a:ext>
          </a:extLst>
        </xdr:cNvPr>
        <xdr:cNvSpPr/>
      </xdr:nvSpPr>
      <xdr:spPr bwMode="auto">
        <a:xfrm>
          <a:off x="15211425" y="92773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56</xdr:row>
      <xdr:rowOff>19050</xdr:rowOff>
    </xdr:from>
    <xdr:ext cx="161925" cy="161925"/>
    <xdr:sp macro="" textlink="">
      <xdr:nvSpPr>
        <xdr:cNvPr id="137" name="CheckBox136" hidden="1">
          <a:extLst>
            <a:ext uri="{63B3BB69-23CF-44E3-9099-C40C66FF867C}">
              <a14:compatExt xmlns:a14="http://schemas.microsoft.com/office/drawing/2010/main" spid="_x0000_s8328"/>
            </a:ext>
            <a:ext uri="{FF2B5EF4-FFF2-40B4-BE49-F238E27FC236}">
              <a16:creationId xmlns:a16="http://schemas.microsoft.com/office/drawing/2014/main" id="{00000000-0008-0000-0400-000088200000}"/>
            </a:ext>
          </a:extLst>
        </xdr:cNvPr>
        <xdr:cNvSpPr/>
      </xdr:nvSpPr>
      <xdr:spPr bwMode="auto">
        <a:xfrm>
          <a:off x="15211425" y="96202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57</xdr:row>
      <xdr:rowOff>19050</xdr:rowOff>
    </xdr:from>
    <xdr:ext cx="152400" cy="166254"/>
    <xdr:sp macro="" textlink="">
      <xdr:nvSpPr>
        <xdr:cNvPr id="138" name="CheckBox137" hidden="1">
          <a:extLst>
            <a:ext uri="{63B3BB69-23CF-44E3-9099-C40C66FF867C}">
              <a14:compatExt xmlns:a14="http://schemas.microsoft.com/office/drawing/2010/main" spid="_x0000_s8329"/>
            </a:ext>
            <a:ext uri="{FF2B5EF4-FFF2-40B4-BE49-F238E27FC236}">
              <a16:creationId xmlns:a16="http://schemas.microsoft.com/office/drawing/2014/main" id="{00000000-0008-0000-0400-000089200000}"/>
            </a:ext>
          </a:extLst>
        </xdr:cNvPr>
        <xdr:cNvSpPr/>
      </xdr:nvSpPr>
      <xdr:spPr bwMode="auto">
        <a:xfrm>
          <a:off x="4638675" y="9791700"/>
          <a:ext cx="152400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57</xdr:row>
      <xdr:rowOff>19050</xdr:rowOff>
    </xdr:from>
    <xdr:ext cx="142875" cy="166254"/>
    <xdr:sp macro="" textlink="">
      <xdr:nvSpPr>
        <xdr:cNvPr id="139" name="CheckBox138" hidden="1">
          <a:extLst>
            <a:ext uri="{63B3BB69-23CF-44E3-9099-C40C66FF867C}">
              <a14:compatExt xmlns:a14="http://schemas.microsoft.com/office/drawing/2010/main" spid="_x0000_s8330"/>
            </a:ext>
            <a:ext uri="{FF2B5EF4-FFF2-40B4-BE49-F238E27FC236}">
              <a16:creationId xmlns:a16="http://schemas.microsoft.com/office/drawing/2014/main" id="{00000000-0008-0000-0400-00008A200000}"/>
            </a:ext>
          </a:extLst>
        </xdr:cNvPr>
        <xdr:cNvSpPr/>
      </xdr:nvSpPr>
      <xdr:spPr bwMode="auto">
        <a:xfrm>
          <a:off x="4200525" y="97917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57</xdr:row>
      <xdr:rowOff>19050</xdr:rowOff>
    </xdr:from>
    <xdr:ext cx="142875" cy="166254"/>
    <xdr:sp macro="" textlink="">
      <xdr:nvSpPr>
        <xdr:cNvPr id="140" name="CheckBox139" hidden="1">
          <a:extLst>
            <a:ext uri="{63B3BB69-23CF-44E3-9099-C40C66FF867C}">
              <a14:compatExt xmlns:a14="http://schemas.microsoft.com/office/drawing/2010/main" spid="_x0000_s8331"/>
            </a:ext>
            <a:ext uri="{FF2B5EF4-FFF2-40B4-BE49-F238E27FC236}">
              <a16:creationId xmlns:a16="http://schemas.microsoft.com/office/drawing/2014/main" id="{00000000-0008-0000-0400-00008B200000}"/>
            </a:ext>
          </a:extLst>
        </xdr:cNvPr>
        <xdr:cNvSpPr/>
      </xdr:nvSpPr>
      <xdr:spPr bwMode="auto">
        <a:xfrm>
          <a:off x="12372975" y="97917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57</xdr:row>
      <xdr:rowOff>19050</xdr:rowOff>
    </xdr:from>
    <xdr:ext cx="142875" cy="166254"/>
    <xdr:sp macro="" textlink="">
      <xdr:nvSpPr>
        <xdr:cNvPr id="141" name="CheckBox140" hidden="1">
          <a:extLst>
            <a:ext uri="{63B3BB69-23CF-44E3-9099-C40C66FF867C}">
              <a14:compatExt xmlns:a14="http://schemas.microsoft.com/office/drawing/2010/main" spid="_x0000_s8332"/>
            </a:ext>
            <a:ext uri="{FF2B5EF4-FFF2-40B4-BE49-F238E27FC236}">
              <a16:creationId xmlns:a16="http://schemas.microsoft.com/office/drawing/2014/main" id="{00000000-0008-0000-0400-00008C200000}"/>
            </a:ext>
          </a:extLst>
        </xdr:cNvPr>
        <xdr:cNvSpPr/>
      </xdr:nvSpPr>
      <xdr:spPr bwMode="auto">
        <a:xfrm>
          <a:off x="13058775" y="97917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57</xdr:row>
      <xdr:rowOff>19050</xdr:rowOff>
    </xdr:from>
    <xdr:ext cx="142875" cy="166254"/>
    <xdr:sp macro="" textlink="">
      <xdr:nvSpPr>
        <xdr:cNvPr id="142" name="CheckBox141" hidden="1">
          <a:extLst>
            <a:ext uri="{63B3BB69-23CF-44E3-9099-C40C66FF867C}">
              <a14:compatExt xmlns:a14="http://schemas.microsoft.com/office/drawing/2010/main" spid="_x0000_s8333"/>
            </a:ext>
            <a:ext uri="{FF2B5EF4-FFF2-40B4-BE49-F238E27FC236}">
              <a16:creationId xmlns:a16="http://schemas.microsoft.com/office/drawing/2014/main" id="{00000000-0008-0000-0400-00008D200000}"/>
            </a:ext>
          </a:extLst>
        </xdr:cNvPr>
        <xdr:cNvSpPr/>
      </xdr:nvSpPr>
      <xdr:spPr bwMode="auto">
        <a:xfrm>
          <a:off x="13744575" y="97917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57</xdr:row>
      <xdr:rowOff>19050</xdr:rowOff>
    </xdr:from>
    <xdr:ext cx="161925" cy="166254"/>
    <xdr:sp macro="" textlink="">
      <xdr:nvSpPr>
        <xdr:cNvPr id="143" name="CheckBox142" hidden="1">
          <a:extLst>
            <a:ext uri="{63B3BB69-23CF-44E3-9099-C40C66FF867C}">
              <a14:compatExt xmlns:a14="http://schemas.microsoft.com/office/drawing/2010/main" spid="_x0000_s8334"/>
            </a:ext>
            <a:ext uri="{FF2B5EF4-FFF2-40B4-BE49-F238E27FC236}">
              <a16:creationId xmlns:a16="http://schemas.microsoft.com/office/drawing/2014/main" id="{00000000-0008-0000-0400-00008E200000}"/>
            </a:ext>
          </a:extLst>
        </xdr:cNvPr>
        <xdr:cNvSpPr/>
      </xdr:nvSpPr>
      <xdr:spPr bwMode="auto">
        <a:xfrm>
          <a:off x="14430375" y="9791700"/>
          <a:ext cx="16192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57</xdr:row>
      <xdr:rowOff>19050</xdr:rowOff>
    </xdr:from>
    <xdr:ext cx="142875" cy="166254"/>
    <xdr:sp macro="" textlink="">
      <xdr:nvSpPr>
        <xdr:cNvPr id="144" name="CheckBox143" hidden="1">
          <a:extLst>
            <a:ext uri="{63B3BB69-23CF-44E3-9099-C40C66FF867C}">
              <a14:compatExt xmlns:a14="http://schemas.microsoft.com/office/drawing/2010/main" spid="_x0000_s8335"/>
            </a:ext>
            <a:ext uri="{FF2B5EF4-FFF2-40B4-BE49-F238E27FC236}">
              <a16:creationId xmlns:a16="http://schemas.microsoft.com/office/drawing/2014/main" id="{00000000-0008-0000-0400-00008F200000}"/>
            </a:ext>
          </a:extLst>
        </xdr:cNvPr>
        <xdr:cNvSpPr/>
      </xdr:nvSpPr>
      <xdr:spPr bwMode="auto">
        <a:xfrm>
          <a:off x="15211425" y="97917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59</xdr:row>
      <xdr:rowOff>19050</xdr:rowOff>
    </xdr:from>
    <xdr:ext cx="161925" cy="161925"/>
    <xdr:sp macro="" textlink="">
      <xdr:nvSpPr>
        <xdr:cNvPr id="145" name="CheckBox144" hidden="1">
          <a:extLst>
            <a:ext uri="{63B3BB69-23CF-44E3-9099-C40C66FF867C}">
              <a14:compatExt xmlns:a14="http://schemas.microsoft.com/office/drawing/2010/main" spid="_x0000_s8336"/>
            </a:ext>
            <a:ext uri="{FF2B5EF4-FFF2-40B4-BE49-F238E27FC236}">
              <a16:creationId xmlns:a16="http://schemas.microsoft.com/office/drawing/2014/main" id="{00000000-0008-0000-0400-000090200000}"/>
            </a:ext>
          </a:extLst>
        </xdr:cNvPr>
        <xdr:cNvSpPr/>
      </xdr:nvSpPr>
      <xdr:spPr bwMode="auto">
        <a:xfrm>
          <a:off x="15211425" y="10134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60</xdr:row>
      <xdr:rowOff>19050</xdr:rowOff>
    </xdr:from>
    <xdr:ext cx="152400" cy="166254"/>
    <xdr:sp macro="" textlink="">
      <xdr:nvSpPr>
        <xdr:cNvPr id="146" name="CheckBox145" hidden="1">
          <a:extLst>
            <a:ext uri="{63B3BB69-23CF-44E3-9099-C40C66FF867C}">
              <a14:compatExt xmlns:a14="http://schemas.microsoft.com/office/drawing/2010/main" spid="_x0000_s8337"/>
            </a:ext>
            <a:ext uri="{FF2B5EF4-FFF2-40B4-BE49-F238E27FC236}">
              <a16:creationId xmlns:a16="http://schemas.microsoft.com/office/drawing/2014/main" id="{00000000-0008-0000-0400-000091200000}"/>
            </a:ext>
          </a:extLst>
        </xdr:cNvPr>
        <xdr:cNvSpPr/>
      </xdr:nvSpPr>
      <xdr:spPr bwMode="auto">
        <a:xfrm>
          <a:off x="4638675" y="10306050"/>
          <a:ext cx="152400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60</xdr:row>
      <xdr:rowOff>19050</xdr:rowOff>
    </xdr:from>
    <xdr:ext cx="142875" cy="166254"/>
    <xdr:sp macro="" textlink="">
      <xdr:nvSpPr>
        <xdr:cNvPr id="147" name="CheckBox146" hidden="1">
          <a:extLst>
            <a:ext uri="{63B3BB69-23CF-44E3-9099-C40C66FF867C}">
              <a14:compatExt xmlns:a14="http://schemas.microsoft.com/office/drawing/2010/main" spid="_x0000_s8338"/>
            </a:ext>
            <a:ext uri="{FF2B5EF4-FFF2-40B4-BE49-F238E27FC236}">
              <a16:creationId xmlns:a16="http://schemas.microsoft.com/office/drawing/2014/main" id="{00000000-0008-0000-0400-000092200000}"/>
            </a:ext>
          </a:extLst>
        </xdr:cNvPr>
        <xdr:cNvSpPr/>
      </xdr:nvSpPr>
      <xdr:spPr bwMode="auto">
        <a:xfrm>
          <a:off x="4200525" y="103060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60</xdr:row>
      <xdr:rowOff>19050</xdr:rowOff>
    </xdr:from>
    <xdr:ext cx="142875" cy="166254"/>
    <xdr:sp macro="" textlink="">
      <xdr:nvSpPr>
        <xdr:cNvPr id="148" name="CheckBox147" hidden="1">
          <a:extLst>
            <a:ext uri="{63B3BB69-23CF-44E3-9099-C40C66FF867C}">
              <a14:compatExt xmlns:a14="http://schemas.microsoft.com/office/drawing/2010/main" spid="_x0000_s8339"/>
            </a:ext>
            <a:ext uri="{FF2B5EF4-FFF2-40B4-BE49-F238E27FC236}">
              <a16:creationId xmlns:a16="http://schemas.microsoft.com/office/drawing/2014/main" id="{00000000-0008-0000-0400-000093200000}"/>
            </a:ext>
          </a:extLst>
        </xdr:cNvPr>
        <xdr:cNvSpPr/>
      </xdr:nvSpPr>
      <xdr:spPr bwMode="auto">
        <a:xfrm>
          <a:off x="12372975" y="103060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60</xdr:row>
      <xdr:rowOff>19050</xdr:rowOff>
    </xdr:from>
    <xdr:ext cx="142875" cy="166254"/>
    <xdr:sp macro="" textlink="">
      <xdr:nvSpPr>
        <xdr:cNvPr id="149" name="CheckBox148" hidden="1">
          <a:extLst>
            <a:ext uri="{63B3BB69-23CF-44E3-9099-C40C66FF867C}">
              <a14:compatExt xmlns:a14="http://schemas.microsoft.com/office/drawing/2010/main" spid="_x0000_s8340"/>
            </a:ext>
            <a:ext uri="{FF2B5EF4-FFF2-40B4-BE49-F238E27FC236}">
              <a16:creationId xmlns:a16="http://schemas.microsoft.com/office/drawing/2014/main" id="{00000000-0008-0000-0400-000094200000}"/>
            </a:ext>
          </a:extLst>
        </xdr:cNvPr>
        <xdr:cNvSpPr/>
      </xdr:nvSpPr>
      <xdr:spPr bwMode="auto">
        <a:xfrm>
          <a:off x="13058775" y="103060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60</xdr:row>
      <xdr:rowOff>19050</xdr:rowOff>
    </xdr:from>
    <xdr:ext cx="142875" cy="166254"/>
    <xdr:sp macro="" textlink="">
      <xdr:nvSpPr>
        <xdr:cNvPr id="150" name="CheckBox149" hidden="1">
          <a:extLst>
            <a:ext uri="{63B3BB69-23CF-44E3-9099-C40C66FF867C}">
              <a14:compatExt xmlns:a14="http://schemas.microsoft.com/office/drawing/2010/main" spid="_x0000_s8341"/>
            </a:ext>
            <a:ext uri="{FF2B5EF4-FFF2-40B4-BE49-F238E27FC236}">
              <a16:creationId xmlns:a16="http://schemas.microsoft.com/office/drawing/2014/main" id="{00000000-0008-0000-0400-000095200000}"/>
            </a:ext>
          </a:extLst>
        </xdr:cNvPr>
        <xdr:cNvSpPr/>
      </xdr:nvSpPr>
      <xdr:spPr bwMode="auto">
        <a:xfrm>
          <a:off x="13744575" y="103060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60</xdr:row>
      <xdr:rowOff>19050</xdr:rowOff>
    </xdr:from>
    <xdr:ext cx="161925" cy="166254"/>
    <xdr:sp macro="" textlink="">
      <xdr:nvSpPr>
        <xdr:cNvPr id="151" name="CheckBox150" hidden="1">
          <a:extLst>
            <a:ext uri="{63B3BB69-23CF-44E3-9099-C40C66FF867C}">
              <a14:compatExt xmlns:a14="http://schemas.microsoft.com/office/drawing/2010/main" spid="_x0000_s8342"/>
            </a:ext>
            <a:ext uri="{FF2B5EF4-FFF2-40B4-BE49-F238E27FC236}">
              <a16:creationId xmlns:a16="http://schemas.microsoft.com/office/drawing/2014/main" id="{00000000-0008-0000-0400-000096200000}"/>
            </a:ext>
          </a:extLst>
        </xdr:cNvPr>
        <xdr:cNvSpPr/>
      </xdr:nvSpPr>
      <xdr:spPr bwMode="auto">
        <a:xfrm>
          <a:off x="14430375" y="10306050"/>
          <a:ext cx="16192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60</xdr:row>
      <xdr:rowOff>19050</xdr:rowOff>
    </xdr:from>
    <xdr:ext cx="142875" cy="166254"/>
    <xdr:sp macro="" textlink="">
      <xdr:nvSpPr>
        <xdr:cNvPr id="152" name="CheckBox151" hidden="1">
          <a:extLst>
            <a:ext uri="{63B3BB69-23CF-44E3-9099-C40C66FF867C}">
              <a14:compatExt xmlns:a14="http://schemas.microsoft.com/office/drawing/2010/main" spid="_x0000_s8343"/>
            </a:ext>
            <a:ext uri="{FF2B5EF4-FFF2-40B4-BE49-F238E27FC236}">
              <a16:creationId xmlns:a16="http://schemas.microsoft.com/office/drawing/2014/main" id="{00000000-0008-0000-0400-000097200000}"/>
            </a:ext>
          </a:extLst>
        </xdr:cNvPr>
        <xdr:cNvSpPr/>
      </xdr:nvSpPr>
      <xdr:spPr bwMode="auto">
        <a:xfrm>
          <a:off x="15211425" y="103060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62</xdr:row>
      <xdr:rowOff>19050</xdr:rowOff>
    </xdr:from>
    <xdr:ext cx="161925" cy="161925"/>
    <xdr:sp macro="" textlink="">
      <xdr:nvSpPr>
        <xdr:cNvPr id="153" name="CheckBox152" hidden="1">
          <a:extLst>
            <a:ext uri="{63B3BB69-23CF-44E3-9099-C40C66FF867C}">
              <a14:compatExt xmlns:a14="http://schemas.microsoft.com/office/drawing/2010/main" spid="_x0000_s8344"/>
            </a:ext>
            <a:ext uri="{FF2B5EF4-FFF2-40B4-BE49-F238E27FC236}">
              <a16:creationId xmlns:a16="http://schemas.microsoft.com/office/drawing/2014/main" id="{00000000-0008-0000-0400-000098200000}"/>
            </a:ext>
          </a:extLst>
        </xdr:cNvPr>
        <xdr:cNvSpPr/>
      </xdr:nvSpPr>
      <xdr:spPr bwMode="auto">
        <a:xfrm>
          <a:off x="15211425" y="10648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63</xdr:row>
      <xdr:rowOff>19050</xdr:rowOff>
    </xdr:from>
    <xdr:ext cx="152400" cy="166255"/>
    <xdr:sp macro="" textlink="">
      <xdr:nvSpPr>
        <xdr:cNvPr id="154" name="CheckBox153" hidden="1">
          <a:extLst>
            <a:ext uri="{63B3BB69-23CF-44E3-9099-C40C66FF867C}">
              <a14:compatExt xmlns:a14="http://schemas.microsoft.com/office/drawing/2010/main" spid="_x0000_s8345"/>
            </a:ext>
            <a:ext uri="{FF2B5EF4-FFF2-40B4-BE49-F238E27FC236}">
              <a16:creationId xmlns:a16="http://schemas.microsoft.com/office/drawing/2014/main" id="{00000000-0008-0000-0400-000099200000}"/>
            </a:ext>
          </a:extLst>
        </xdr:cNvPr>
        <xdr:cNvSpPr/>
      </xdr:nvSpPr>
      <xdr:spPr bwMode="auto">
        <a:xfrm>
          <a:off x="4638675" y="10820400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63</xdr:row>
      <xdr:rowOff>19050</xdr:rowOff>
    </xdr:from>
    <xdr:ext cx="142875" cy="166255"/>
    <xdr:sp macro="" textlink="">
      <xdr:nvSpPr>
        <xdr:cNvPr id="155" name="CheckBox154" hidden="1">
          <a:extLst>
            <a:ext uri="{63B3BB69-23CF-44E3-9099-C40C66FF867C}">
              <a14:compatExt xmlns:a14="http://schemas.microsoft.com/office/drawing/2010/main" spid="_x0000_s8346"/>
            </a:ext>
            <a:ext uri="{FF2B5EF4-FFF2-40B4-BE49-F238E27FC236}">
              <a16:creationId xmlns:a16="http://schemas.microsoft.com/office/drawing/2014/main" id="{00000000-0008-0000-0400-00009A200000}"/>
            </a:ext>
          </a:extLst>
        </xdr:cNvPr>
        <xdr:cNvSpPr/>
      </xdr:nvSpPr>
      <xdr:spPr bwMode="auto">
        <a:xfrm>
          <a:off x="4200525" y="108204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63</xdr:row>
      <xdr:rowOff>19050</xdr:rowOff>
    </xdr:from>
    <xdr:ext cx="142875" cy="166255"/>
    <xdr:sp macro="" textlink="">
      <xdr:nvSpPr>
        <xdr:cNvPr id="156" name="CheckBox155" hidden="1">
          <a:extLst>
            <a:ext uri="{63B3BB69-23CF-44E3-9099-C40C66FF867C}">
              <a14:compatExt xmlns:a14="http://schemas.microsoft.com/office/drawing/2010/main" spid="_x0000_s8347"/>
            </a:ext>
            <a:ext uri="{FF2B5EF4-FFF2-40B4-BE49-F238E27FC236}">
              <a16:creationId xmlns:a16="http://schemas.microsoft.com/office/drawing/2014/main" id="{00000000-0008-0000-0400-00009B200000}"/>
            </a:ext>
          </a:extLst>
        </xdr:cNvPr>
        <xdr:cNvSpPr/>
      </xdr:nvSpPr>
      <xdr:spPr bwMode="auto">
        <a:xfrm>
          <a:off x="12372975" y="108204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63</xdr:row>
      <xdr:rowOff>19050</xdr:rowOff>
    </xdr:from>
    <xdr:ext cx="142875" cy="166255"/>
    <xdr:sp macro="" textlink="">
      <xdr:nvSpPr>
        <xdr:cNvPr id="157" name="CheckBox156" hidden="1">
          <a:extLst>
            <a:ext uri="{63B3BB69-23CF-44E3-9099-C40C66FF867C}">
              <a14:compatExt xmlns:a14="http://schemas.microsoft.com/office/drawing/2010/main" spid="_x0000_s8348"/>
            </a:ext>
            <a:ext uri="{FF2B5EF4-FFF2-40B4-BE49-F238E27FC236}">
              <a16:creationId xmlns:a16="http://schemas.microsoft.com/office/drawing/2014/main" id="{00000000-0008-0000-0400-00009C200000}"/>
            </a:ext>
          </a:extLst>
        </xdr:cNvPr>
        <xdr:cNvSpPr/>
      </xdr:nvSpPr>
      <xdr:spPr bwMode="auto">
        <a:xfrm>
          <a:off x="13058775" y="108204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63</xdr:row>
      <xdr:rowOff>19050</xdr:rowOff>
    </xdr:from>
    <xdr:ext cx="142875" cy="166255"/>
    <xdr:sp macro="" textlink="">
      <xdr:nvSpPr>
        <xdr:cNvPr id="158" name="CheckBox157" hidden="1">
          <a:extLst>
            <a:ext uri="{63B3BB69-23CF-44E3-9099-C40C66FF867C}">
              <a14:compatExt xmlns:a14="http://schemas.microsoft.com/office/drawing/2010/main" spid="_x0000_s8349"/>
            </a:ext>
            <a:ext uri="{FF2B5EF4-FFF2-40B4-BE49-F238E27FC236}">
              <a16:creationId xmlns:a16="http://schemas.microsoft.com/office/drawing/2014/main" id="{00000000-0008-0000-0400-00009D200000}"/>
            </a:ext>
          </a:extLst>
        </xdr:cNvPr>
        <xdr:cNvSpPr/>
      </xdr:nvSpPr>
      <xdr:spPr bwMode="auto">
        <a:xfrm>
          <a:off x="13744575" y="108204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63</xdr:row>
      <xdr:rowOff>19050</xdr:rowOff>
    </xdr:from>
    <xdr:ext cx="161925" cy="166255"/>
    <xdr:sp macro="" textlink="">
      <xdr:nvSpPr>
        <xdr:cNvPr id="159" name="CheckBox158" hidden="1">
          <a:extLst>
            <a:ext uri="{63B3BB69-23CF-44E3-9099-C40C66FF867C}">
              <a14:compatExt xmlns:a14="http://schemas.microsoft.com/office/drawing/2010/main" spid="_x0000_s8350"/>
            </a:ext>
            <a:ext uri="{FF2B5EF4-FFF2-40B4-BE49-F238E27FC236}">
              <a16:creationId xmlns:a16="http://schemas.microsoft.com/office/drawing/2014/main" id="{00000000-0008-0000-0400-00009E200000}"/>
            </a:ext>
          </a:extLst>
        </xdr:cNvPr>
        <xdr:cNvSpPr/>
      </xdr:nvSpPr>
      <xdr:spPr bwMode="auto">
        <a:xfrm>
          <a:off x="14430375" y="10820400"/>
          <a:ext cx="16192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63</xdr:row>
      <xdr:rowOff>19050</xdr:rowOff>
    </xdr:from>
    <xdr:ext cx="142875" cy="166255"/>
    <xdr:sp macro="" textlink="">
      <xdr:nvSpPr>
        <xdr:cNvPr id="160" name="CheckBox159" hidden="1">
          <a:extLst>
            <a:ext uri="{63B3BB69-23CF-44E3-9099-C40C66FF867C}">
              <a14:compatExt xmlns:a14="http://schemas.microsoft.com/office/drawing/2010/main" spid="_x0000_s8351"/>
            </a:ext>
            <a:ext uri="{FF2B5EF4-FFF2-40B4-BE49-F238E27FC236}">
              <a16:creationId xmlns:a16="http://schemas.microsoft.com/office/drawing/2014/main" id="{00000000-0008-0000-0400-00009F200000}"/>
            </a:ext>
          </a:extLst>
        </xdr:cNvPr>
        <xdr:cNvSpPr/>
      </xdr:nvSpPr>
      <xdr:spPr bwMode="auto">
        <a:xfrm>
          <a:off x="15211425" y="108204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65</xdr:row>
      <xdr:rowOff>19050</xdr:rowOff>
    </xdr:from>
    <xdr:ext cx="161925" cy="161925"/>
    <xdr:sp macro="" textlink="">
      <xdr:nvSpPr>
        <xdr:cNvPr id="161" name="CheckBox160" hidden="1">
          <a:extLst>
            <a:ext uri="{63B3BB69-23CF-44E3-9099-C40C66FF867C}">
              <a14:compatExt xmlns:a14="http://schemas.microsoft.com/office/drawing/2010/main" spid="_x0000_s8352"/>
            </a:ext>
            <a:ext uri="{FF2B5EF4-FFF2-40B4-BE49-F238E27FC236}">
              <a16:creationId xmlns:a16="http://schemas.microsoft.com/office/drawing/2014/main" id="{00000000-0008-0000-0400-0000A0200000}"/>
            </a:ext>
          </a:extLst>
        </xdr:cNvPr>
        <xdr:cNvSpPr/>
      </xdr:nvSpPr>
      <xdr:spPr bwMode="auto">
        <a:xfrm>
          <a:off x="15211425" y="11163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66</xdr:row>
      <xdr:rowOff>19050</xdr:rowOff>
    </xdr:from>
    <xdr:ext cx="152400" cy="166255"/>
    <xdr:sp macro="" textlink="">
      <xdr:nvSpPr>
        <xdr:cNvPr id="162" name="CheckBox161" hidden="1">
          <a:extLst>
            <a:ext uri="{63B3BB69-23CF-44E3-9099-C40C66FF867C}">
              <a14:compatExt xmlns:a14="http://schemas.microsoft.com/office/drawing/2010/main" spid="_x0000_s8353"/>
            </a:ext>
            <a:ext uri="{FF2B5EF4-FFF2-40B4-BE49-F238E27FC236}">
              <a16:creationId xmlns:a16="http://schemas.microsoft.com/office/drawing/2014/main" id="{00000000-0008-0000-0400-0000A1200000}"/>
            </a:ext>
          </a:extLst>
        </xdr:cNvPr>
        <xdr:cNvSpPr/>
      </xdr:nvSpPr>
      <xdr:spPr bwMode="auto">
        <a:xfrm>
          <a:off x="4638675" y="11334750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66</xdr:row>
      <xdr:rowOff>19050</xdr:rowOff>
    </xdr:from>
    <xdr:ext cx="142875" cy="166255"/>
    <xdr:sp macro="" textlink="">
      <xdr:nvSpPr>
        <xdr:cNvPr id="163" name="CheckBox162" hidden="1">
          <a:extLst>
            <a:ext uri="{63B3BB69-23CF-44E3-9099-C40C66FF867C}">
              <a14:compatExt xmlns:a14="http://schemas.microsoft.com/office/drawing/2010/main" spid="_x0000_s8354"/>
            </a:ext>
            <a:ext uri="{FF2B5EF4-FFF2-40B4-BE49-F238E27FC236}">
              <a16:creationId xmlns:a16="http://schemas.microsoft.com/office/drawing/2014/main" id="{00000000-0008-0000-0400-0000A2200000}"/>
            </a:ext>
          </a:extLst>
        </xdr:cNvPr>
        <xdr:cNvSpPr/>
      </xdr:nvSpPr>
      <xdr:spPr bwMode="auto">
        <a:xfrm>
          <a:off x="4200525" y="113347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66</xdr:row>
      <xdr:rowOff>19050</xdr:rowOff>
    </xdr:from>
    <xdr:ext cx="142875" cy="166255"/>
    <xdr:sp macro="" textlink="">
      <xdr:nvSpPr>
        <xdr:cNvPr id="164" name="CheckBox163" hidden="1">
          <a:extLst>
            <a:ext uri="{63B3BB69-23CF-44E3-9099-C40C66FF867C}">
              <a14:compatExt xmlns:a14="http://schemas.microsoft.com/office/drawing/2010/main" spid="_x0000_s8355"/>
            </a:ext>
            <a:ext uri="{FF2B5EF4-FFF2-40B4-BE49-F238E27FC236}">
              <a16:creationId xmlns:a16="http://schemas.microsoft.com/office/drawing/2014/main" id="{00000000-0008-0000-0400-0000A3200000}"/>
            </a:ext>
          </a:extLst>
        </xdr:cNvPr>
        <xdr:cNvSpPr/>
      </xdr:nvSpPr>
      <xdr:spPr bwMode="auto">
        <a:xfrm>
          <a:off x="12372975" y="113347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66</xdr:row>
      <xdr:rowOff>19050</xdr:rowOff>
    </xdr:from>
    <xdr:ext cx="142875" cy="166255"/>
    <xdr:sp macro="" textlink="">
      <xdr:nvSpPr>
        <xdr:cNvPr id="165" name="CheckBox164" hidden="1">
          <a:extLst>
            <a:ext uri="{63B3BB69-23CF-44E3-9099-C40C66FF867C}">
              <a14:compatExt xmlns:a14="http://schemas.microsoft.com/office/drawing/2010/main" spid="_x0000_s8356"/>
            </a:ext>
            <a:ext uri="{FF2B5EF4-FFF2-40B4-BE49-F238E27FC236}">
              <a16:creationId xmlns:a16="http://schemas.microsoft.com/office/drawing/2014/main" id="{00000000-0008-0000-0400-0000A4200000}"/>
            </a:ext>
          </a:extLst>
        </xdr:cNvPr>
        <xdr:cNvSpPr/>
      </xdr:nvSpPr>
      <xdr:spPr bwMode="auto">
        <a:xfrm>
          <a:off x="13058775" y="113347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66</xdr:row>
      <xdr:rowOff>19050</xdr:rowOff>
    </xdr:from>
    <xdr:ext cx="142875" cy="166255"/>
    <xdr:sp macro="" textlink="">
      <xdr:nvSpPr>
        <xdr:cNvPr id="166" name="CheckBox165" hidden="1">
          <a:extLst>
            <a:ext uri="{63B3BB69-23CF-44E3-9099-C40C66FF867C}">
              <a14:compatExt xmlns:a14="http://schemas.microsoft.com/office/drawing/2010/main" spid="_x0000_s8357"/>
            </a:ext>
            <a:ext uri="{FF2B5EF4-FFF2-40B4-BE49-F238E27FC236}">
              <a16:creationId xmlns:a16="http://schemas.microsoft.com/office/drawing/2014/main" id="{00000000-0008-0000-0400-0000A5200000}"/>
            </a:ext>
          </a:extLst>
        </xdr:cNvPr>
        <xdr:cNvSpPr/>
      </xdr:nvSpPr>
      <xdr:spPr bwMode="auto">
        <a:xfrm>
          <a:off x="13744575" y="113347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66</xdr:row>
      <xdr:rowOff>19050</xdr:rowOff>
    </xdr:from>
    <xdr:ext cx="161925" cy="166255"/>
    <xdr:sp macro="" textlink="">
      <xdr:nvSpPr>
        <xdr:cNvPr id="167" name="CheckBox166" hidden="1">
          <a:extLst>
            <a:ext uri="{63B3BB69-23CF-44E3-9099-C40C66FF867C}">
              <a14:compatExt xmlns:a14="http://schemas.microsoft.com/office/drawing/2010/main" spid="_x0000_s8358"/>
            </a:ext>
            <a:ext uri="{FF2B5EF4-FFF2-40B4-BE49-F238E27FC236}">
              <a16:creationId xmlns:a16="http://schemas.microsoft.com/office/drawing/2014/main" id="{00000000-0008-0000-0400-0000A6200000}"/>
            </a:ext>
          </a:extLst>
        </xdr:cNvPr>
        <xdr:cNvSpPr/>
      </xdr:nvSpPr>
      <xdr:spPr bwMode="auto">
        <a:xfrm>
          <a:off x="14430375" y="11334750"/>
          <a:ext cx="16192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66</xdr:row>
      <xdr:rowOff>19050</xdr:rowOff>
    </xdr:from>
    <xdr:ext cx="142875" cy="166255"/>
    <xdr:sp macro="" textlink="">
      <xdr:nvSpPr>
        <xdr:cNvPr id="168" name="CheckBox167" hidden="1">
          <a:extLst>
            <a:ext uri="{63B3BB69-23CF-44E3-9099-C40C66FF867C}">
              <a14:compatExt xmlns:a14="http://schemas.microsoft.com/office/drawing/2010/main" spid="_x0000_s8359"/>
            </a:ext>
            <a:ext uri="{FF2B5EF4-FFF2-40B4-BE49-F238E27FC236}">
              <a16:creationId xmlns:a16="http://schemas.microsoft.com/office/drawing/2014/main" id="{00000000-0008-0000-0400-0000A7200000}"/>
            </a:ext>
          </a:extLst>
        </xdr:cNvPr>
        <xdr:cNvSpPr/>
      </xdr:nvSpPr>
      <xdr:spPr bwMode="auto">
        <a:xfrm>
          <a:off x="15211425" y="113347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68</xdr:row>
      <xdr:rowOff>19050</xdr:rowOff>
    </xdr:from>
    <xdr:ext cx="161925" cy="161925"/>
    <xdr:sp macro="" textlink="">
      <xdr:nvSpPr>
        <xdr:cNvPr id="169" name="CheckBox168" hidden="1">
          <a:extLst>
            <a:ext uri="{63B3BB69-23CF-44E3-9099-C40C66FF867C}">
              <a14:compatExt xmlns:a14="http://schemas.microsoft.com/office/drawing/2010/main" spid="_x0000_s8360"/>
            </a:ext>
            <a:ext uri="{FF2B5EF4-FFF2-40B4-BE49-F238E27FC236}">
              <a16:creationId xmlns:a16="http://schemas.microsoft.com/office/drawing/2014/main" id="{00000000-0008-0000-0400-0000A8200000}"/>
            </a:ext>
          </a:extLst>
        </xdr:cNvPr>
        <xdr:cNvSpPr/>
      </xdr:nvSpPr>
      <xdr:spPr bwMode="auto">
        <a:xfrm>
          <a:off x="15211425" y="11677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69</xdr:row>
      <xdr:rowOff>19050</xdr:rowOff>
    </xdr:from>
    <xdr:ext cx="152400" cy="166254"/>
    <xdr:sp macro="" textlink="">
      <xdr:nvSpPr>
        <xdr:cNvPr id="170" name="CheckBox169" hidden="1">
          <a:extLst>
            <a:ext uri="{63B3BB69-23CF-44E3-9099-C40C66FF867C}">
              <a14:compatExt xmlns:a14="http://schemas.microsoft.com/office/drawing/2010/main" spid="_x0000_s8361"/>
            </a:ext>
            <a:ext uri="{FF2B5EF4-FFF2-40B4-BE49-F238E27FC236}">
              <a16:creationId xmlns:a16="http://schemas.microsoft.com/office/drawing/2014/main" id="{00000000-0008-0000-0400-0000A9200000}"/>
            </a:ext>
          </a:extLst>
        </xdr:cNvPr>
        <xdr:cNvSpPr/>
      </xdr:nvSpPr>
      <xdr:spPr bwMode="auto">
        <a:xfrm>
          <a:off x="4638675" y="11849100"/>
          <a:ext cx="152400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69</xdr:row>
      <xdr:rowOff>19050</xdr:rowOff>
    </xdr:from>
    <xdr:ext cx="142875" cy="166254"/>
    <xdr:sp macro="" textlink="">
      <xdr:nvSpPr>
        <xdr:cNvPr id="171" name="CheckBox170" hidden="1">
          <a:extLst>
            <a:ext uri="{63B3BB69-23CF-44E3-9099-C40C66FF867C}">
              <a14:compatExt xmlns:a14="http://schemas.microsoft.com/office/drawing/2010/main" spid="_x0000_s8362"/>
            </a:ext>
            <a:ext uri="{FF2B5EF4-FFF2-40B4-BE49-F238E27FC236}">
              <a16:creationId xmlns:a16="http://schemas.microsoft.com/office/drawing/2014/main" id="{00000000-0008-0000-0400-0000AA200000}"/>
            </a:ext>
          </a:extLst>
        </xdr:cNvPr>
        <xdr:cNvSpPr/>
      </xdr:nvSpPr>
      <xdr:spPr bwMode="auto">
        <a:xfrm>
          <a:off x="4200525" y="118491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69</xdr:row>
      <xdr:rowOff>19050</xdr:rowOff>
    </xdr:from>
    <xdr:ext cx="142875" cy="166254"/>
    <xdr:sp macro="" textlink="">
      <xdr:nvSpPr>
        <xdr:cNvPr id="172" name="CheckBox171" hidden="1">
          <a:extLst>
            <a:ext uri="{63B3BB69-23CF-44E3-9099-C40C66FF867C}">
              <a14:compatExt xmlns:a14="http://schemas.microsoft.com/office/drawing/2010/main" spid="_x0000_s8363"/>
            </a:ext>
            <a:ext uri="{FF2B5EF4-FFF2-40B4-BE49-F238E27FC236}">
              <a16:creationId xmlns:a16="http://schemas.microsoft.com/office/drawing/2014/main" id="{00000000-0008-0000-0400-0000AB200000}"/>
            </a:ext>
          </a:extLst>
        </xdr:cNvPr>
        <xdr:cNvSpPr/>
      </xdr:nvSpPr>
      <xdr:spPr bwMode="auto">
        <a:xfrm>
          <a:off x="12372975" y="118491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69</xdr:row>
      <xdr:rowOff>19050</xdr:rowOff>
    </xdr:from>
    <xdr:ext cx="142875" cy="166254"/>
    <xdr:sp macro="" textlink="">
      <xdr:nvSpPr>
        <xdr:cNvPr id="173" name="CheckBox172" hidden="1">
          <a:extLst>
            <a:ext uri="{63B3BB69-23CF-44E3-9099-C40C66FF867C}">
              <a14:compatExt xmlns:a14="http://schemas.microsoft.com/office/drawing/2010/main" spid="_x0000_s8364"/>
            </a:ext>
            <a:ext uri="{FF2B5EF4-FFF2-40B4-BE49-F238E27FC236}">
              <a16:creationId xmlns:a16="http://schemas.microsoft.com/office/drawing/2014/main" id="{00000000-0008-0000-0400-0000AC200000}"/>
            </a:ext>
          </a:extLst>
        </xdr:cNvPr>
        <xdr:cNvSpPr/>
      </xdr:nvSpPr>
      <xdr:spPr bwMode="auto">
        <a:xfrm>
          <a:off x="13058775" y="118491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69</xdr:row>
      <xdr:rowOff>19050</xdr:rowOff>
    </xdr:from>
    <xdr:ext cx="142875" cy="166254"/>
    <xdr:sp macro="" textlink="">
      <xdr:nvSpPr>
        <xdr:cNvPr id="174" name="CheckBox173" hidden="1">
          <a:extLst>
            <a:ext uri="{63B3BB69-23CF-44E3-9099-C40C66FF867C}">
              <a14:compatExt xmlns:a14="http://schemas.microsoft.com/office/drawing/2010/main" spid="_x0000_s8365"/>
            </a:ext>
            <a:ext uri="{FF2B5EF4-FFF2-40B4-BE49-F238E27FC236}">
              <a16:creationId xmlns:a16="http://schemas.microsoft.com/office/drawing/2014/main" id="{00000000-0008-0000-0400-0000AD200000}"/>
            </a:ext>
          </a:extLst>
        </xdr:cNvPr>
        <xdr:cNvSpPr/>
      </xdr:nvSpPr>
      <xdr:spPr bwMode="auto">
        <a:xfrm>
          <a:off x="13744575" y="118491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69</xdr:row>
      <xdr:rowOff>19050</xdr:rowOff>
    </xdr:from>
    <xdr:ext cx="161925" cy="166254"/>
    <xdr:sp macro="" textlink="">
      <xdr:nvSpPr>
        <xdr:cNvPr id="175" name="CheckBox174" hidden="1">
          <a:extLst>
            <a:ext uri="{63B3BB69-23CF-44E3-9099-C40C66FF867C}">
              <a14:compatExt xmlns:a14="http://schemas.microsoft.com/office/drawing/2010/main" spid="_x0000_s8366"/>
            </a:ext>
            <a:ext uri="{FF2B5EF4-FFF2-40B4-BE49-F238E27FC236}">
              <a16:creationId xmlns:a16="http://schemas.microsoft.com/office/drawing/2014/main" id="{00000000-0008-0000-0400-0000AE200000}"/>
            </a:ext>
          </a:extLst>
        </xdr:cNvPr>
        <xdr:cNvSpPr/>
      </xdr:nvSpPr>
      <xdr:spPr bwMode="auto">
        <a:xfrm>
          <a:off x="14430375" y="11849100"/>
          <a:ext cx="16192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69</xdr:row>
      <xdr:rowOff>19050</xdr:rowOff>
    </xdr:from>
    <xdr:ext cx="142875" cy="166254"/>
    <xdr:sp macro="" textlink="">
      <xdr:nvSpPr>
        <xdr:cNvPr id="176" name="CheckBox175" hidden="1">
          <a:extLst>
            <a:ext uri="{63B3BB69-23CF-44E3-9099-C40C66FF867C}">
              <a14:compatExt xmlns:a14="http://schemas.microsoft.com/office/drawing/2010/main" spid="_x0000_s8367"/>
            </a:ext>
            <a:ext uri="{FF2B5EF4-FFF2-40B4-BE49-F238E27FC236}">
              <a16:creationId xmlns:a16="http://schemas.microsoft.com/office/drawing/2014/main" id="{00000000-0008-0000-0400-0000AF200000}"/>
            </a:ext>
          </a:extLst>
        </xdr:cNvPr>
        <xdr:cNvSpPr/>
      </xdr:nvSpPr>
      <xdr:spPr bwMode="auto">
        <a:xfrm>
          <a:off x="15211425" y="118491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71</xdr:row>
      <xdr:rowOff>19050</xdr:rowOff>
    </xdr:from>
    <xdr:ext cx="161925" cy="161925"/>
    <xdr:sp macro="" textlink="">
      <xdr:nvSpPr>
        <xdr:cNvPr id="177" name="CheckBox176" hidden="1">
          <a:extLst>
            <a:ext uri="{63B3BB69-23CF-44E3-9099-C40C66FF867C}">
              <a14:compatExt xmlns:a14="http://schemas.microsoft.com/office/drawing/2010/main" spid="_x0000_s8368"/>
            </a:ext>
            <a:ext uri="{FF2B5EF4-FFF2-40B4-BE49-F238E27FC236}">
              <a16:creationId xmlns:a16="http://schemas.microsoft.com/office/drawing/2014/main" id="{00000000-0008-0000-0400-0000B0200000}"/>
            </a:ext>
          </a:extLst>
        </xdr:cNvPr>
        <xdr:cNvSpPr/>
      </xdr:nvSpPr>
      <xdr:spPr bwMode="auto">
        <a:xfrm>
          <a:off x="15211425" y="1219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</xdr:row>
      <xdr:rowOff>19050</xdr:rowOff>
    </xdr:from>
    <xdr:ext cx="152400" cy="166254"/>
    <xdr:sp macro="" textlink="">
      <xdr:nvSpPr>
        <xdr:cNvPr id="178" name="CheckBox59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/>
      </xdr:nvSpPr>
      <xdr:spPr bwMode="auto">
        <a:xfrm>
          <a:off x="4638675" y="1047750"/>
          <a:ext cx="152400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</xdr:row>
      <xdr:rowOff>19050</xdr:rowOff>
    </xdr:from>
    <xdr:ext cx="142875" cy="166254"/>
    <xdr:sp macro="" textlink="">
      <xdr:nvSpPr>
        <xdr:cNvPr id="179" name="CheckBox60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/>
      </xdr:nvSpPr>
      <xdr:spPr bwMode="auto">
        <a:xfrm>
          <a:off x="4200525" y="10477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</xdr:row>
      <xdr:rowOff>19050</xdr:rowOff>
    </xdr:from>
    <xdr:ext cx="142875" cy="166254"/>
    <xdr:sp macro="" textlink="">
      <xdr:nvSpPr>
        <xdr:cNvPr id="18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477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</xdr:row>
      <xdr:rowOff>19050</xdr:rowOff>
    </xdr:from>
    <xdr:ext cx="142875" cy="166254"/>
    <xdr:sp macro="" textlink="">
      <xdr:nvSpPr>
        <xdr:cNvPr id="18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477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</xdr:row>
      <xdr:rowOff>19050</xdr:rowOff>
    </xdr:from>
    <xdr:ext cx="142875" cy="166254"/>
    <xdr:sp macro="" textlink="">
      <xdr:nvSpPr>
        <xdr:cNvPr id="18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477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</xdr:row>
      <xdr:rowOff>19050</xdr:rowOff>
    </xdr:from>
    <xdr:ext cx="142875" cy="166254"/>
    <xdr:sp macro="" textlink="">
      <xdr:nvSpPr>
        <xdr:cNvPr id="18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477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</xdr:row>
      <xdr:rowOff>19050</xdr:rowOff>
    </xdr:from>
    <xdr:ext cx="142875" cy="166254"/>
    <xdr:sp macro="" textlink="">
      <xdr:nvSpPr>
        <xdr:cNvPr id="18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477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8</xdr:row>
      <xdr:rowOff>19050</xdr:rowOff>
    </xdr:from>
    <xdr:ext cx="142875" cy="161925"/>
    <xdr:sp macro="" textlink="">
      <xdr:nvSpPr>
        <xdr:cNvPr id="18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390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9</xdr:row>
      <xdr:rowOff>19050</xdr:rowOff>
    </xdr:from>
    <xdr:ext cx="152400" cy="166255"/>
    <xdr:sp macro="" textlink="">
      <xdr:nvSpPr>
        <xdr:cNvPr id="186" name="CheckBox7" hidden="1">
          <a:extLst>
            <a:ext uri="{63B3BB69-23CF-44E3-9099-C40C66FF867C}">
              <a14:compatExt xmlns:a14="http://schemas.microsoft.com/office/drawing/2010/main" spid="_x0000_s7177"/>
            </a:ext>
            <a:ext uri="{FF2B5EF4-FFF2-40B4-BE49-F238E27FC236}">
              <a16:creationId xmlns:a16="http://schemas.microsoft.com/office/drawing/2014/main" id="{00000000-0008-0000-0300-0000091C0000}"/>
            </a:ext>
          </a:extLst>
        </xdr:cNvPr>
        <xdr:cNvSpPr/>
      </xdr:nvSpPr>
      <xdr:spPr bwMode="auto">
        <a:xfrm>
          <a:off x="4638675" y="1562100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9</xdr:row>
      <xdr:rowOff>19050</xdr:rowOff>
    </xdr:from>
    <xdr:ext cx="142875" cy="166255"/>
    <xdr:sp macro="" textlink="">
      <xdr:nvSpPr>
        <xdr:cNvPr id="187" name="CheckBox8" hidden="1">
          <a:extLst>
            <a:ext uri="{63B3BB69-23CF-44E3-9099-C40C66FF867C}">
              <a14:compatExt xmlns:a14="http://schemas.microsoft.com/office/drawing/2010/main" spid="_x0000_s7178"/>
            </a:ext>
            <a:ext uri="{FF2B5EF4-FFF2-40B4-BE49-F238E27FC236}">
              <a16:creationId xmlns:a16="http://schemas.microsoft.com/office/drawing/2014/main" id="{00000000-0008-0000-0300-00000A1C0000}"/>
            </a:ext>
          </a:extLst>
        </xdr:cNvPr>
        <xdr:cNvSpPr/>
      </xdr:nvSpPr>
      <xdr:spPr bwMode="auto">
        <a:xfrm>
          <a:off x="4200525" y="15621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9</xdr:row>
      <xdr:rowOff>19050</xdr:rowOff>
    </xdr:from>
    <xdr:ext cx="142875" cy="166255"/>
    <xdr:sp macro="" textlink="">
      <xdr:nvSpPr>
        <xdr:cNvPr id="188" name="CheckBox9" hidden="1">
          <a:extLst>
            <a:ext uri="{63B3BB69-23CF-44E3-9099-C40C66FF867C}">
              <a14:compatExt xmlns:a14="http://schemas.microsoft.com/office/drawing/2010/main" spid="_x0000_s7179"/>
            </a:ext>
            <a:ext uri="{FF2B5EF4-FFF2-40B4-BE49-F238E27FC236}">
              <a16:creationId xmlns:a16="http://schemas.microsoft.com/office/drawing/2014/main" id="{00000000-0008-0000-0300-00000B1C0000}"/>
            </a:ext>
          </a:extLst>
        </xdr:cNvPr>
        <xdr:cNvSpPr/>
      </xdr:nvSpPr>
      <xdr:spPr bwMode="auto">
        <a:xfrm>
          <a:off x="12392025" y="15621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9</xdr:row>
      <xdr:rowOff>19050</xdr:rowOff>
    </xdr:from>
    <xdr:ext cx="142875" cy="166255"/>
    <xdr:sp macro="" textlink="">
      <xdr:nvSpPr>
        <xdr:cNvPr id="189" name="CheckBox10" hidden="1">
          <a:extLst>
            <a:ext uri="{63B3BB69-23CF-44E3-9099-C40C66FF867C}">
              <a14:compatExt xmlns:a14="http://schemas.microsoft.com/office/drawing/2010/main" spid="_x0000_s7180"/>
            </a:ext>
            <a:ext uri="{FF2B5EF4-FFF2-40B4-BE49-F238E27FC236}">
              <a16:creationId xmlns:a16="http://schemas.microsoft.com/office/drawing/2014/main" id="{00000000-0008-0000-0300-00000C1C0000}"/>
            </a:ext>
          </a:extLst>
        </xdr:cNvPr>
        <xdr:cNvSpPr/>
      </xdr:nvSpPr>
      <xdr:spPr bwMode="auto">
        <a:xfrm>
          <a:off x="13077825" y="15621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9</xdr:row>
      <xdr:rowOff>19050</xdr:rowOff>
    </xdr:from>
    <xdr:ext cx="142875" cy="166255"/>
    <xdr:sp macro="" textlink="">
      <xdr:nvSpPr>
        <xdr:cNvPr id="190" name="CheckBox11" hidden="1">
          <a:extLst>
            <a:ext uri="{63B3BB69-23CF-44E3-9099-C40C66FF867C}">
              <a14:compatExt xmlns:a14="http://schemas.microsoft.com/office/drawing/2010/main" spid="_x0000_s7181"/>
            </a:ext>
            <a:ext uri="{FF2B5EF4-FFF2-40B4-BE49-F238E27FC236}">
              <a16:creationId xmlns:a16="http://schemas.microsoft.com/office/drawing/2014/main" id="{00000000-0008-0000-0300-00000D1C0000}"/>
            </a:ext>
          </a:extLst>
        </xdr:cNvPr>
        <xdr:cNvSpPr/>
      </xdr:nvSpPr>
      <xdr:spPr bwMode="auto">
        <a:xfrm>
          <a:off x="13763625" y="15621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9</xdr:row>
      <xdr:rowOff>19050</xdr:rowOff>
    </xdr:from>
    <xdr:ext cx="142875" cy="166255"/>
    <xdr:sp macro="" textlink="">
      <xdr:nvSpPr>
        <xdr:cNvPr id="191" name="CheckBox12" hidden="1">
          <a:extLst>
            <a:ext uri="{63B3BB69-23CF-44E3-9099-C40C66FF867C}">
              <a14:compatExt xmlns:a14="http://schemas.microsoft.com/office/drawing/2010/main" spid="_x0000_s7182"/>
            </a:ext>
            <a:ext uri="{FF2B5EF4-FFF2-40B4-BE49-F238E27FC236}">
              <a16:creationId xmlns:a16="http://schemas.microsoft.com/office/drawing/2014/main" id="{00000000-0008-0000-0300-00000E1C0000}"/>
            </a:ext>
          </a:extLst>
        </xdr:cNvPr>
        <xdr:cNvSpPr/>
      </xdr:nvSpPr>
      <xdr:spPr bwMode="auto">
        <a:xfrm>
          <a:off x="14439900" y="15621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9</xdr:row>
      <xdr:rowOff>19050</xdr:rowOff>
    </xdr:from>
    <xdr:ext cx="142875" cy="166255"/>
    <xdr:sp macro="" textlink="">
      <xdr:nvSpPr>
        <xdr:cNvPr id="192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5621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11</xdr:row>
      <xdr:rowOff>19050</xdr:rowOff>
    </xdr:from>
    <xdr:ext cx="142875" cy="161925"/>
    <xdr:sp macro="" textlink="">
      <xdr:nvSpPr>
        <xdr:cNvPr id="193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905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12</xdr:row>
      <xdr:rowOff>28575</xdr:rowOff>
    </xdr:from>
    <xdr:ext cx="152400" cy="166255"/>
    <xdr:sp macro="" textlink="">
      <xdr:nvSpPr>
        <xdr:cNvPr id="194" name="CheckBox15" hidden="1">
          <a:extLst>
            <a:ext uri="{63B3BB69-23CF-44E3-9099-C40C66FF867C}">
              <a14:compatExt xmlns:a14="http://schemas.microsoft.com/office/drawing/2010/main" spid="_x0000_s7185"/>
            </a:ext>
            <a:ext uri="{FF2B5EF4-FFF2-40B4-BE49-F238E27FC236}">
              <a16:creationId xmlns:a16="http://schemas.microsoft.com/office/drawing/2014/main" id="{00000000-0008-0000-0300-0000111C0000}"/>
            </a:ext>
          </a:extLst>
        </xdr:cNvPr>
        <xdr:cNvSpPr/>
      </xdr:nvSpPr>
      <xdr:spPr bwMode="auto">
        <a:xfrm>
          <a:off x="4638675" y="2085975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12</xdr:row>
      <xdr:rowOff>28575</xdr:rowOff>
    </xdr:from>
    <xdr:ext cx="142875" cy="166255"/>
    <xdr:sp macro="" textlink="">
      <xdr:nvSpPr>
        <xdr:cNvPr id="195" name="CheckBox16" hidden="1">
          <a:extLst>
            <a:ext uri="{63B3BB69-23CF-44E3-9099-C40C66FF867C}">
              <a14:compatExt xmlns:a14="http://schemas.microsoft.com/office/drawing/2010/main" spid="_x0000_s7186"/>
            </a:ext>
            <a:ext uri="{FF2B5EF4-FFF2-40B4-BE49-F238E27FC236}">
              <a16:creationId xmlns:a16="http://schemas.microsoft.com/office/drawing/2014/main" id="{00000000-0008-0000-0300-0000121C0000}"/>
            </a:ext>
          </a:extLst>
        </xdr:cNvPr>
        <xdr:cNvSpPr/>
      </xdr:nvSpPr>
      <xdr:spPr bwMode="auto">
        <a:xfrm>
          <a:off x="4200525" y="20859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12</xdr:row>
      <xdr:rowOff>28575</xdr:rowOff>
    </xdr:from>
    <xdr:ext cx="142875" cy="166255"/>
    <xdr:sp macro="" textlink="">
      <xdr:nvSpPr>
        <xdr:cNvPr id="196" name="CheckBox17" hidden="1">
          <a:extLst>
            <a:ext uri="{63B3BB69-23CF-44E3-9099-C40C66FF867C}">
              <a14:compatExt xmlns:a14="http://schemas.microsoft.com/office/drawing/2010/main" spid="_x0000_s7187"/>
            </a:ext>
            <a:ext uri="{FF2B5EF4-FFF2-40B4-BE49-F238E27FC236}">
              <a16:creationId xmlns:a16="http://schemas.microsoft.com/office/drawing/2014/main" id="{00000000-0008-0000-0300-0000131C0000}"/>
            </a:ext>
          </a:extLst>
        </xdr:cNvPr>
        <xdr:cNvSpPr/>
      </xdr:nvSpPr>
      <xdr:spPr bwMode="auto">
        <a:xfrm>
          <a:off x="12392025" y="20859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12</xdr:row>
      <xdr:rowOff>28575</xdr:rowOff>
    </xdr:from>
    <xdr:ext cx="142875" cy="166255"/>
    <xdr:sp macro="" textlink="">
      <xdr:nvSpPr>
        <xdr:cNvPr id="197" name="CheckBox18" hidden="1">
          <a:extLst>
            <a:ext uri="{63B3BB69-23CF-44E3-9099-C40C66FF867C}">
              <a14:compatExt xmlns:a14="http://schemas.microsoft.com/office/drawing/2010/main" spid="_x0000_s7188"/>
            </a:ext>
            <a:ext uri="{FF2B5EF4-FFF2-40B4-BE49-F238E27FC236}">
              <a16:creationId xmlns:a16="http://schemas.microsoft.com/office/drawing/2014/main" id="{00000000-0008-0000-0300-0000141C0000}"/>
            </a:ext>
          </a:extLst>
        </xdr:cNvPr>
        <xdr:cNvSpPr/>
      </xdr:nvSpPr>
      <xdr:spPr bwMode="auto">
        <a:xfrm>
          <a:off x="13077825" y="20859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12</xdr:row>
      <xdr:rowOff>28575</xdr:rowOff>
    </xdr:from>
    <xdr:ext cx="142875" cy="166255"/>
    <xdr:sp macro="" textlink="">
      <xdr:nvSpPr>
        <xdr:cNvPr id="198" name="CheckBox19" hidden="1">
          <a:extLst>
            <a:ext uri="{63B3BB69-23CF-44E3-9099-C40C66FF867C}">
              <a14:compatExt xmlns:a14="http://schemas.microsoft.com/office/drawing/2010/main" spid="_x0000_s7189"/>
            </a:ext>
            <a:ext uri="{FF2B5EF4-FFF2-40B4-BE49-F238E27FC236}">
              <a16:creationId xmlns:a16="http://schemas.microsoft.com/office/drawing/2014/main" id="{00000000-0008-0000-0300-0000151C0000}"/>
            </a:ext>
          </a:extLst>
        </xdr:cNvPr>
        <xdr:cNvSpPr/>
      </xdr:nvSpPr>
      <xdr:spPr bwMode="auto">
        <a:xfrm>
          <a:off x="13763625" y="20859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12</xdr:row>
      <xdr:rowOff>28575</xdr:rowOff>
    </xdr:from>
    <xdr:ext cx="142875" cy="166255"/>
    <xdr:sp macro="" textlink="">
      <xdr:nvSpPr>
        <xdr:cNvPr id="199" name="CheckBox20" hidden="1">
          <a:extLst>
            <a:ext uri="{63B3BB69-23CF-44E3-9099-C40C66FF867C}">
              <a14:compatExt xmlns:a14="http://schemas.microsoft.com/office/drawing/2010/main" spid="_x0000_s7190"/>
            </a:ext>
            <a:ext uri="{FF2B5EF4-FFF2-40B4-BE49-F238E27FC236}">
              <a16:creationId xmlns:a16="http://schemas.microsoft.com/office/drawing/2014/main" id="{00000000-0008-0000-0300-0000161C0000}"/>
            </a:ext>
          </a:extLst>
        </xdr:cNvPr>
        <xdr:cNvSpPr/>
      </xdr:nvSpPr>
      <xdr:spPr bwMode="auto">
        <a:xfrm>
          <a:off x="14439900" y="20859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12</xdr:row>
      <xdr:rowOff>28575</xdr:rowOff>
    </xdr:from>
    <xdr:ext cx="142875" cy="166255"/>
    <xdr:sp macro="" textlink="">
      <xdr:nvSpPr>
        <xdr:cNvPr id="200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20859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14</xdr:row>
      <xdr:rowOff>28575</xdr:rowOff>
    </xdr:from>
    <xdr:ext cx="142875" cy="161925"/>
    <xdr:sp macro="" textlink="">
      <xdr:nvSpPr>
        <xdr:cNvPr id="201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24288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15</xdr:row>
      <xdr:rowOff>28575</xdr:rowOff>
    </xdr:from>
    <xdr:ext cx="152400" cy="166254"/>
    <xdr:sp macro="" textlink="">
      <xdr:nvSpPr>
        <xdr:cNvPr id="202" name="CheckBox23" hidden="1">
          <a:extLst>
            <a:ext uri="{63B3BB69-23CF-44E3-9099-C40C66FF867C}">
              <a14:compatExt xmlns:a14="http://schemas.microsoft.com/office/drawing/2010/main" spid="_x0000_s7193"/>
            </a:ex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/>
      </xdr:nvSpPr>
      <xdr:spPr bwMode="auto">
        <a:xfrm>
          <a:off x="4638675" y="2600325"/>
          <a:ext cx="152400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15</xdr:row>
      <xdr:rowOff>28575</xdr:rowOff>
    </xdr:from>
    <xdr:ext cx="142875" cy="166254"/>
    <xdr:sp macro="" textlink="">
      <xdr:nvSpPr>
        <xdr:cNvPr id="203" name="CheckBox24" hidden="1">
          <a:extLst>
            <a:ext uri="{63B3BB69-23CF-44E3-9099-C40C66FF867C}">
              <a14:compatExt xmlns:a14="http://schemas.microsoft.com/office/drawing/2010/main" spid="_x0000_s7194"/>
            </a:ex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/>
      </xdr:nvSpPr>
      <xdr:spPr bwMode="auto">
        <a:xfrm>
          <a:off x="4200525" y="260032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15</xdr:row>
      <xdr:rowOff>28575</xdr:rowOff>
    </xdr:from>
    <xdr:ext cx="142875" cy="166254"/>
    <xdr:sp macro="" textlink="">
      <xdr:nvSpPr>
        <xdr:cNvPr id="204" name="CheckBox25" hidden="1">
          <a:extLst>
            <a:ext uri="{63B3BB69-23CF-44E3-9099-C40C66FF867C}">
              <a14:compatExt xmlns:a14="http://schemas.microsoft.com/office/drawing/2010/main" spid="_x0000_s7195"/>
            </a:ex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/>
      </xdr:nvSpPr>
      <xdr:spPr bwMode="auto">
        <a:xfrm>
          <a:off x="12392025" y="260032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15</xdr:row>
      <xdr:rowOff>28575</xdr:rowOff>
    </xdr:from>
    <xdr:ext cx="142875" cy="166254"/>
    <xdr:sp macro="" textlink="">
      <xdr:nvSpPr>
        <xdr:cNvPr id="205" name="CheckBox26" hidden="1">
          <a:extLst>
            <a:ext uri="{63B3BB69-23CF-44E3-9099-C40C66FF867C}">
              <a14:compatExt xmlns:a14="http://schemas.microsoft.com/office/drawing/2010/main" spid="_x0000_s7196"/>
            </a:ex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/>
      </xdr:nvSpPr>
      <xdr:spPr bwMode="auto">
        <a:xfrm>
          <a:off x="13077825" y="260032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15</xdr:row>
      <xdr:rowOff>28575</xdr:rowOff>
    </xdr:from>
    <xdr:ext cx="142875" cy="166254"/>
    <xdr:sp macro="" textlink="">
      <xdr:nvSpPr>
        <xdr:cNvPr id="206" name="CheckBox27" hidden="1">
          <a:extLst>
            <a:ext uri="{63B3BB69-23CF-44E3-9099-C40C66FF867C}">
              <a14:compatExt xmlns:a14="http://schemas.microsoft.com/office/drawing/2010/main" spid="_x0000_s7197"/>
            </a:ex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/>
      </xdr:nvSpPr>
      <xdr:spPr bwMode="auto">
        <a:xfrm>
          <a:off x="13763625" y="260032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15</xdr:row>
      <xdr:rowOff>28575</xdr:rowOff>
    </xdr:from>
    <xdr:ext cx="142875" cy="166254"/>
    <xdr:sp macro="" textlink="">
      <xdr:nvSpPr>
        <xdr:cNvPr id="207" name="CheckBox28" hidden="1">
          <a:extLst>
            <a:ext uri="{63B3BB69-23CF-44E3-9099-C40C66FF867C}">
              <a14:compatExt xmlns:a14="http://schemas.microsoft.com/office/drawing/2010/main" spid="_x0000_s7198"/>
            </a:ex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/>
      </xdr:nvSpPr>
      <xdr:spPr bwMode="auto">
        <a:xfrm>
          <a:off x="14439900" y="260032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15</xdr:row>
      <xdr:rowOff>28575</xdr:rowOff>
    </xdr:from>
    <xdr:ext cx="142875" cy="166254"/>
    <xdr:sp macro="" textlink="">
      <xdr:nvSpPr>
        <xdr:cNvPr id="208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260032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28575</xdr:rowOff>
    </xdr:from>
    <xdr:ext cx="142875" cy="161925"/>
    <xdr:sp macro="" textlink="">
      <xdr:nvSpPr>
        <xdr:cNvPr id="209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2943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18</xdr:row>
      <xdr:rowOff>28575</xdr:rowOff>
    </xdr:from>
    <xdr:ext cx="152400" cy="166255"/>
    <xdr:sp macro="" textlink="">
      <xdr:nvSpPr>
        <xdr:cNvPr id="210" name="CheckBox31" hidden="1">
          <a:extLst>
            <a:ext uri="{63B3BB69-23CF-44E3-9099-C40C66FF867C}">
              <a14:compatExt xmlns:a14="http://schemas.microsoft.com/office/drawing/2010/main" spid="_x0000_s7201"/>
            </a:ex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/>
      </xdr:nvSpPr>
      <xdr:spPr bwMode="auto">
        <a:xfrm>
          <a:off x="4638675" y="3114675"/>
          <a:ext cx="152400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18</xdr:row>
      <xdr:rowOff>28575</xdr:rowOff>
    </xdr:from>
    <xdr:ext cx="142875" cy="166255"/>
    <xdr:sp macro="" textlink="">
      <xdr:nvSpPr>
        <xdr:cNvPr id="211" name="CheckBox32" hidden="1">
          <a:extLst>
            <a:ext uri="{63B3BB69-23CF-44E3-9099-C40C66FF867C}">
              <a14:compatExt xmlns:a14="http://schemas.microsoft.com/office/drawing/2010/main" spid="_x0000_s7202"/>
            </a:ex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/>
      </xdr:nvSpPr>
      <xdr:spPr bwMode="auto">
        <a:xfrm>
          <a:off x="4200525" y="31146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18</xdr:row>
      <xdr:rowOff>28575</xdr:rowOff>
    </xdr:from>
    <xdr:ext cx="142875" cy="166255"/>
    <xdr:sp macro="" textlink="">
      <xdr:nvSpPr>
        <xdr:cNvPr id="212" name="CheckBox33" hidden="1">
          <a:extLst>
            <a:ext uri="{63B3BB69-23CF-44E3-9099-C40C66FF867C}">
              <a14:compatExt xmlns:a14="http://schemas.microsoft.com/office/drawing/2010/main" spid="_x0000_s7203"/>
            </a:ext>
            <a:ext uri="{FF2B5EF4-FFF2-40B4-BE49-F238E27FC236}">
              <a16:creationId xmlns:a16="http://schemas.microsoft.com/office/drawing/2014/main" id="{00000000-0008-0000-0300-0000231C0000}"/>
            </a:ext>
          </a:extLst>
        </xdr:cNvPr>
        <xdr:cNvSpPr/>
      </xdr:nvSpPr>
      <xdr:spPr bwMode="auto">
        <a:xfrm>
          <a:off x="12392025" y="31146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18</xdr:row>
      <xdr:rowOff>28575</xdr:rowOff>
    </xdr:from>
    <xdr:ext cx="142875" cy="166255"/>
    <xdr:sp macro="" textlink="">
      <xdr:nvSpPr>
        <xdr:cNvPr id="213" name="CheckBox34" hidden="1">
          <a:extLst>
            <a:ext uri="{63B3BB69-23CF-44E3-9099-C40C66FF867C}">
              <a14:compatExt xmlns:a14="http://schemas.microsoft.com/office/drawing/2010/main" spid="_x0000_s7204"/>
            </a:ext>
            <a:ext uri="{FF2B5EF4-FFF2-40B4-BE49-F238E27FC236}">
              <a16:creationId xmlns:a16="http://schemas.microsoft.com/office/drawing/2014/main" id="{00000000-0008-0000-0300-0000241C0000}"/>
            </a:ext>
          </a:extLst>
        </xdr:cNvPr>
        <xdr:cNvSpPr/>
      </xdr:nvSpPr>
      <xdr:spPr bwMode="auto">
        <a:xfrm>
          <a:off x="13077825" y="31146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18</xdr:row>
      <xdr:rowOff>28575</xdr:rowOff>
    </xdr:from>
    <xdr:ext cx="142875" cy="166255"/>
    <xdr:sp macro="" textlink="">
      <xdr:nvSpPr>
        <xdr:cNvPr id="214" name="CheckBox35" hidden="1">
          <a:extLst>
            <a:ext uri="{63B3BB69-23CF-44E3-9099-C40C66FF867C}">
              <a14:compatExt xmlns:a14="http://schemas.microsoft.com/office/drawing/2010/main" spid="_x0000_s7205"/>
            </a:ext>
            <a:ext uri="{FF2B5EF4-FFF2-40B4-BE49-F238E27FC236}">
              <a16:creationId xmlns:a16="http://schemas.microsoft.com/office/drawing/2014/main" id="{00000000-0008-0000-0300-0000251C0000}"/>
            </a:ext>
          </a:extLst>
        </xdr:cNvPr>
        <xdr:cNvSpPr/>
      </xdr:nvSpPr>
      <xdr:spPr bwMode="auto">
        <a:xfrm>
          <a:off x="13763625" y="31146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18</xdr:row>
      <xdr:rowOff>28575</xdr:rowOff>
    </xdr:from>
    <xdr:ext cx="142875" cy="166255"/>
    <xdr:sp macro="" textlink="">
      <xdr:nvSpPr>
        <xdr:cNvPr id="215" name="CheckBox36" hidden="1">
          <a:extLst>
            <a:ext uri="{63B3BB69-23CF-44E3-9099-C40C66FF867C}">
              <a14:compatExt xmlns:a14="http://schemas.microsoft.com/office/drawing/2010/main" spid="_x0000_s7206"/>
            </a:ext>
            <a:ext uri="{FF2B5EF4-FFF2-40B4-BE49-F238E27FC236}">
              <a16:creationId xmlns:a16="http://schemas.microsoft.com/office/drawing/2014/main" id="{00000000-0008-0000-0300-0000261C0000}"/>
            </a:ext>
          </a:extLst>
        </xdr:cNvPr>
        <xdr:cNvSpPr/>
      </xdr:nvSpPr>
      <xdr:spPr bwMode="auto">
        <a:xfrm>
          <a:off x="14439900" y="31146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18</xdr:row>
      <xdr:rowOff>28575</xdr:rowOff>
    </xdr:from>
    <xdr:ext cx="142875" cy="166255"/>
    <xdr:sp macro="" textlink="">
      <xdr:nvSpPr>
        <xdr:cNvPr id="216" name="CheckBox37" hidden="1">
          <a:extLst>
            <a:ext uri="{63B3BB69-23CF-44E3-9099-C40C66FF867C}">
              <a14:compatExt xmlns:a14="http://schemas.microsoft.com/office/drawing/2010/main" spid="_x0000_s7207"/>
            </a:ext>
            <a:ext uri="{FF2B5EF4-FFF2-40B4-BE49-F238E27FC236}">
              <a16:creationId xmlns:a16="http://schemas.microsoft.com/office/drawing/2014/main" id="{00000000-0008-0000-0300-0000271C0000}"/>
            </a:ext>
          </a:extLst>
        </xdr:cNvPr>
        <xdr:cNvSpPr/>
      </xdr:nvSpPr>
      <xdr:spPr bwMode="auto">
        <a:xfrm>
          <a:off x="15230475" y="31146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20</xdr:row>
      <xdr:rowOff>28575</xdr:rowOff>
    </xdr:from>
    <xdr:ext cx="142875" cy="161925"/>
    <xdr:sp macro="" textlink="">
      <xdr:nvSpPr>
        <xdr:cNvPr id="217" name="CheckBox38" hidden="1">
          <a:extLst>
            <a:ext uri="{63B3BB69-23CF-44E3-9099-C40C66FF867C}">
              <a14:compatExt xmlns:a14="http://schemas.microsoft.com/office/drawing/2010/main" spid="_x0000_s7208"/>
            </a:ext>
            <a:ext uri="{FF2B5EF4-FFF2-40B4-BE49-F238E27FC236}">
              <a16:creationId xmlns:a16="http://schemas.microsoft.com/office/drawing/2014/main" id="{00000000-0008-0000-0300-0000281C0000}"/>
            </a:ext>
          </a:extLst>
        </xdr:cNvPr>
        <xdr:cNvSpPr/>
      </xdr:nvSpPr>
      <xdr:spPr bwMode="auto">
        <a:xfrm>
          <a:off x="15230475" y="3457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21</xdr:row>
      <xdr:rowOff>38100</xdr:rowOff>
    </xdr:from>
    <xdr:ext cx="152400" cy="164861"/>
    <xdr:sp macro="" textlink="">
      <xdr:nvSpPr>
        <xdr:cNvPr id="218" name="CheckBox39" hidden="1">
          <a:extLst>
            <a:ext uri="{63B3BB69-23CF-44E3-9099-C40C66FF867C}">
              <a14:compatExt xmlns:a14="http://schemas.microsoft.com/office/drawing/2010/main" spid="_x0000_s7209"/>
            </a:ext>
            <a:ext uri="{FF2B5EF4-FFF2-40B4-BE49-F238E27FC236}">
              <a16:creationId xmlns:a16="http://schemas.microsoft.com/office/drawing/2014/main" id="{00000000-0008-0000-0300-0000291C0000}"/>
            </a:ext>
          </a:extLst>
        </xdr:cNvPr>
        <xdr:cNvSpPr/>
      </xdr:nvSpPr>
      <xdr:spPr bwMode="auto">
        <a:xfrm>
          <a:off x="4638675" y="3638550"/>
          <a:ext cx="152400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21</xdr:row>
      <xdr:rowOff>38100</xdr:rowOff>
    </xdr:from>
    <xdr:ext cx="142875" cy="164861"/>
    <xdr:sp macro="" textlink="">
      <xdr:nvSpPr>
        <xdr:cNvPr id="219" name="CheckBox40" hidden="1">
          <a:extLst>
            <a:ext uri="{63B3BB69-23CF-44E3-9099-C40C66FF867C}">
              <a14:compatExt xmlns:a14="http://schemas.microsoft.com/office/drawing/2010/main" spid="_x0000_s7210"/>
            </a:ext>
            <a:ext uri="{FF2B5EF4-FFF2-40B4-BE49-F238E27FC236}">
              <a16:creationId xmlns:a16="http://schemas.microsoft.com/office/drawing/2014/main" id="{00000000-0008-0000-0300-00002A1C0000}"/>
            </a:ext>
          </a:extLst>
        </xdr:cNvPr>
        <xdr:cNvSpPr/>
      </xdr:nvSpPr>
      <xdr:spPr bwMode="auto">
        <a:xfrm>
          <a:off x="4200525" y="3638550"/>
          <a:ext cx="142875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21</xdr:row>
      <xdr:rowOff>38100</xdr:rowOff>
    </xdr:from>
    <xdr:ext cx="142875" cy="164861"/>
    <xdr:sp macro="" textlink="">
      <xdr:nvSpPr>
        <xdr:cNvPr id="220" name="CheckBox41" hidden="1">
          <a:extLst>
            <a:ext uri="{63B3BB69-23CF-44E3-9099-C40C66FF867C}">
              <a14:compatExt xmlns:a14="http://schemas.microsoft.com/office/drawing/2010/main" spid="_x0000_s7211"/>
            </a:ext>
            <a:ext uri="{FF2B5EF4-FFF2-40B4-BE49-F238E27FC236}">
              <a16:creationId xmlns:a16="http://schemas.microsoft.com/office/drawing/2014/main" id="{00000000-0008-0000-0300-00002B1C0000}"/>
            </a:ext>
          </a:extLst>
        </xdr:cNvPr>
        <xdr:cNvSpPr/>
      </xdr:nvSpPr>
      <xdr:spPr bwMode="auto">
        <a:xfrm>
          <a:off x="12392025" y="3638550"/>
          <a:ext cx="142875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21</xdr:row>
      <xdr:rowOff>38100</xdr:rowOff>
    </xdr:from>
    <xdr:ext cx="142875" cy="164861"/>
    <xdr:sp macro="" textlink="">
      <xdr:nvSpPr>
        <xdr:cNvPr id="221" name="CheckBox42" hidden="1">
          <a:extLst>
            <a:ext uri="{63B3BB69-23CF-44E3-9099-C40C66FF867C}">
              <a14:compatExt xmlns:a14="http://schemas.microsoft.com/office/drawing/2010/main" spid="_x0000_s7212"/>
            </a:ext>
            <a:ext uri="{FF2B5EF4-FFF2-40B4-BE49-F238E27FC236}">
              <a16:creationId xmlns:a16="http://schemas.microsoft.com/office/drawing/2014/main" id="{00000000-0008-0000-0300-00002C1C0000}"/>
            </a:ext>
          </a:extLst>
        </xdr:cNvPr>
        <xdr:cNvSpPr/>
      </xdr:nvSpPr>
      <xdr:spPr bwMode="auto">
        <a:xfrm>
          <a:off x="13077825" y="3638550"/>
          <a:ext cx="142875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21</xdr:row>
      <xdr:rowOff>38100</xdr:rowOff>
    </xdr:from>
    <xdr:ext cx="142875" cy="164861"/>
    <xdr:sp macro="" textlink="">
      <xdr:nvSpPr>
        <xdr:cNvPr id="222" name="CheckBox43" hidden="1">
          <a:extLst>
            <a:ext uri="{63B3BB69-23CF-44E3-9099-C40C66FF867C}">
              <a14:compatExt xmlns:a14="http://schemas.microsoft.com/office/drawing/2010/main" spid="_x0000_s7213"/>
            </a:ext>
            <a:ext uri="{FF2B5EF4-FFF2-40B4-BE49-F238E27FC236}">
              <a16:creationId xmlns:a16="http://schemas.microsoft.com/office/drawing/2014/main" id="{00000000-0008-0000-0300-00002D1C0000}"/>
            </a:ext>
          </a:extLst>
        </xdr:cNvPr>
        <xdr:cNvSpPr/>
      </xdr:nvSpPr>
      <xdr:spPr bwMode="auto">
        <a:xfrm>
          <a:off x="13763625" y="3638550"/>
          <a:ext cx="142875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21</xdr:row>
      <xdr:rowOff>38100</xdr:rowOff>
    </xdr:from>
    <xdr:ext cx="142875" cy="164861"/>
    <xdr:sp macro="" textlink="">
      <xdr:nvSpPr>
        <xdr:cNvPr id="223" name="CheckBox44" hidden="1">
          <a:extLst>
            <a:ext uri="{63B3BB69-23CF-44E3-9099-C40C66FF867C}">
              <a14:compatExt xmlns:a14="http://schemas.microsoft.com/office/drawing/2010/main" spid="_x0000_s7214"/>
            </a:ext>
            <a:ext uri="{FF2B5EF4-FFF2-40B4-BE49-F238E27FC236}">
              <a16:creationId xmlns:a16="http://schemas.microsoft.com/office/drawing/2014/main" id="{00000000-0008-0000-0300-00002E1C0000}"/>
            </a:ext>
          </a:extLst>
        </xdr:cNvPr>
        <xdr:cNvSpPr/>
      </xdr:nvSpPr>
      <xdr:spPr bwMode="auto">
        <a:xfrm>
          <a:off x="14439900" y="3638550"/>
          <a:ext cx="142875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21</xdr:row>
      <xdr:rowOff>38100</xdr:rowOff>
    </xdr:from>
    <xdr:ext cx="142875" cy="164861"/>
    <xdr:sp macro="" textlink="">
      <xdr:nvSpPr>
        <xdr:cNvPr id="224" name="CheckBox45" hidden="1">
          <a:extLst>
            <a:ext uri="{63B3BB69-23CF-44E3-9099-C40C66FF867C}">
              <a14:compatExt xmlns:a14="http://schemas.microsoft.com/office/drawing/2010/main" spid="_x0000_s7215"/>
            </a:ext>
            <a:ext uri="{FF2B5EF4-FFF2-40B4-BE49-F238E27FC236}">
              <a16:creationId xmlns:a16="http://schemas.microsoft.com/office/drawing/2014/main" id="{00000000-0008-0000-0300-00002F1C0000}"/>
            </a:ext>
          </a:extLst>
        </xdr:cNvPr>
        <xdr:cNvSpPr/>
      </xdr:nvSpPr>
      <xdr:spPr bwMode="auto">
        <a:xfrm>
          <a:off x="15230475" y="3638550"/>
          <a:ext cx="142875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38100</xdr:rowOff>
    </xdr:from>
    <xdr:ext cx="142875" cy="161060"/>
    <xdr:sp macro="" textlink="">
      <xdr:nvSpPr>
        <xdr:cNvPr id="225" name="CheckBox46" hidden="1">
          <a:extLst>
            <a:ext uri="{63B3BB69-23CF-44E3-9099-C40C66FF867C}">
              <a14:compatExt xmlns:a14="http://schemas.microsoft.com/office/drawing/2010/main" spid="_x0000_s7216"/>
            </a:ext>
            <a:ext uri="{FF2B5EF4-FFF2-40B4-BE49-F238E27FC236}">
              <a16:creationId xmlns:a16="http://schemas.microsoft.com/office/drawing/2014/main" id="{00000000-0008-0000-0300-0000301C0000}"/>
            </a:ext>
          </a:extLst>
        </xdr:cNvPr>
        <xdr:cNvSpPr/>
      </xdr:nvSpPr>
      <xdr:spPr bwMode="auto">
        <a:xfrm>
          <a:off x="15230475" y="3981450"/>
          <a:ext cx="142875" cy="1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24</xdr:row>
      <xdr:rowOff>38100</xdr:rowOff>
    </xdr:from>
    <xdr:ext cx="152400" cy="169718"/>
    <xdr:sp macro="" textlink="">
      <xdr:nvSpPr>
        <xdr:cNvPr id="226" name="CheckBox47" hidden="1">
          <a:extLst>
            <a:ext uri="{63B3BB69-23CF-44E3-9099-C40C66FF867C}">
              <a14:compatExt xmlns:a14="http://schemas.microsoft.com/office/drawing/2010/main" spid="_x0000_s7217"/>
            </a:ext>
            <a:ext uri="{FF2B5EF4-FFF2-40B4-BE49-F238E27FC236}">
              <a16:creationId xmlns:a16="http://schemas.microsoft.com/office/drawing/2014/main" id="{00000000-0008-0000-0300-0000311C0000}"/>
            </a:ext>
          </a:extLst>
        </xdr:cNvPr>
        <xdr:cNvSpPr/>
      </xdr:nvSpPr>
      <xdr:spPr bwMode="auto">
        <a:xfrm>
          <a:off x="4638675" y="4152900"/>
          <a:ext cx="1524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24</xdr:row>
      <xdr:rowOff>38100</xdr:rowOff>
    </xdr:from>
    <xdr:ext cx="142875" cy="169718"/>
    <xdr:sp macro="" textlink="">
      <xdr:nvSpPr>
        <xdr:cNvPr id="227" name="CheckBox48" hidden="1">
          <a:extLst>
            <a:ext uri="{63B3BB69-23CF-44E3-9099-C40C66FF867C}">
              <a14:compatExt xmlns:a14="http://schemas.microsoft.com/office/drawing/2010/main" spid="_x0000_s7218"/>
            </a:ext>
            <a:ext uri="{FF2B5EF4-FFF2-40B4-BE49-F238E27FC236}">
              <a16:creationId xmlns:a16="http://schemas.microsoft.com/office/drawing/2014/main" id="{00000000-0008-0000-0300-0000321C0000}"/>
            </a:ext>
          </a:extLst>
        </xdr:cNvPr>
        <xdr:cNvSpPr/>
      </xdr:nvSpPr>
      <xdr:spPr bwMode="auto">
        <a:xfrm>
          <a:off x="4200525" y="41529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24</xdr:row>
      <xdr:rowOff>38100</xdr:rowOff>
    </xdr:from>
    <xdr:ext cx="142875" cy="169718"/>
    <xdr:sp macro="" textlink="">
      <xdr:nvSpPr>
        <xdr:cNvPr id="228" name="CheckBox49" hidden="1">
          <a:extLst>
            <a:ext uri="{63B3BB69-23CF-44E3-9099-C40C66FF867C}">
              <a14:compatExt xmlns:a14="http://schemas.microsoft.com/office/drawing/2010/main" spid="_x0000_s7219"/>
            </a:ext>
            <a:ext uri="{FF2B5EF4-FFF2-40B4-BE49-F238E27FC236}">
              <a16:creationId xmlns:a16="http://schemas.microsoft.com/office/drawing/2014/main" id="{00000000-0008-0000-0300-0000331C0000}"/>
            </a:ext>
          </a:extLst>
        </xdr:cNvPr>
        <xdr:cNvSpPr/>
      </xdr:nvSpPr>
      <xdr:spPr bwMode="auto">
        <a:xfrm>
          <a:off x="12392025" y="41529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24</xdr:row>
      <xdr:rowOff>38100</xdr:rowOff>
    </xdr:from>
    <xdr:ext cx="142875" cy="169718"/>
    <xdr:sp macro="" textlink="">
      <xdr:nvSpPr>
        <xdr:cNvPr id="229" name="CheckBox50" hidden="1">
          <a:extLst>
            <a:ext uri="{63B3BB69-23CF-44E3-9099-C40C66FF867C}">
              <a14:compatExt xmlns:a14="http://schemas.microsoft.com/office/drawing/2010/main" spid="_x0000_s7220"/>
            </a:ext>
            <a:ext uri="{FF2B5EF4-FFF2-40B4-BE49-F238E27FC236}">
              <a16:creationId xmlns:a16="http://schemas.microsoft.com/office/drawing/2014/main" id="{00000000-0008-0000-0300-0000341C0000}"/>
            </a:ext>
          </a:extLst>
        </xdr:cNvPr>
        <xdr:cNvSpPr/>
      </xdr:nvSpPr>
      <xdr:spPr bwMode="auto">
        <a:xfrm>
          <a:off x="13077825" y="41529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24</xdr:row>
      <xdr:rowOff>38100</xdr:rowOff>
    </xdr:from>
    <xdr:ext cx="142875" cy="169718"/>
    <xdr:sp macro="" textlink="">
      <xdr:nvSpPr>
        <xdr:cNvPr id="230" name="CheckBox51" hidden="1">
          <a:extLst>
            <a:ext uri="{63B3BB69-23CF-44E3-9099-C40C66FF867C}">
              <a14:compatExt xmlns:a14="http://schemas.microsoft.com/office/drawing/2010/main" spid="_x0000_s7221"/>
            </a:ext>
            <a:ext uri="{FF2B5EF4-FFF2-40B4-BE49-F238E27FC236}">
              <a16:creationId xmlns:a16="http://schemas.microsoft.com/office/drawing/2014/main" id="{00000000-0008-0000-0300-0000351C0000}"/>
            </a:ext>
          </a:extLst>
        </xdr:cNvPr>
        <xdr:cNvSpPr/>
      </xdr:nvSpPr>
      <xdr:spPr bwMode="auto">
        <a:xfrm>
          <a:off x="13763625" y="41529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24</xdr:row>
      <xdr:rowOff>38100</xdr:rowOff>
    </xdr:from>
    <xdr:ext cx="142875" cy="169718"/>
    <xdr:sp macro="" textlink="">
      <xdr:nvSpPr>
        <xdr:cNvPr id="231" name="CheckBox52" hidden="1">
          <a:extLst>
            <a:ext uri="{63B3BB69-23CF-44E3-9099-C40C66FF867C}">
              <a14:compatExt xmlns:a14="http://schemas.microsoft.com/office/drawing/2010/main" spid="_x0000_s7222"/>
            </a:ext>
            <a:ext uri="{FF2B5EF4-FFF2-40B4-BE49-F238E27FC236}">
              <a16:creationId xmlns:a16="http://schemas.microsoft.com/office/drawing/2014/main" id="{00000000-0008-0000-0300-0000361C0000}"/>
            </a:ext>
          </a:extLst>
        </xdr:cNvPr>
        <xdr:cNvSpPr/>
      </xdr:nvSpPr>
      <xdr:spPr bwMode="auto">
        <a:xfrm>
          <a:off x="14439900" y="41529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24</xdr:row>
      <xdr:rowOff>38100</xdr:rowOff>
    </xdr:from>
    <xdr:ext cx="142875" cy="169718"/>
    <xdr:sp macro="" textlink="">
      <xdr:nvSpPr>
        <xdr:cNvPr id="232" name="CheckBox53" hidden="1">
          <a:extLst>
            <a:ext uri="{63B3BB69-23CF-44E3-9099-C40C66FF867C}">
              <a14:compatExt xmlns:a14="http://schemas.microsoft.com/office/drawing/2010/main" spid="_x0000_s7223"/>
            </a:ext>
            <a:ext uri="{FF2B5EF4-FFF2-40B4-BE49-F238E27FC236}">
              <a16:creationId xmlns:a16="http://schemas.microsoft.com/office/drawing/2014/main" id="{00000000-0008-0000-0300-0000371C0000}"/>
            </a:ext>
          </a:extLst>
        </xdr:cNvPr>
        <xdr:cNvSpPr/>
      </xdr:nvSpPr>
      <xdr:spPr bwMode="auto">
        <a:xfrm>
          <a:off x="15230475" y="41529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38100</xdr:rowOff>
    </xdr:from>
    <xdr:ext cx="142875" cy="161059"/>
    <xdr:sp macro="" textlink="">
      <xdr:nvSpPr>
        <xdr:cNvPr id="233" name="CheckBox54" hidden="1">
          <a:extLst>
            <a:ext uri="{63B3BB69-23CF-44E3-9099-C40C66FF867C}">
              <a14:compatExt xmlns:a14="http://schemas.microsoft.com/office/drawing/2010/main" spid="_x0000_s7224"/>
            </a:ext>
            <a:ext uri="{FF2B5EF4-FFF2-40B4-BE49-F238E27FC236}">
              <a16:creationId xmlns:a16="http://schemas.microsoft.com/office/drawing/2014/main" id="{00000000-0008-0000-0300-0000381C0000}"/>
            </a:ext>
          </a:extLst>
        </xdr:cNvPr>
        <xdr:cNvSpPr/>
      </xdr:nvSpPr>
      <xdr:spPr bwMode="auto">
        <a:xfrm>
          <a:off x="15230475" y="4495800"/>
          <a:ext cx="142875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27</xdr:row>
      <xdr:rowOff>38100</xdr:rowOff>
    </xdr:from>
    <xdr:ext cx="152400" cy="169718"/>
    <xdr:sp macro="" textlink="">
      <xdr:nvSpPr>
        <xdr:cNvPr id="234" name="CheckBox55" hidden="1">
          <a:extLst>
            <a:ext uri="{63B3BB69-23CF-44E3-9099-C40C66FF867C}">
              <a14:compatExt xmlns:a14="http://schemas.microsoft.com/office/drawing/2010/main" spid="_x0000_s7225"/>
            </a:ext>
            <a:ext uri="{FF2B5EF4-FFF2-40B4-BE49-F238E27FC236}">
              <a16:creationId xmlns:a16="http://schemas.microsoft.com/office/drawing/2014/main" id="{00000000-0008-0000-0300-0000391C0000}"/>
            </a:ext>
          </a:extLst>
        </xdr:cNvPr>
        <xdr:cNvSpPr/>
      </xdr:nvSpPr>
      <xdr:spPr bwMode="auto">
        <a:xfrm>
          <a:off x="4638675" y="4667250"/>
          <a:ext cx="1524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27</xdr:row>
      <xdr:rowOff>38100</xdr:rowOff>
    </xdr:from>
    <xdr:ext cx="142875" cy="169718"/>
    <xdr:sp macro="" textlink="">
      <xdr:nvSpPr>
        <xdr:cNvPr id="235" name="CheckBox56" hidden="1">
          <a:extLst>
            <a:ext uri="{63B3BB69-23CF-44E3-9099-C40C66FF867C}">
              <a14:compatExt xmlns:a14="http://schemas.microsoft.com/office/drawing/2010/main" spid="_x0000_s7226"/>
            </a:ext>
            <a:ext uri="{FF2B5EF4-FFF2-40B4-BE49-F238E27FC236}">
              <a16:creationId xmlns:a16="http://schemas.microsoft.com/office/drawing/2014/main" id="{00000000-0008-0000-0300-00003A1C0000}"/>
            </a:ext>
          </a:extLst>
        </xdr:cNvPr>
        <xdr:cNvSpPr/>
      </xdr:nvSpPr>
      <xdr:spPr bwMode="auto">
        <a:xfrm>
          <a:off x="4200525" y="46672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27</xdr:row>
      <xdr:rowOff>38100</xdr:rowOff>
    </xdr:from>
    <xdr:ext cx="142875" cy="169718"/>
    <xdr:sp macro="" textlink="">
      <xdr:nvSpPr>
        <xdr:cNvPr id="236" name="CheckBox57" hidden="1">
          <a:extLst>
            <a:ext uri="{63B3BB69-23CF-44E3-9099-C40C66FF867C}">
              <a14:compatExt xmlns:a14="http://schemas.microsoft.com/office/drawing/2010/main" spid="_x0000_s7227"/>
            </a:ext>
            <a:ext uri="{FF2B5EF4-FFF2-40B4-BE49-F238E27FC236}">
              <a16:creationId xmlns:a16="http://schemas.microsoft.com/office/drawing/2014/main" id="{00000000-0008-0000-0300-00003B1C0000}"/>
            </a:ext>
          </a:extLst>
        </xdr:cNvPr>
        <xdr:cNvSpPr/>
      </xdr:nvSpPr>
      <xdr:spPr bwMode="auto">
        <a:xfrm>
          <a:off x="12392025" y="46672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27</xdr:row>
      <xdr:rowOff>38100</xdr:rowOff>
    </xdr:from>
    <xdr:ext cx="142875" cy="169718"/>
    <xdr:sp macro="" textlink="">
      <xdr:nvSpPr>
        <xdr:cNvPr id="237" name="CheckBox58" hidden="1">
          <a:extLst>
            <a:ext uri="{63B3BB69-23CF-44E3-9099-C40C66FF867C}">
              <a14:compatExt xmlns:a14="http://schemas.microsoft.com/office/drawing/2010/main" spid="_x0000_s7228"/>
            </a:ext>
            <a:ext uri="{FF2B5EF4-FFF2-40B4-BE49-F238E27FC236}">
              <a16:creationId xmlns:a16="http://schemas.microsoft.com/office/drawing/2014/main" id="{00000000-0008-0000-0300-00003C1C0000}"/>
            </a:ext>
          </a:extLst>
        </xdr:cNvPr>
        <xdr:cNvSpPr/>
      </xdr:nvSpPr>
      <xdr:spPr bwMode="auto">
        <a:xfrm>
          <a:off x="13077825" y="46672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27</xdr:row>
      <xdr:rowOff>38100</xdr:rowOff>
    </xdr:from>
    <xdr:ext cx="142875" cy="169718"/>
    <xdr:sp macro="" textlink="">
      <xdr:nvSpPr>
        <xdr:cNvPr id="238" name="CheckBox61" hidden="1">
          <a:extLst>
            <a:ext uri="{63B3BB69-23CF-44E3-9099-C40C66FF867C}">
              <a14:compatExt xmlns:a14="http://schemas.microsoft.com/office/drawing/2010/main" spid="_x0000_s7229"/>
            </a:ext>
            <a:ext uri="{FF2B5EF4-FFF2-40B4-BE49-F238E27FC236}">
              <a16:creationId xmlns:a16="http://schemas.microsoft.com/office/drawing/2014/main" id="{00000000-0008-0000-0300-00003D1C0000}"/>
            </a:ext>
          </a:extLst>
        </xdr:cNvPr>
        <xdr:cNvSpPr/>
      </xdr:nvSpPr>
      <xdr:spPr bwMode="auto">
        <a:xfrm>
          <a:off x="13763625" y="46672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27</xdr:row>
      <xdr:rowOff>38100</xdr:rowOff>
    </xdr:from>
    <xdr:ext cx="142875" cy="169718"/>
    <xdr:sp macro="" textlink="">
      <xdr:nvSpPr>
        <xdr:cNvPr id="239" name="CheckBox62" hidden="1">
          <a:extLst>
            <a:ext uri="{63B3BB69-23CF-44E3-9099-C40C66FF867C}">
              <a14:compatExt xmlns:a14="http://schemas.microsoft.com/office/drawing/2010/main" spid="_x0000_s7230"/>
            </a:ext>
            <a:ext uri="{FF2B5EF4-FFF2-40B4-BE49-F238E27FC236}">
              <a16:creationId xmlns:a16="http://schemas.microsoft.com/office/drawing/2014/main" id="{00000000-0008-0000-0300-00003E1C0000}"/>
            </a:ext>
          </a:extLst>
        </xdr:cNvPr>
        <xdr:cNvSpPr/>
      </xdr:nvSpPr>
      <xdr:spPr bwMode="auto">
        <a:xfrm>
          <a:off x="14439900" y="46672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38100</xdr:rowOff>
    </xdr:from>
    <xdr:ext cx="142875" cy="169718"/>
    <xdr:sp macro="" textlink="">
      <xdr:nvSpPr>
        <xdr:cNvPr id="240" name="CheckBox63" hidden="1">
          <a:extLst>
            <a:ext uri="{63B3BB69-23CF-44E3-9099-C40C66FF867C}">
              <a14:compatExt xmlns:a14="http://schemas.microsoft.com/office/drawing/2010/main" spid="_x0000_s7231"/>
            </a:ext>
            <a:ext uri="{FF2B5EF4-FFF2-40B4-BE49-F238E27FC236}">
              <a16:creationId xmlns:a16="http://schemas.microsoft.com/office/drawing/2014/main" id="{00000000-0008-0000-0300-00003F1C0000}"/>
            </a:ext>
          </a:extLst>
        </xdr:cNvPr>
        <xdr:cNvSpPr/>
      </xdr:nvSpPr>
      <xdr:spPr bwMode="auto">
        <a:xfrm>
          <a:off x="15230475" y="46672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38100</xdr:rowOff>
    </xdr:from>
    <xdr:ext cx="142875" cy="161059"/>
    <xdr:sp macro="" textlink="">
      <xdr:nvSpPr>
        <xdr:cNvPr id="241" name="CheckBox64" hidden="1">
          <a:extLst>
            <a:ext uri="{63B3BB69-23CF-44E3-9099-C40C66FF867C}">
              <a14:compatExt xmlns:a14="http://schemas.microsoft.com/office/drawing/2010/main" spid="_x0000_s7232"/>
            </a:ext>
            <a:ext uri="{FF2B5EF4-FFF2-40B4-BE49-F238E27FC236}">
              <a16:creationId xmlns:a16="http://schemas.microsoft.com/office/drawing/2014/main" id="{00000000-0008-0000-0300-0000401C0000}"/>
            </a:ext>
          </a:extLst>
        </xdr:cNvPr>
        <xdr:cNvSpPr/>
      </xdr:nvSpPr>
      <xdr:spPr bwMode="auto">
        <a:xfrm>
          <a:off x="15230475" y="5010150"/>
          <a:ext cx="142875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30</xdr:row>
      <xdr:rowOff>47625</xdr:rowOff>
    </xdr:from>
    <xdr:ext cx="152400" cy="169718"/>
    <xdr:sp macro="" textlink="">
      <xdr:nvSpPr>
        <xdr:cNvPr id="242" name="CheckBox65" hidden="1">
          <a:extLst>
            <a:ext uri="{63B3BB69-23CF-44E3-9099-C40C66FF867C}">
              <a14:compatExt xmlns:a14="http://schemas.microsoft.com/office/drawing/2010/main" spid="_x0000_s7233"/>
            </a:ext>
            <a:ext uri="{FF2B5EF4-FFF2-40B4-BE49-F238E27FC236}">
              <a16:creationId xmlns:a16="http://schemas.microsoft.com/office/drawing/2014/main" id="{00000000-0008-0000-0300-0000411C0000}"/>
            </a:ext>
          </a:extLst>
        </xdr:cNvPr>
        <xdr:cNvSpPr/>
      </xdr:nvSpPr>
      <xdr:spPr bwMode="auto">
        <a:xfrm>
          <a:off x="4638675" y="5191125"/>
          <a:ext cx="1524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30</xdr:row>
      <xdr:rowOff>47625</xdr:rowOff>
    </xdr:from>
    <xdr:ext cx="142875" cy="169718"/>
    <xdr:sp macro="" textlink="">
      <xdr:nvSpPr>
        <xdr:cNvPr id="243" name="CheckBox66" hidden="1">
          <a:extLst>
            <a:ext uri="{63B3BB69-23CF-44E3-9099-C40C66FF867C}">
              <a14:compatExt xmlns:a14="http://schemas.microsoft.com/office/drawing/2010/main" spid="_x0000_s7234"/>
            </a:ext>
            <a:ext uri="{FF2B5EF4-FFF2-40B4-BE49-F238E27FC236}">
              <a16:creationId xmlns:a16="http://schemas.microsoft.com/office/drawing/2014/main" id="{00000000-0008-0000-0300-0000421C0000}"/>
            </a:ext>
          </a:extLst>
        </xdr:cNvPr>
        <xdr:cNvSpPr/>
      </xdr:nvSpPr>
      <xdr:spPr bwMode="auto">
        <a:xfrm>
          <a:off x="4200525" y="51911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30</xdr:row>
      <xdr:rowOff>47625</xdr:rowOff>
    </xdr:from>
    <xdr:ext cx="142875" cy="169718"/>
    <xdr:sp macro="" textlink="">
      <xdr:nvSpPr>
        <xdr:cNvPr id="244" name="CheckBox67" hidden="1">
          <a:extLst>
            <a:ext uri="{63B3BB69-23CF-44E3-9099-C40C66FF867C}">
              <a14:compatExt xmlns:a14="http://schemas.microsoft.com/office/drawing/2010/main" spid="_x0000_s7235"/>
            </a:ext>
            <a:ext uri="{FF2B5EF4-FFF2-40B4-BE49-F238E27FC236}">
              <a16:creationId xmlns:a16="http://schemas.microsoft.com/office/drawing/2014/main" id="{00000000-0008-0000-0300-0000431C0000}"/>
            </a:ext>
          </a:extLst>
        </xdr:cNvPr>
        <xdr:cNvSpPr/>
      </xdr:nvSpPr>
      <xdr:spPr bwMode="auto">
        <a:xfrm>
          <a:off x="12392025" y="51911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30</xdr:row>
      <xdr:rowOff>47625</xdr:rowOff>
    </xdr:from>
    <xdr:ext cx="142875" cy="169718"/>
    <xdr:sp macro="" textlink="">
      <xdr:nvSpPr>
        <xdr:cNvPr id="245" name="CheckBox68" hidden="1">
          <a:extLst>
            <a:ext uri="{63B3BB69-23CF-44E3-9099-C40C66FF867C}">
              <a14:compatExt xmlns:a14="http://schemas.microsoft.com/office/drawing/2010/main" spid="_x0000_s7236"/>
            </a:ext>
            <a:ext uri="{FF2B5EF4-FFF2-40B4-BE49-F238E27FC236}">
              <a16:creationId xmlns:a16="http://schemas.microsoft.com/office/drawing/2014/main" id="{00000000-0008-0000-0300-0000441C0000}"/>
            </a:ext>
          </a:extLst>
        </xdr:cNvPr>
        <xdr:cNvSpPr/>
      </xdr:nvSpPr>
      <xdr:spPr bwMode="auto">
        <a:xfrm>
          <a:off x="13077825" y="51911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30</xdr:row>
      <xdr:rowOff>47625</xdr:rowOff>
    </xdr:from>
    <xdr:ext cx="142875" cy="169718"/>
    <xdr:sp macro="" textlink="">
      <xdr:nvSpPr>
        <xdr:cNvPr id="246" name="CheckBox69" hidden="1">
          <a:extLst>
            <a:ext uri="{63B3BB69-23CF-44E3-9099-C40C66FF867C}">
              <a14:compatExt xmlns:a14="http://schemas.microsoft.com/office/drawing/2010/main" spid="_x0000_s7237"/>
            </a:ext>
            <a:ext uri="{FF2B5EF4-FFF2-40B4-BE49-F238E27FC236}">
              <a16:creationId xmlns:a16="http://schemas.microsoft.com/office/drawing/2014/main" id="{00000000-0008-0000-0300-0000451C0000}"/>
            </a:ext>
          </a:extLst>
        </xdr:cNvPr>
        <xdr:cNvSpPr/>
      </xdr:nvSpPr>
      <xdr:spPr bwMode="auto">
        <a:xfrm>
          <a:off x="13763625" y="51911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30</xdr:row>
      <xdr:rowOff>47625</xdr:rowOff>
    </xdr:from>
    <xdr:ext cx="142875" cy="169718"/>
    <xdr:sp macro="" textlink="">
      <xdr:nvSpPr>
        <xdr:cNvPr id="247" name="CheckBox70" hidden="1">
          <a:extLst>
            <a:ext uri="{63B3BB69-23CF-44E3-9099-C40C66FF867C}">
              <a14:compatExt xmlns:a14="http://schemas.microsoft.com/office/drawing/2010/main" spid="_x0000_s7238"/>
            </a:ext>
            <a:ext uri="{FF2B5EF4-FFF2-40B4-BE49-F238E27FC236}">
              <a16:creationId xmlns:a16="http://schemas.microsoft.com/office/drawing/2014/main" id="{00000000-0008-0000-0300-0000461C0000}"/>
            </a:ext>
          </a:extLst>
        </xdr:cNvPr>
        <xdr:cNvSpPr/>
      </xdr:nvSpPr>
      <xdr:spPr bwMode="auto">
        <a:xfrm>
          <a:off x="14439900" y="51911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30</xdr:row>
      <xdr:rowOff>38100</xdr:rowOff>
    </xdr:from>
    <xdr:ext cx="142875" cy="169718"/>
    <xdr:sp macro="" textlink="">
      <xdr:nvSpPr>
        <xdr:cNvPr id="248" name="CheckBox71" hidden="1">
          <a:extLst>
            <a:ext uri="{63B3BB69-23CF-44E3-9099-C40C66FF867C}">
              <a14:compatExt xmlns:a14="http://schemas.microsoft.com/office/drawing/2010/main" spid="_x0000_s7239"/>
            </a:ext>
            <a:ext uri="{FF2B5EF4-FFF2-40B4-BE49-F238E27FC236}">
              <a16:creationId xmlns:a16="http://schemas.microsoft.com/office/drawing/2014/main" id="{00000000-0008-0000-0300-0000471C0000}"/>
            </a:ext>
          </a:extLst>
        </xdr:cNvPr>
        <xdr:cNvSpPr/>
      </xdr:nvSpPr>
      <xdr:spPr bwMode="auto">
        <a:xfrm>
          <a:off x="15230475" y="51816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32</xdr:row>
      <xdr:rowOff>28575</xdr:rowOff>
    </xdr:from>
    <xdr:ext cx="142875" cy="161925"/>
    <xdr:sp macro="" textlink="">
      <xdr:nvSpPr>
        <xdr:cNvPr id="249" name="CheckBox72" hidden="1">
          <a:extLst>
            <a:ext uri="{63B3BB69-23CF-44E3-9099-C40C66FF867C}">
              <a14:compatExt xmlns:a14="http://schemas.microsoft.com/office/drawing/2010/main" spid="_x0000_s7240"/>
            </a:ext>
            <a:ext uri="{FF2B5EF4-FFF2-40B4-BE49-F238E27FC236}">
              <a16:creationId xmlns:a16="http://schemas.microsoft.com/office/drawing/2014/main" id="{00000000-0008-0000-0300-0000481C0000}"/>
            </a:ext>
          </a:extLst>
        </xdr:cNvPr>
        <xdr:cNvSpPr/>
      </xdr:nvSpPr>
      <xdr:spPr bwMode="auto">
        <a:xfrm>
          <a:off x="15230475" y="5514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33</xdr:row>
      <xdr:rowOff>47625</xdr:rowOff>
    </xdr:from>
    <xdr:ext cx="152400" cy="169719"/>
    <xdr:sp macro="" textlink="">
      <xdr:nvSpPr>
        <xdr:cNvPr id="250" name="CheckBox73" hidden="1">
          <a:extLst>
            <a:ext uri="{63B3BB69-23CF-44E3-9099-C40C66FF867C}">
              <a14:compatExt xmlns:a14="http://schemas.microsoft.com/office/drawing/2010/main" spid="_x0000_s7241"/>
            </a:ext>
            <a:ext uri="{FF2B5EF4-FFF2-40B4-BE49-F238E27FC236}">
              <a16:creationId xmlns:a16="http://schemas.microsoft.com/office/drawing/2014/main" id="{00000000-0008-0000-0300-0000491C0000}"/>
            </a:ext>
          </a:extLst>
        </xdr:cNvPr>
        <xdr:cNvSpPr/>
      </xdr:nvSpPr>
      <xdr:spPr bwMode="auto">
        <a:xfrm>
          <a:off x="4638675" y="5705475"/>
          <a:ext cx="152400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33</xdr:row>
      <xdr:rowOff>47625</xdr:rowOff>
    </xdr:from>
    <xdr:ext cx="142875" cy="169719"/>
    <xdr:sp macro="" textlink="">
      <xdr:nvSpPr>
        <xdr:cNvPr id="251" name="CheckBox74" hidden="1">
          <a:extLst>
            <a:ext uri="{63B3BB69-23CF-44E3-9099-C40C66FF867C}">
              <a14:compatExt xmlns:a14="http://schemas.microsoft.com/office/drawing/2010/main" spid="_x0000_s7242"/>
            </a:ext>
            <a:ext uri="{FF2B5EF4-FFF2-40B4-BE49-F238E27FC236}">
              <a16:creationId xmlns:a16="http://schemas.microsoft.com/office/drawing/2014/main" id="{00000000-0008-0000-0300-00004A1C0000}"/>
            </a:ext>
          </a:extLst>
        </xdr:cNvPr>
        <xdr:cNvSpPr/>
      </xdr:nvSpPr>
      <xdr:spPr bwMode="auto">
        <a:xfrm>
          <a:off x="4200525" y="570547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33</xdr:row>
      <xdr:rowOff>47625</xdr:rowOff>
    </xdr:from>
    <xdr:ext cx="142875" cy="169719"/>
    <xdr:sp macro="" textlink="">
      <xdr:nvSpPr>
        <xdr:cNvPr id="252" name="CheckBox75" hidden="1">
          <a:extLst>
            <a:ext uri="{63B3BB69-23CF-44E3-9099-C40C66FF867C}">
              <a14:compatExt xmlns:a14="http://schemas.microsoft.com/office/drawing/2010/main" spid="_x0000_s7243"/>
            </a:ext>
            <a:ext uri="{FF2B5EF4-FFF2-40B4-BE49-F238E27FC236}">
              <a16:creationId xmlns:a16="http://schemas.microsoft.com/office/drawing/2014/main" id="{00000000-0008-0000-0300-00004B1C0000}"/>
            </a:ext>
          </a:extLst>
        </xdr:cNvPr>
        <xdr:cNvSpPr/>
      </xdr:nvSpPr>
      <xdr:spPr bwMode="auto">
        <a:xfrm>
          <a:off x="12392025" y="570547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33</xdr:row>
      <xdr:rowOff>47625</xdr:rowOff>
    </xdr:from>
    <xdr:ext cx="142875" cy="169719"/>
    <xdr:sp macro="" textlink="">
      <xdr:nvSpPr>
        <xdr:cNvPr id="253" name="CheckBox76" hidden="1">
          <a:extLst>
            <a:ext uri="{63B3BB69-23CF-44E3-9099-C40C66FF867C}">
              <a14:compatExt xmlns:a14="http://schemas.microsoft.com/office/drawing/2010/main" spid="_x0000_s7244"/>
            </a:ext>
            <a:ext uri="{FF2B5EF4-FFF2-40B4-BE49-F238E27FC236}">
              <a16:creationId xmlns:a16="http://schemas.microsoft.com/office/drawing/2014/main" id="{00000000-0008-0000-0300-00004C1C0000}"/>
            </a:ext>
          </a:extLst>
        </xdr:cNvPr>
        <xdr:cNvSpPr/>
      </xdr:nvSpPr>
      <xdr:spPr bwMode="auto">
        <a:xfrm>
          <a:off x="13077825" y="570547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33</xdr:row>
      <xdr:rowOff>47625</xdr:rowOff>
    </xdr:from>
    <xdr:ext cx="142875" cy="169719"/>
    <xdr:sp macro="" textlink="">
      <xdr:nvSpPr>
        <xdr:cNvPr id="254" name="CheckBox77" hidden="1">
          <a:extLst>
            <a:ext uri="{63B3BB69-23CF-44E3-9099-C40C66FF867C}">
              <a14:compatExt xmlns:a14="http://schemas.microsoft.com/office/drawing/2010/main" spid="_x0000_s7245"/>
            </a:ext>
            <a:ext uri="{FF2B5EF4-FFF2-40B4-BE49-F238E27FC236}">
              <a16:creationId xmlns:a16="http://schemas.microsoft.com/office/drawing/2014/main" id="{00000000-0008-0000-0300-00004D1C0000}"/>
            </a:ext>
          </a:extLst>
        </xdr:cNvPr>
        <xdr:cNvSpPr/>
      </xdr:nvSpPr>
      <xdr:spPr bwMode="auto">
        <a:xfrm>
          <a:off x="13763625" y="570547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33</xdr:row>
      <xdr:rowOff>47625</xdr:rowOff>
    </xdr:from>
    <xdr:ext cx="142875" cy="169719"/>
    <xdr:sp macro="" textlink="">
      <xdr:nvSpPr>
        <xdr:cNvPr id="255" name="CheckBox78" hidden="1">
          <a:extLst>
            <a:ext uri="{63B3BB69-23CF-44E3-9099-C40C66FF867C}">
              <a14:compatExt xmlns:a14="http://schemas.microsoft.com/office/drawing/2010/main" spid="_x0000_s7246"/>
            </a:ext>
            <a:ext uri="{FF2B5EF4-FFF2-40B4-BE49-F238E27FC236}">
              <a16:creationId xmlns:a16="http://schemas.microsoft.com/office/drawing/2014/main" id="{00000000-0008-0000-0300-00004E1C0000}"/>
            </a:ext>
          </a:extLst>
        </xdr:cNvPr>
        <xdr:cNvSpPr/>
      </xdr:nvSpPr>
      <xdr:spPr bwMode="auto">
        <a:xfrm>
          <a:off x="14439900" y="570547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33</xdr:row>
      <xdr:rowOff>28575</xdr:rowOff>
    </xdr:from>
    <xdr:ext cx="142875" cy="166255"/>
    <xdr:sp macro="" textlink="">
      <xdr:nvSpPr>
        <xdr:cNvPr id="256" name="CheckBox79" hidden="1">
          <a:extLst>
            <a:ext uri="{63B3BB69-23CF-44E3-9099-C40C66FF867C}">
              <a14:compatExt xmlns:a14="http://schemas.microsoft.com/office/drawing/2010/main" spid="_x0000_s7247"/>
            </a:ext>
            <a:ext uri="{FF2B5EF4-FFF2-40B4-BE49-F238E27FC236}">
              <a16:creationId xmlns:a16="http://schemas.microsoft.com/office/drawing/2014/main" id="{00000000-0008-0000-0300-00004F1C0000}"/>
            </a:ext>
          </a:extLst>
        </xdr:cNvPr>
        <xdr:cNvSpPr/>
      </xdr:nvSpPr>
      <xdr:spPr bwMode="auto">
        <a:xfrm>
          <a:off x="15230475" y="568642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28575</xdr:rowOff>
    </xdr:from>
    <xdr:ext cx="142875" cy="161925"/>
    <xdr:sp macro="" textlink="">
      <xdr:nvSpPr>
        <xdr:cNvPr id="257" name="CheckBox80" hidden="1">
          <a:extLst>
            <a:ext uri="{63B3BB69-23CF-44E3-9099-C40C66FF867C}">
              <a14:compatExt xmlns:a14="http://schemas.microsoft.com/office/drawing/2010/main" spid="_x0000_s7248"/>
            </a:ext>
            <a:ext uri="{FF2B5EF4-FFF2-40B4-BE49-F238E27FC236}">
              <a16:creationId xmlns:a16="http://schemas.microsoft.com/office/drawing/2014/main" id="{00000000-0008-0000-0300-0000501C0000}"/>
            </a:ext>
          </a:extLst>
        </xdr:cNvPr>
        <xdr:cNvSpPr/>
      </xdr:nvSpPr>
      <xdr:spPr bwMode="auto">
        <a:xfrm>
          <a:off x="15230475" y="6029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36</xdr:row>
      <xdr:rowOff>47625</xdr:rowOff>
    </xdr:from>
    <xdr:ext cx="152400" cy="169718"/>
    <xdr:sp macro="" textlink="">
      <xdr:nvSpPr>
        <xdr:cNvPr id="258" name="CheckBox81" hidden="1">
          <a:extLst>
            <a:ext uri="{63B3BB69-23CF-44E3-9099-C40C66FF867C}">
              <a14:compatExt xmlns:a14="http://schemas.microsoft.com/office/drawing/2010/main" spid="_x0000_s7249"/>
            </a:ext>
            <a:ext uri="{FF2B5EF4-FFF2-40B4-BE49-F238E27FC236}">
              <a16:creationId xmlns:a16="http://schemas.microsoft.com/office/drawing/2014/main" id="{00000000-0008-0000-0300-0000511C0000}"/>
            </a:ext>
          </a:extLst>
        </xdr:cNvPr>
        <xdr:cNvSpPr/>
      </xdr:nvSpPr>
      <xdr:spPr bwMode="auto">
        <a:xfrm>
          <a:off x="4638675" y="6219825"/>
          <a:ext cx="1524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36</xdr:row>
      <xdr:rowOff>47625</xdr:rowOff>
    </xdr:from>
    <xdr:ext cx="142875" cy="169718"/>
    <xdr:sp macro="" textlink="">
      <xdr:nvSpPr>
        <xdr:cNvPr id="259" name="CheckBox82" hidden="1">
          <a:extLst>
            <a:ext uri="{63B3BB69-23CF-44E3-9099-C40C66FF867C}">
              <a14:compatExt xmlns:a14="http://schemas.microsoft.com/office/drawing/2010/main" spid="_x0000_s7250"/>
            </a:ext>
            <a:ext uri="{FF2B5EF4-FFF2-40B4-BE49-F238E27FC236}">
              <a16:creationId xmlns:a16="http://schemas.microsoft.com/office/drawing/2014/main" id="{00000000-0008-0000-0300-0000521C0000}"/>
            </a:ext>
          </a:extLst>
        </xdr:cNvPr>
        <xdr:cNvSpPr/>
      </xdr:nvSpPr>
      <xdr:spPr bwMode="auto">
        <a:xfrm>
          <a:off x="4200525" y="62198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36</xdr:row>
      <xdr:rowOff>47625</xdr:rowOff>
    </xdr:from>
    <xdr:ext cx="142875" cy="169718"/>
    <xdr:sp macro="" textlink="">
      <xdr:nvSpPr>
        <xdr:cNvPr id="260" name="CheckBox83" hidden="1">
          <a:extLst>
            <a:ext uri="{63B3BB69-23CF-44E3-9099-C40C66FF867C}">
              <a14:compatExt xmlns:a14="http://schemas.microsoft.com/office/drawing/2010/main" spid="_x0000_s7251"/>
            </a:ext>
            <a:ext uri="{FF2B5EF4-FFF2-40B4-BE49-F238E27FC236}">
              <a16:creationId xmlns:a16="http://schemas.microsoft.com/office/drawing/2014/main" id="{00000000-0008-0000-0300-0000531C0000}"/>
            </a:ext>
          </a:extLst>
        </xdr:cNvPr>
        <xdr:cNvSpPr/>
      </xdr:nvSpPr>
      <xdr:spPr bwMode="auto">
        <a:xfrm>
          <a:off x="12392025" y="62198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36</xdr:row>
      <xdr:rowOff>47625</xdr:rowOff>
    </xdr:from>
    <xdr:ext cx="142875" cy="169718"/>
    <xdr:sp macro="" textlink="">
      <xdr:nvSpPr>
        <xdr:cNvPr id="261" name="CheckBox84" hidden="1">
          <a:extLst>
            <a:ext uri="{63B3BB69-23CF-44E3-9099-C40C66FF867C}">
              <a14:compatExt xmlns:a14="http://schemas.microsoft.com/office/drawing/2010/main" spid="_x0000_s7252"/>
            </a:ext>
            <a:ext uri="{FF2B5EF4-FFF2-40B4-BE49-F238E27FC236}">
              <a16:creationId xmlns:a16="http://schemas.microsoft.com/office/drawing/2014/main" id="{00000000-0008-0000-0300-0000541C0000}"/>
            </a:ext>
          </a:extLst>
        </xdr:cNvPr>
        <xdr:cNvSpPr/>
      </xdr:nvSpPr>
      <xdr:spPr bwMode="auto">
        <a:xfrm>
          <a:off x="13077825" y="62198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36</xdr:row>
      <xdr:rowOff>47625</xdr:rowOff>
    </xdr:from>
    <xdr:ext cx="142875" cy="169718"/>
    <xdr:sp macro="" textlink="">
      <xdr:nvSpPr>
        <xdr:cNvPr id="262" name="CheckBox85" hidden="1">
          <a:extLst>
            <a:ext uri="{63B3BB69-23CF-44E3-9099-C40C66FF867C}">
              <a14:compatExt xmlns:a14="http://schemas.microsoft.com/office/drawing/2010/main" spid="_x0000_s7253"/>
            </a:ext>
            <a:ext uri="{FF2B5EF4-FFF2-40B4-BE49-F238E27FC236}">
              <a16:creationId xmlns:a16="http://schemas.microsoft.com/office/drawing/2014/main" id="{00000000-0008-0000-0300-0000551C0000}"/>
            </a:ext>
          </a:extLst>
        </xdr:cNvPr>
        <xdr:cNvSpPr/>
      </xdr:nvSpPr>
      <xdr:spPr bwMode="auto">
        <a:xfrm>
          <a:off x="13763625" y="62198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36</xdr:row>
      <xdr:rowOff>47625</xdr:rowOff>
    </xdr:from>
    <xdr:ext cx="142875" cy="169718"/>
    <xdr:sp macro="" textlink="">
      <xdr:nvSpPr>
        <xdr:cNvPr id="263" name="CheckBox86" hidden="1">
          <a:extLst>
            <a:ext uri="{63B3BB69-23CF-44E3-9099-C40C66FF867C}">
              <a14:compatExt xmlns:a14="http://schemas.microsoft.com/office/drawing/2010/main" spid="_x0000_s7254"/>
            </a:ext>
            <a:ext uri="{FF2B5EF4-FFF2-40B4-BE49-F238E27FC236}">
              <a16:creationId xmlns:a16="http://schemas.microsoft.com/office/drawing/2014/main" id="{00000000-0008-0000-0300-0000561C0000}"/>
            </a:ext>
          </a:extLst>
        </xdr:cNvPr>
        <xdr:cNvSpPr/>
      </xdr:nvSpPr>
      <xdr:spPr bwMode="auto">
        <a:xfrm>
          <a:off x="14439900" y="62198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36</xdr:row>
      <xdr:rowOff>28575</xdr:rowOff>
    </xdr:from>
    <xdr:ext cx="142875" cy="166254"/>
    <xdr:sp macro="" textlink="">
      <xdr:nvSpPr>
        <xdr:cNvPr id="264" name="CheckBox87" hidden="1">
          <a:extLst>
            <a:ext uri="{63B3BB69-23CF-44E3-9099-C40C66FF867C}">
              <a14:compatExt xmlns:a14="http://schemas.microsoft.com/office/drawing/2010/main" spid="_x0000_s7255"/>
            </a:ext>
            <a:ext uri="{FF2B5EF4-FFF2-40B4-BE49-F238E27FC236}">
              <a16:creationId xmlns:a16="http://schemas.microsoft.com/office/drawing/2014/main" id="{00000000-0008-0000-0300-0000571C0000}"/>
            </a:ext>
          </a:extLst>
        </xdr:cNvPr>
        <xdr:cNvSpPr/>
      </xdr:nvSpPr>
      <xdr:spPr bwMode="auto">
        <a:xfrm>
          <a:off x="15230475" y="620077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38100</xdr:rowOff>
    </xdr:from>
    <xdr:ext cx="142875" cy="161059"/>
    <xdr:sp macro="" textlink="">
      <xdr:nvSpPr>
        <xdr:cNvPr id="265" name="CheckBox88" hidden="1">
          <a:extLst>
            <a:ext uri="{63B3BB69-23CF-44E3-9099-C40C66FF867C}">
              <a14:compatExt xmlns:a14="http://schemas.microsoft.com/office/drawing/2010/main" spid="_x0000_s7256"/>
            </a:ext>
            <a:ext uri="{FF2B5EF4-FFF2-40B4-BE49-F238E27FC236}">
              <a16:creationId xmlns:a16="http://schemas.microsoft.com/office/drawing/2014/main" id="{00000000-0008-0000-0300-0000581C0000}"/>
            </a:ext>
          </a:extLst>
        </xdr:cNvPr>
        <xdr:cNvSpPr/>
      </xdr:nvSpPr>
      <xdr:spPr bwMode="auto">
        <a:xfrm>
          <a:off x="15230475" y="6553200"/>
          <a:ext cx="142875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39</xdr:row>
      <xdr:rowOff>57150</xdr:rowOff>
    </xdr:from>
    <xdr:ext cx="152400" cy="169718"/>
    <xdr:sp macro="" textlink="">
      <xdr:nvSpPr>
        <xdr:cNvPr id="266" name="CheckBox89" hidden="1">
          <a:extLst>
            <a:ext uri="{63B3BB69-23CF-44E3-9099-C40C66FF867C}">
              <a14:compatExt xmlns:a14="http://schemas.microsoft.com/office/drawing/2010/main" spid="_x0000_s7257"/>
            </a:ext>
            <a:ext uri="{FF2B5EF4-FFF2-40B4-BE49-F238E27FC236}">
              <a16:creationId xmlns:a16="http://schemas.microsoft.com/office/drawing/2014/main" id="{00000000-0008-0000-0300-0000591C0000}"/>
            </a:ext>
          </a:extLst>
        </xdr:cNvPr>
        <xdr:cNvSpPr/>
      </xdr:nvSpPr>
      <xdr:spPr bwMode="auto">
        <a:xfrm>
          <a:off x="4638675" y="6743700"/>
          <a:ext cx="1524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39</xdr:row>
      <xdr:rowOff>57150</xdr:rowOff>
    </xdr:from>
    <xdr:ext cx="142875" cy="169718"/>
    <xdr:sp macro="" textlink="">
      <xdr:nvSpPr>
        <xdr:cNvPr id="267" name="CheckBox90" hidden="1">
          <a:extLst>
            <a:ext uri="{63B3BB69-23CF-44E3-9099-C40C66FF867C}">
              <a14:compatExt xmlns:a14="http://schemas.microsoft.com/office/drawing/2010/main" spid="_x0000_s7258"/>
            </a:ext>
            <a:ext uri="{FF2B5EF4-FFF2-40B4-BE49-F238E27FC236}">
              <a16:creationId xmlns:a16="http://schemas.microsoft.com/office/drawing/2014/main" id="{00000000-0008-0000-0300-00005A1C0000}"/>
            </a:ext>
          </a:extLst>
        </xdr:cNvPr>
        <xdr:cNvSpPr/>
      </xdr:nvSpPr>
      <xdr:spPr bwMode="auto">
        <a:xfrm>
          <a:off x="4200525" y="67437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39</xdr:row>
      <xdr:rowOff>38100</xdr:rowOff>
    </xdr:from>
    <xdr:ext cx="142875" cy="169718"/>
    <xdr:sp macro="" textlink="">
      <xdr:nvSpPr>
        <xdr:cNvPr id="268" name="CheckBox91" hidden="1">
          <a:extLst>
            <a:ext uri="{63B3BB69-23CF-44E3-9099-C40C66FF867C}">
              <a14:compatExt xmlns:a14="http://schemas.microsoft.com/office/drawing/2010/main" spid="_x0000_s7259"/>
            </a:ext>
            <a:ext uri="{FF2B5EF4-FFF2-40B4-BE49-F238E27FC236}">
              <a16:creationId xmlns:a16="http://schemas.microsoft.com/office/drawing/2014/main" id="{00000000-0008-0000-0300-00005B1C0000}"/>
            </a:ext>
          </a:extLst>
        </xdr:cNvPr>
        <xdr:cNvSpPr/>
      </xdr:nvSpPr>
      <xdr:spPr bwMode="auto">
        <a:xfrm>
          <a:off x="12392025" y="67246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39</xdr:row>
      <xdr:rowOff>38100</xdr:rowOff>
    </xdr:from>
    <xdr:ext cx="142875" cy="169718"/>
    <xdr:sp macro="" textlink="">
      <xdr:nvSpPr>
        <xdr:cNvPr id="269" name="CheckBox92" hidden="1">
          <a:extLst>
            <a:ext uri="{63B3BB69-23CF-44E3-9099-C40C66FF867C}">
              <a14:compatExt xmlns:a14="http://schemas.microsoft.com/office/drawing/2010/main" spid="_x0000_s7260"/>
            </a:ext>
            <a:ext uri="{FF2B5EF4-FFF2-40B4-BE49-F238E27FC236}">
              <a16:creationId xmlns:a16="http://schemas.microsoft.com/office/drawing/2014/main" id="{00000000-0008-0000-0300-00005C1C0000}"/>
            </a:ext>
          </a:extLst>
        </xdr:cNvPr>
        <xdr:cNvSpPr/>
      </xdr:nvSpPr>
      <xdr:spPr bwMode="auto">
        <a:xfrm>
          <a:off x="13077825" y="67246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39</xdr:row>
      <xdr:rowOff>38100</xdr:rowOff>
    </xdr:from>
    <xdr:ext cx="142875" cy="169718"/>
    <xdr:sp macro="" textlink="">
      <xdr:nvSpPr>
        <xdr:cNvPr id="270" name="CheckBox93" hidden="1">
          <a:extLst>
            <a:ext uri="{63B3BB69-23CF-44E3-9099-C40C66FF867C}">
              <a14:compatExt xmlns:a14="http://schemas.microsoft.com/office/drawing/2010/main" spid="_x0000_s7261"/>
            </a:ext>
            <a:ext uri="{FF2B5EF4-FFF2-40B4-BE49-F238E27FC236}">
              <a16:creationId xmlns:a16="http://schemas.microsoft.com/office/drawing/2014/main" id="{00000000-0008-0000-0300-00005D1C0000}"/>
            </a:ext>
          </a:extLst>
        </xdr:cNvPr>
        <xdr:cNvSpPr/>
      </xdr:nvSpPr>
      <xdr:spPr bwMode="auto">
        <a:xfrm>
          <a:off x="13763625" y="67246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39</xdr:row>
      <xdr:rowOff>38100</xdr:rowOff>
    </xdr:from>
    <xdr:ext cx="142875" cy="169718"/>
    <xdr:sp macro="" textlink="">
      <xdr:nvSpPr>
        <xdr:cNvPr id="271" name="CheckBox94" hidden="1">
          <a:extLst>
            <a:ext uri="{63B3BB69-23CF-44E3-9099-C40C66FF867C}">
              <a14:compatExt xmlns:a14="http://schemas.microsoft.com/office/drawing/2010/main" spid="_x0000_s7262"/>
            </a:ext>
            <a:ext uri="{FF2B5EF4-FFF2-40B4-BE49-F238E27FC236}">
              <a16:creationId xmlns:a16="http://schemas.microsoft.com/office/drawing/2014/main" id="{00000000-0008-0000-0300-00005E1C0000}"/>
            </a:ext>
          </a:extLst>
        </xdr:cNvPr>
        <xdr:cNvSpPr/>
      </xdr:nvSpPr>
      <xdr:spPr bwMode="auto">
        <a:xfrm>
          <a:off x="14439900" y="67246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38100</xdr:rowOff>
    </xdr:from>
    <xdr:ext cx="142875" cy="169718"/>
    <xdr:sp macro="" textlink="">
      <xdr:nvSpPr>
        <xdr:cNvPr id="272" name="CheckBox95" hidden="1">
          <a:extLst>
            <a:ext uri="{63B3BB69-23CF-44E3-9099-C40C66FF867C}">
              <a14:compatExt xmlns:a14="http://schemas.microsoft.com/office/drawing/2010/main" spid="_x0000_s7263"/>
            </a:ext>
            <a:ext uri="{FF2B5EF4-FFF2-40B4-BE49-F238E27FC236}">
              <a16:creationId xmlns:a16="http://schemas.microsoft.com/office/drawing/2014/main" id="{00000000-0008-0000-0300-00005F1C0000}"/>
            </a:ext>
          </a:extLst>
        </xdr:cNvPr>
        <xdr:cNvSpPr/>
      </xdr:nvSpPr>
      <xdr:spPr bwMode="auto">
        <a:xfrm>
          <a:off x="15230475" y="67246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38100</xdr:rowOff>
    </xdr:from>
    <xdr:ext cx="142875" cy="161692"/>
    <xdr:sp macro="" textlink="">
      <xdr:nvSpPr>
        <xdr:cNvPr id="273" name="CheckBox96" hidden="1">
          <a:extLst>
            <a:ext uri="{63B3BB69-23CF-44E3-9099-C40C66FF867C}">
              <a14:compatExt xmlns:a14="http://schemas.microsoft.com/office/drawing/2010/main" spid="_x0000_s7264"/>
            </a:ext>
            <a:ext uri="{FF2B5EF4-FFF2-40B4-BE49-F238E27FC236}">
              <a16:creationId xmlns:a16="http://schemas.microsoft.com/office/drawing/2014/main" id="{00000000-0008-0000-0300-0000601C0000}"/>
            </a:ext>
          </a:extLst>
        </xdr:cNvPr>
        <xdr:cNvSpPr/>
      </xdr:nvSpPr>
      <xdr:spPr bwMode="auto">
        <a:xfrm>
          <a:off x="15230475" y="7067550"/>
          <a:ext cx="142875" cy="161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42</xdr:row>
      <xdr:rowOff>38100</xdr:rowOff>
    </xdr:from>
    <xdr:ext cx="152400" cy="169718"/>
    <xdr:sp macro="" textlink="">
      <xdr:nvSpPr>
        <xdr:cNvPr id="274" name="CheckBox97" hidden="1">
          <a:extLst>
            <a:ext uri="{63B3BB69-23CF-44E3-9099-C40C66FF867C}">
              <a14:compatExt xmlns:a14="http://schemas.microsoft.com/office/drawing/2010/main" spid="_x0000_s7265"/>
            </a:ext>
            <a:ext uri="{FF2B5EF4-FFF2-40B4-BE49-F238E27FC236}">
              <a16:creationId xmlns:a16="http://schemas.microsoft.com/office/drawing/2014/main" id="{00000000-0008-0000-0300-0000611C0000}"/>
            </a:ext>
          </a:extLst>
        </xdr:cNvPr>
        <xdr:cNvSpPr/>
      </xdr:nvSpPr>
      <xdr:spPr bwMode="auto">
        <a:xfrm>
          <a:off x="4638675" y="7239000"/>
          <a:ext cx="1524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42</xdr:row>
      <xdr:rowOff>38100</xdr:rowOff>
    </xdr:from>
    <xdr:ext cx="142875" cy="169718"/>
    <xdr:sp macro="" textlink="">
      <xdr:nvSpPr>
        <xdr:cNvPr id="275" name="CheckBox98" hidden="1">
          <a:extLst>
            <a:ext uri="{63B3BB69-23CF-44E3-9099-C40C66FF867C}">
              <a14:compatExt xmlns:a14="http://schemas.microsoft.com/office/drawing/2010/main" spid="_x0000_s7266"/>
            </a:ext>
            <a:ext uri="{FF2B5EF4-FFF2-40B4-BE49-F238E27FC236}">
              <a16:creationId xmlns:a16="http://schemas.microsoft.com/office/drawing/2014/main" id="{00000000-0008-0000-0300-0000621C0000}"/>
            </a:ext>
          </a:extLst>
        </xdr:cNvPr>
        <xdr:cNvSpPr/>
      </xdr:nvSpPr>
      <xdr:spPr bwMode="auto">
        <a:xfrm>
          <a:off x="4200525" y="72390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42</xdr:row>
      <xdr:rowOff>47625</xdr:rowOff>
    </xdr:from>
    <xdr:ext cx="142875" cy="169718"/>
    <xdr:sp macro="" textlink="">
      <xdr:nvSpPr>
        <xdr:cNvPr id="276" name="CheckBox99" hidden="1">
          <a:extLst>
            <a:ext uri="{63B3BB69-23CF-44E3-9099-C40C66FF867C}">
              <a14:compatExt xmlns:a14="http://schemas.microsoft.com/office/drawing/2010/main" spid="_x0000_s7267"/>
            </a:ext>
            <a:ext uri="{FF2B5EF4-FFF2-40B4-BE49-F238E27FC236}">
              <a16:creationId xmlns:a16="http://schemas.microsoft.com/office/drawing/2014/main" id="{00000000-0008-0000-0300-0000631C0000}"/>
            </a:ext>
          </a:extLst>
        </xdr:cNvPr>
        <xdr:cNvSpPr/>
      </xdr:nvSpPr>
      <xdr:spPr bwMode="auto">
        <a:xfrm>
          <a:off x="12392025" y="72485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42</xdr:row>
      <xdr:rowOff>47625</xdr:rowOff>
    </xdr:from>
    <xdr:ext cx="142875" cy="169718"/>
    <xdr:sp macro="" textlink="">
      <xdr:nvSpPr>
        <xdr:cNvPr id="277" name="CheckBox100" hidden="1">
          <a:extLst>
            <a:ext uri="{63B3BB69-23CF-44E3-9099-C40C66FF867C}">
              <a14:compatExt xmlns:a14="http://schemas.microsoft.com/office/drawing/2010/main" spid="_x0000_s7268"/>
            </a:ext>
            <a:ext uri="{FF2B5EF4-FFF2-40B4-BE49-F238E27FC236}">
              <a16:creationId xmlns:a16="http://schemas.microsoft.com/office/drawing/2014/main" id="{00000000-0008-0000-0300-0000641C0000}"/>
            </a:ext>
          </a:extLst>
        </xdr:cNvPr>
        <xdr:cNvSpPr/>
      </xdr:nvSpPr>
      <xdr:spPr bwMode="auto">
        <a:xfrm>
          <a:off x="13077825" y="72485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42</xdr:row>
      <xdr:rowOff>47625</xdr:rowOff>
    </xdr:from>
    <xdr:ext cx="142875" cy="169718"/>
    <xdr:sp macro="" textlink="">
      <xdr:nvSpPr>
        <xdr:cNvPr id="278" name="CheckBox101" hidden="1">
          <a:extLst>
            <a:ext uri="{63B3BB69-23CF-44E3-9099-C40C66FF867C}">
              <a14:compatExt xmlns:a14="http://schemas.microsoft.com/office/drawing/2010/main" spid="_x0000_s7269"/>
            </a:ext>
            <a:ext uri="{FF2B5EF4-FFF2-40B4-BE49-F238E27FC236}">
              <a16:creationId xmlns:a16="http://schemas.microsoft.com/office/drawing/2014/main" id="{00000000-0008-0000-0300-0000651C0000}"/>
            </a:ext>
          </a:extLst>
        </xdr:cNvPr>
        <xdr:cNvSpPr/>
      </xdr:nvSpPr>
      <xdr:spPr bwMode="auto">
        <a:xfrm>
          <a:off x="13763625" y="72485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42</xdr:row>
      <xdr:rowOff>47625</xdr:rowOff>
    </xdr:from>
    <xdr:ext cx="142875" cy="169718"/>
    <xdr:sp macro="" textlink="">
      <xdr:nvSpPr>
        <xdr:cNvPr id="279" name="CheckBox102" hidden="1">
          <a:extLst>
            <a:ext uri="{63B3BB69-23CF-44E3-9099-C40C66FF867C}">
              <a14:compatExt xmlns:a14="http://schemas.microsoft.com/office/drawing/2010/main" spid="_x0000_s7270"/>
            </a:ext>
            <a:ext uri="{FF2B5EF4-FFF2-40B4-BE49-F238E27FC236}">
              <a16:creationId xmlns:a16="http://schemas.microsoft.com/office/drawing/2014/main" id="{00000000-0008-0000-0300-0000661C0000}"/>
            </a:ext>
          </a:extLst>
        </xdr:cNvPr>
        <xdr:cNvSpPr/>
      </xdr:nvSpPr>
      <xdr:spPr bwMode="auto">
        <a:xfrm>
          <a:off x="14439900" y="72485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42</xdr:row>
      <xdr:rowOff>38100</xdr:rowOff>
    </xdr:from>
    <xdr:ext cx="142875" cy="169718"/>
    <xdr:sp macro="" textlink="">
      <xdr:nvSpPr>
        <xdr:cNvPr id="280" name="CheckBox103" hidden="1">
          <a:extLst>
            <a:ext uri="{63B3BB69-23CF-44E3-9099-C40C66FF867C}">
              <a14:compatExt xmlns:a14="http://schemas.microsoft.com/office/drawing/2010/main" spid="_x0000_s7271"/>
            </a:ext>
            <a:ext uri="{FF2B5EF4-FFF2-40B4-BE49-F238E27FC236}">
              <a16:creationId xmlns:a16="http://schemas.microsoft.com/office/drawing/2014/main" id="{00000000-0008-0000-0300-0000671C0000}"/>
            </a:ext>
          </a:extLst>
        </xdr:cNvPr>
        <xdr:cNvSpPr/>
      </xdr:nvSpPr>
      <xdr:spPr bwMode="auto">
        <a:xfrm>
          <a:off x="15230475" y="72390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44</xdr:row>
      <xdr:rowOff>38100</xdr:rowOff>
    </xdr:from>
    <xdr:ext cx="142875" cy="161059"/>
    <xdr:sp macro="" textlink="">
      <xdr:nvSpPr>
        <xdr:cNvPr id="281" name="CheckBox104" hidden="1">
          <a:extLst>
            <a:ext uri="{63B3BB69-23CF-44E3-9099-C40C66FF867C}">
              <a14:compatExt xmlns:a14="http://schemas.microsoft.com/office/drawing/2010/main" spid="_x0000_s7272"/>
            </a:ext>
            <a:ext uri="{FF2B5EF4-FFF2-40B4-BE49-F238E27FC236}">
              <a16:creationId xmlns:a16="http://schemas.microsoft.com/office/drawing/2014/main" id="{00000000-0008-0000-0300-0000681C0000}"/>
            </a:ext>
          </a:extLst>
        </xdr:cNvPr>
        <xdr:cNvSpPr/>
      </xdr:nvSpPr>
      <xdr:spPr bwMode="auto">
        <a:xfrm>
          <a:off x="15230475" y="7581900"/>
          <a:ext cx="142875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45</xdr:row>
      <xdr:rowOff>38100</xdr:rowOff>
    </xdr:from>
    <xdr:ext cx="152400" cy="164861"/>
    <xdr:sp macro="" textlink="">
      <xdr:nvSpPr>
        <xdr:cNvPr id="282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7753350"/>
          <a:ext cx="152400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45</xdr:row>
      <xdr:rowOff>38100</xdr:rowOff>
    </xdr:from>
    <xdr:ext cx="142875" cy="164861"/>
    <xdr:sp macro="" textlink="">
      <xdr:nvSpPr>
        <xdr:cNvPr id="283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7753350"/>
          <a:ext cx="142875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45</xdr:row>
      <xdr:rowOff>47625</xdr:rowOff>
    </xdr:from>
    <xdr:ext cx="142875" cy="169719"/>
    <xdr:sp macro="" textlink="">
      <xdr:nvSpPr>
        <xdr:cNvPr id="284" name="CheckBox107" hidden="1">
          <a:extLst>
            <a:ext uri="{63B3BB69-23CF-44E3-9099-C40C66FF867C}">
              <a14:compatExt xmlns:a14="http://schemas.microsoft.com/office/drawing/2010/main" spid="_x0000_s7275"/>
            </a:ext>
            <a:ext uri="{FF2B5EF4-FFF2-40B4-BE49-F238E27FC236}">
              <a16:creationId xmlns:a16="http://schemas.microsoft.com/office/drawing/2014/main" id="{00000000-0008-0000-0300-00006B1C0000}"/>
            </a:ext>
          </a:extLst>
        </xdr:cNvPr>
        <xdr:cNvSpPr/>
      </xdr:nvSpPr>
      <xdr:spPr bwMode="auto">
        <a:xfrm>
          <a:off x="12392025" y="776287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45</xdr:row>
      <xdr:rowOff>38100</xdr:rowOff>
    </xdr:from>
    <xdr:ext cx="142875" cy="164861"/>
    <xdr:sp macro="" textlink="">
      <xdr:nvSpPr>
        <xdr:cNvPr id="285" name="CheckBox108" hidden="1">
          <a:extLst>
            <a:ext uri="{63B3BB69-23CF-44E3-9099-C40C66FF867C}">
              <a14:compatExt xmlns:a14="http://schemas.microsoft.com/office/drawing/2010/main" spid="_x0000_s7276"/>
            </a:ext>
            <a:ext uri="{FF2B5EF4-FFF2-40B4-BE49-F238E27FC236}">
              <a16:creationId xmlns:a16="http://schemas.microsoft.com/office/drawing/2014/main" id="{00000000-0008-0000-0300-00006C1C0000}"/>
            </a:ext>
          </a:extLst>
        </xdr:cNvPr>
        <xdr:cNvSpPr/>
      </xdr:nvSpPr>
      <xdr:spPr bwMode="auto">
        <a:xfrm>
          <a:off x="13077825" y="7753350"/>
          <a:ext cx="142875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45</xdr:row>
      <xdr:rowOff>47625</xdr:rowOff>
    </xdr:from>
    <xdr:ext cx="142875" cy="169719"/>
    <xdr:sp macro="" textlink="">
      <xdr:nvSpPr>
        <xdr:cNvPr id="286" name="CheckBox109" hidden="1">
          <a:extLst>
            <a:ext uri="{63B3BB69-23CF-44E3-9099-C40C66FF867C}">
              <a14:compatExt xmlns:a14="http://schemas.microsoft.com/office/drawing/2010/main" spid="_x0000_s7277"/>
            </a:ext>
            <a:ext uri="{FF2B5EF4-FFF2-40B4-BE49-F238E27FC236}">
              <a16:creationId xmlns:a16="http://schemas.microsoft.com/office/drawing/2014/main" id="{00000000-0008-0000-0300-00006D1C0000}"/>
            </a:ext>
          </a:extLst>
        </xdr:cNvPr>
        <xdr:cNvSpPr/>
      </xdr:nvSpPr>
      <xdr:spPr bwMode="auto">
        <a:xfrm>
          <a:off x="13763625" y="776287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45</xdr:row>
      <xdr:rowOff>47625</xdr:rowOff>
    </xdr:from>
    <xdr:ext cx="142875" cy="169719"/>
    <xdr:sp macro="" textlink="">
      <xdr:nvSpPr>
        <xdr:cNvPr id="287" name="CheckBox110" hidden="1">
          <a:extLst>
            <a:ext uri="{63B3BB69-23CF-44E3-9099-C40C66FF867C}">
              <a14:compatExt xmlns:a14="http://schemas.microsoft.com/office/drawing/2010/main" spid="_x0000_s7278"/>
            </a:ext>
            <a:ext uri="{FF2B5EF4-FFF2-40B4-BE49-F238E27FC236}">
              <a16:creationId xmlns:a16="http://schemas.microsoft.com/office/drawing/2014/main" id="{00000000-0008-0000-0300-00006E1C0000}"/>
            </a:ext>
          </a:extLst>
        </xdr:cNvPr>
        <xdr:cNvSpPr/>
      </xdr:nvSpPr>
      <xdr:spPr bwMode="auto">
        <a:xfrm>
          <a:off x="14439900" y="776287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45</xdr:row>
      <xdr:rowOff>38100</xdr:rowOff>
    </xdr:from>
    <xdr:ext cx="142875" cy="164861"/>
    <xdr:sp macro="" textlink="">
      <xdr:nvSpPr>
        <xdr:cNvPr id="288" name="CheckBox111" hidden="1">
          <a:extLst>
            <a:ext uri="{63B3BB69-23CF-44E3-9099-C40C66FF867C}">
              <a14:compatExt xmlns:a14="http://schemas.microsoft.com/office/drawing/2010/main" spid="_x0000_s7279"/>
            </a:ext>
            <a:ext uri="{FF2B5EF4-FFF2-40B4-BE49-F238E27FC236}">
              <a16:creationId xmlns:a16="http://schemas.microsoft.com/office/drawing/2014/main" id="{00000000-0008-0000-0300-00006F1C0000}"/>
            </a:ext>
          </a:extLst>
        </xdr:cNvPr>
        <xdr:cNvSpPr/>
      </xdr:nvSpPr>
      <xdr:spPr bwMode="auto">
        <a:xfrm>
          <a:off x="15230475" y="7753350"/>
          <a:ext cx="142875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28575</xdr:rowOff>
    </xdr:from>
    <xdr:ext cx="142875" cy="161925"/>
    <xdr:sp macro="" textlink="">
      <xdr:nvSpPr>
        <xdr:cNvPr id="289" name="CheckBox112" hidden="1">
          <a:extLst>
            <a:ext uri="{63B3BB69-23CF-44E3-9099-C40C66FF867C}">
              <a14:compatExt xmlns:a14="http://schemas.microsoft.com/office/drawing/2010/main" spid="_x0000_s7280"/>
            </a:ext>
            <a:ext uri="{FF2B5EF4-FFF2-40B4-BE49-F238E27FC236}">
              <a16:creationId xmlns:a16="http://schemas.microsoft.com/office/drawing/2014/main" id="{00000000-0008-0000-0300-0000701C0000}"/>
            </a:ext>
          </a:extLst>
        </xdr:cNvPr>
        <xdr:cNvSpPr/>
      </xdr:nvSpPr>
      <xdr:spPr bwMode="auto">
        <a:xfrm>
          <a:off x="15230475" y="80867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48</xdr:row>
      <xdr:rowOff>47625</xdr:rowOff>
    </xdr:from>
    <xdr:ext cx="152400" cy="169718"/>
    <xdr:sp macro="" textlink="">
      <xdr:nvSpPr>
        <xdr:cNvPr id="290" name="CheckBox113" hidden="1">
          <a:extLst>
            <a:ext uri="{63B3BB69-23CF-44E3-9099-C40C66FF867C}">
              <a14:compatExt xmlns:a14="http://schemas.microsoft.com/office/drawing/2010/main" spid="_x0000_s7281"/>
            </a:ext>
            <a:ext uri="{FF2B5EF4-FFF2-40B4-BE49-F238E27FC236}">
              <a16:creationId xmlns:a16="http://schemas.microsoft.com/office/drawing/2014/main" id="{00000000-0008-0000-0300-0000711C0000}"/>
            </a:ext>
          </a:extLst>
        </xdr:cNvPr>
        <xdr:cNvSpPr/>
      </xdr:nvSpPr>
      <xdr:spPr bwMode="auto">
        <a:xfrm>
          <a:off x="4638675" y="8277225"/>
          <a:ext cx="1524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48</xdr:row>
      <xdr:rowOff>47625</xdr:rowOff>
    </xdr:from>
    <xdr:ext cx="142875" cy="169718"/>
    <xdr:sp macro="" textlink="">
      <xdr:nvSpPr>
        <xdr:cNvPr id="291" name="CheckBox114" hidden="1">
          <a:extLst>
            <a:ext uri="{63B3BB69-23CF-44E3-9099-C40C66FF867C}">
              <a14:compatExt xmlns:a14="http://schemas.microsoft.com/office/drawing/2010/main" spid="_x0000_s7282"/>
            </a:ext>
            <a:ext uri="{FF2B5EF4-FFF2-40B4-BE49-F238E27FC236}">
              <a16:creationId xmlns:a16="http://schemas.microsoft.com/office/drawing/2014/main" id="{00000000-0008-0000-0300-0000721C0000}"/>
            </a:ext>
          </a:extLst>
        </xdr:cNvPr>
        <xdr:cNvSpPr/>
      </xdr:nvSpPr>
      <xdr:spPr bwMode="auto">
        <a:xfrm>
          <a:off x="4200525" y="82772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48</xdr:row>
      <xdr:rowOff>47625</xdr:rowOff>
    </xdr:from>
    <xdr:ext cx="142875" cy="169718"/>
    <xdr:sp macro="" textlink="">
      <xdr:nvSpPr>
        <xdr:cNvPr id="292" name="CheckBox115" hidden="1">
          <a:extLst>
            <a:ext uri="{63B3BB69-23CF-44E3-9099-C40C66FF867C}">
              <a14:compatExt xmlns:a14="http://schemas.microsoft.com/office/drawing/2010/main" spid="_x0000_s7283"/>
            </a:ext>
            <a:ext uri="{FF2B5EF4-FFF2-40B4-BE49-F238E27FC236}">
              <a16:creationId xmlns:a16="http://schemas.microsoft.com/office/drawing/2014/main" id="{00000000-0008-0000-0300-0000731C0000}"/>
            </a:ext>
          </a:extLst>
        </xdr:cNvPr>
        <xdr:cNvSpPr/>
      </xdr:nvSpPr>
      <xdr:spPr bwMode="auto">
        <a:xfrm>
          <a:off x="12392025" y="82772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48</xdr:row>
      <xdr:rowOff>47625</xdr:rowOff>
    </xdr:from>
    <xdr:ext cx="142875" cy="169718"/>
    <xdr:sp macro="" textlink="">
      <xdr:nvSpPr>
        <xdr:cNvPr id="293" name="CheckBox116" hidden="1">
          <a:extLst>
            <a:ext uri="{63B3BB69-23CF-44E3-9099-C40C66FF867C}">
              <a14:compatExt xmlns:a14="http://schemas.microsoft.com/office/drawing/2010/main" spid="_x0000_s7284"/>
            </a:ext>
            <a:ext uri="{FF2B5EF4-FFF2-40B4-BE49-F238E27FC236}">
              <a16:creationId xmlns:a16="http://schemas.microsoft.com/office/drawing/2014/main" id="{00000000-0008-0000-0300-0000741C0000}"/>
            </a:ext>
          </a:extLst>
        </xdr:cNvPr>
        <xdr:cNvSpPr/>
      </xdr:nvSpPr>
      <xdr:spPr bwMode="auto">
        <a:xfrm>
          <a:off x="13077825" y="82772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48</xdr:row>
      <xdr:rowOff>47625</xdr:rowOff>
    </xdr:from>
    <xdr:ext cx="142875" cy="169718"/>
    <xdr:sp macro="" textlink="">
      <xdr:nvSpPr>
        <xdr:cNvPr id="294" name="CheckBox117" hidden="1">
          <a:extLst>
            <a:ext uri="{63B3BB69-23CF-44E3-9099-C40C66FF867C}">
              <a14:compatExt xmlns:a14="http://schemas.microsoft.com/office/drawing/2010/main" spid="_x0000_s7285"/>
            </a:ext>
            <a:ext uri="{FF2B5EF4-FFF2-40B4-BE49-F238E27FC236}">
              <a16:creationId xmlns:a16="http://schemas.microsoft.com/office/drawing/2014/main" id="{00000000-0008-0000-0300-0000751C0000}"/>
            </a:ext>
          </a:extLst>
        </xdr:cNvPr>
        <xdr:cNvSpPr/>
      </xdr:nvSpPr>
      <xdr:spPr bwMode="auto">
        <a:xfrm>
          <a:off x="13763625" y="82772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48</xdr:row>
      <xdr:rowOff>47625</xdr:rowOff>
    </xdr:from>
    <xdr:ext cx="142875" cy="169718"/>
    <xdr:sp macro="" textlink="">
      <xdr:nvSpPr>
        <xdr:cNvPr id="295" name="CheckBox118" hidden="1">
          <a:extLst>
            <a:ext uri="{63B3BB69-23CF-44E3-9099-C40C66FF867C}">
              <a14:compatExt xmlns:a14="http://schemas.microsoft.com/office/drawing/2010/main" spid="_x0000_s7286"/>
            </a:ext>
            <a:ext uri="{FF2B5EF4-FFF2-40B4-BE49-F238E27FC236}">
              <a16:creationId xmlns:a16="http://schemas.microsoft.com/office/drawing/2014/main" id="{00000000-0008-0000-0300-0000761C0000}"/>
            </a:ext>
          </a:extLst>
        </xdr:cNvPr>
        <xdr:cNvSpPr/>
      </xdr:nvSpPr>
      <xdr:spPr bwMode="auto">
        <a:xfrm>
          <a:off x="14439900" y="82772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48</xdr:row>
      <xdr:rowOff>47625</xdr:rowOff>
    </xdr:from>
    <xdr:ext cx="142875" cy="169718"/>
    <xdr:sp macro="" textlink="">
      <xdr:nvSpPr>
        <xdr:cNvPr id="296" name="CheckBox119" hidden="1">
          <a:extLst>
            <a:ext uri="{63B3BB69-23CF-44E3-9099-C40C66FF867C}">
              <a14:compatExt xmlns:a14="http://schemas.microsoft.com/office/drawing/2010/main" spid="_x0000_s7287"/>
            </a:ext>
            <a:ext uri="{FF2B5EF4-FFF2-40B4-BE49-F238E27FC236}">
              <a16:creationId xmlns:a16="http://schemas.microsoft.com/office/drawing/2014/main" id="{00000000-0008-0000-0300-0000771C0000}"/>
            </a:ext>
          </a:extLst>
        </xdr:cNvPr>
        <xdr:cNvSpPr/>
      </xdr:nvSpPr>
      <xdr:spPr bwMode="auto">
        <a:xfrm>
          <a:off x="15230475" y="82772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28575</xdr:rowOff>
    </xdr:from>
    <xdr:ext cx="142875" cy="161925"/>
    <xdr:sp macro="" textlink="">
      <xdr:nvSpPr>
        <xdr:cNvPr id="297" name="CheckBox120" hidden="1">
          <a:extLst>
            <a:ext uri="{63B3BB69-23CF-44E3-9099-C40C66FF867C}">
              <a14:compatExt xmlns:a14="http://schemas.microsoft.com/office/drawing/2010/main" spid="_x0000_s7288"/>
            </a:ext>
            <a:ext uri="{FF2B5EF4-FFF2-40B4-BE49-F238E27FC236}">
              <a16:creationId xmlns:a16="http://schemas.microsoft.com/office/drawing/2014/main" id="{00000000-0008-0000-0300-0000781C0000}"/>
            </a:ext>
          </a:extLst>
        </xdr:cNvPr>
        <xdr:cNvSpPr/>
      </xdr:nvSpPr>
      <xdr:spPr bwMode="auto">
        <a:xfrm>
          <a:off x="15230475" y="86010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51</xdr:row>
      <xdr:rowOff>47625</xdr:rowOff>
    </xdr:from>
    <xdr:ext cx="152400" cy="169718"/>
    <xdr:sp macro="" textlink="">
      <xdr:nvSpPr>
        <xdr:cNvPr id="298" name="CheckBox121" hidden="1">
          <a:extLst>
            <a:ext uri="{63B3BB69-23CF-44E3-9099-C40C66FF867C}">
              <a14:compatExt xmlns:a14="http://schemas.microsoft.com/office/drawing/2010/main" spid="_x0000_s7289"/>
            </a:ext>
            <a:ext uri="{FF2B5EF4-FFF2-40B4-BE49-F238E27FC236}">
              <a16:creationId xmlns:a16="http://schemas.microsoft.com/office/drawing/2014/main" id="{00000000-0008-0000-0300-0000791C0000}"/>
            </a:ext>
          </a:extLst>
        </xdr:cNvPr>
        <xdr:cNvSpPr/>
      </xdr:nvSpPr>
      <xdr:spPr bwMode="auto">
        <a:xfrm>
          <a:off x="4638675" y="8791575"/>
          <a:ext cx="1524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51</xdr:row>
      <xdr:rowOff>47625</xdr:rowOff>
    </xdr:from>
    <xdr:ext cx="142875" cy="169718"/>
    <xdr:sp macro="" textlink="">
      <xdr:nvSpPr>
        <xdr:cNvPr id="299" name="CheckBox122" hidden="1">
          <a:extLst>
            <a:ext uri="{63B3BB69-23CF-44E3-9099-C40C66FF867C}">
              <a14:compatExt xmlns:a14="http://schemas.microsoft.com/office/drawing/2010/main" spid="_x0000_s7290"/>
            </a:ext>
            <a:ext uri="{FF2B5EF4-FFF2-40B4-BE49-F238E27FC236}">
              <a16:creationId xmlns:a16="http://schemas.microsoft.com/office/drawing/2014/main" id="{00000000-0008-0000-0300-00007A1C0000}"/>
            </a:ext>
          </a:extLst>
        </xdr:cNvPr>
        <xdr:cNvSpPr/>
      </xdr:nvSpPr>
      <xdr:spPr bwMode="auto">
        <a:xfrm>
          <a:off x="4200525" y="87915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51</xdr:row>
      <xdr:rowOff>47625</xdr:rowOff>
    </xdr:from>
    <xdr:ext cx="142875" cy="169718"/>
    <xdr:sp macro="" textlink="">
      <xdr:nvSpPr>
        <xdr:cNvPr id="300" name="CheckBox123" hidden="1">
          <a:extLst>
            <a:ext uri="{63B3BB69-23CF-44E3-9099-C40C66FF867C}">
              <a14:compatExt xmlns:a14="http://schemas.microsoft.com/office/drawing/2010/main" spid="_x0000_s7291"/>
            </a:ext>
            <a:ext uri="{FF2B5EF4-FFF2-40B4-BE49-F238E27FC236}">
              <a16:creationId xmlns:a16="http://schemas.microsoft.com/office/drawing/2014/main" id="{00000000-0008-0000-0300-00007B1C0000}"/>
            </a:ext>
          </a:extLst>
        </xdr:cNvPr>
        <xdr:cNvSpPr/>
      </xdr:nvSpPr>
      <xdr:spPr bwMode="auto">
        <a:xfrm>
          <a:off x="12392025" y="87915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51</xdr:row>
      <xdr:rowOff>47625</xdr:rowOff>
    </xdr:from>
    <xdr:ext cx="142875" cy="169718"/>
    <xdr:sp macro="" textlink="">
      <xdr:nvSpPr>
        <xdr:cNvPr id="301" name="CheckBox124" hidden="1">
          <a:extLst>
            <a:ext uri="{63B3BB69-23CF-44E3-9099-C40C66FF867C}">
              <a14:compatExt xmlns:a14="http://schemas.microsoft.com/office/drawing/2010/main" spid="_x0000_s7292"/>
            </a:ext>
            <a:ext uri="{FF2B5EF4-FFF2-40B4-BE49-F238E27FC236}">
              <a16:creationId xmlns:a16="http://schemas.microsoft.com/office/drawing/2014/main" id="{00000000-0008-0000-0300-00007C1C0000}"/>
            </a:ext>
          </a:extLst>
        </xdr:cNvPr>
        <xdr:cNvSpPr/>
      </xdr:nvSpPr>
      <xdr:spPr bwMode="auto">
        <a:xfrm>
          <a:off x="13077825" y="87915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51</xdr:row>
      <xdr:rowOff>47625</xdr:rowOff>
    </xdr:from>
    <xdr:ext cx="142875" cy="169718"/>
    <xdr:sp macro="" textlink="">
      <xdr:nvSpPr>
        <xdr:cNvPr id="302" name="CheckBox125" hidden="1">
          <a:extLst>
            <a:ext uri="{63B3BB69-23CF-44E3-9099-C40C66FF867C}">
              <a14:compatExt xmlns:a14="http://schemas.microsoft.com/office/drawing/2010/main" spid="_x0000_s7293"/>
            </a:ext>
            <a:ext uri="{FF2B5EF4-FFF2-40B4-BE49-F238E27FC236}">
              <a16:creationId xmlns:a16="http://schemas.microsoft.com/office/drawing/2014/main" id="{00000000-0008-0000-0300-00007D1C0000}"/>
            </a:ext>
          </a:extLst>
        </xdr:cNvPr>
        <xdr:cNvSpPr/>
      </xdr:nvSpPr>
      <xdr:spPr bwMode="auto">
        <a:xfrm>
          <a:off x="13763625" y="87915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51</xdr:row>
      <xdr:rowOff>47625</xdr:rowOff>
    </xdr:from>
    <xdr:ext cx="142875" cy="169718"/>
    <xdr:sp macro="" textlink="">
      <xdr:nvSpPr>
        <xdr:cNvPr id="303" name="CheckBox126" hidden="1">
          <a:extLst>
            <a:ext uri="{63B3BB69-23CF-44E3-9099-C40C66FF867C}">
              <a14:compatExt xmlns:a14="http://schemas.microsoft.com/office/drawing/2010/main" spid="_x0000_s7294"/>
            </a:ext>
            <a:ext uri="{FF2B5EF4-FFF2-40B4-BE49-F238E27FC236}">
              <a16:creationId xmlns:a16="http://schemas.microsoft.com/office/drawing/2014/main" id="{00000000-0008-0000-0300-00007E1C0000}"/>
            </a:ext>
          </a:extLst>
        </xdr:cNvPr>
        <xdr:cNvSpPr/>
      </xdr:nvSpPr>
      <xdr:spPr bwMode="auto">
        <a:xfrm>
          <a:off x="14439900" y="87915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47625</xdr:rowOff>
    </xdr:from>
    <xdr:ext cx="142875" cy="169718"/>
    <xdr:sp macro="" textlink="">
      <xdr:nvSpPr>
        <xdr:cNvPr id="304" name="CheckBox127" hidden="1">
          <a:extLst>
            <a:ext uri="{63B3BB69-23CF-44E3-9099-C40C66FF867C}">
              <a14:compatExt xmlns:a14="http://schemas.microsoft.com/office/drawing/2010/main" spid="_x0000_s7295"/>
            </a:ext>
            <a:ext uri="{FF2B5EF4-FFF2-40B4-BE49-F238E27FC236}">
              <a16:creationId xmlns:a16="http://schemas.microsoft.com/office/drawing/2014/main" id="{00000000-0008-0000-0300-00007F1C0000}"/>
            </a:ext>
          </a:extLst>
        </xdr:cNvPr>
        <xdr:cNvSpPr/>
      </xdr:nvSpPr>
      <xdr:spPr bwMode="auto">
        <a:xfrm>
          <a:off x="15230475" y="87915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28575</xdr:rowOff>
    </xdr:from>
    <xdr:ext cx="142875" cy="161925"/>
    <xdr:sp macro="" textlink="">
      <xdr:nvSpPr>
        <xdr:cNvPr id="305" name="CheckBox128" hidden="1">
          <a:extLst>
            <a:ext uri="{63B3BB69-23CF-44E3-9099-C40C66FF867C}">
              <a14:compatExt xmlns:a14="http://schemas.microsoft.com/office/drawing/2010/main" spid="_x0000_s7296"/>
            </a:ext>
            <a:ext uri="{FF2B5EF4-FFF2-40B4-BE49-F238E27FC236}">
              <a16:creationId xmlns:a16="http://schemas.microsoft.com/office/drawing/2014/main" id="{00000000-0008-0000-0300-0000801C0000}"/>
            </a:ext>
          </a:extLst>
        </xdr:cNvPr>
        <xdr:cNvSpPr/>
      </xdr:nvSpPr>
      <xdr:spPr bwMode="auto">
        <a:xfrm>
          <a:off x="15230475" y="9115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54</xdr:row>
      <xdr:rowOff>47625</xdr:rowOff>
    </xdr:from>
    <xdr:ext cx="152400" cy="169718"/>
    <xdr:sp macro="" textlink="">
      <xdr:nvSpPr>
        <xdr:cNvPr id="306" name="CheckBox129" hidden="1">
          <a:extLst>
            <a:ext uri="{63B3BB69-23CF-44E3-9099-C40C66FF867C}">
              <a14:compatExt xmlns:a14="http://schemas.microsoft.com/office/drawing/2010/main" spid="_x0000_s7297"/>
            </a:ext>
            <a:ext uri="{FF2B5EF4-FFF2-40B4-BE49-F238E27FC236}">
              <a16:creationId xmlns:a16="http://schemas.microsoft.com/office/drawing/2014/main" id="{00000000-0008-0000-0300-0000811C0000}"/>
            </a:ext>
          </a:extLst>
        </xdr:cNvPr>
        <xdr:cNvSpPr/>
      </xdr:nvSpPr>
      <xdr:spPr bwMode="auto">
        <a:xfrm>
          <a:off x="4638675" y="9305925"/>
          <a:ext cx="1524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54</xdr:row>
      <xdr:rowOff>47625</xdr:rowOff>
    </xdr:from>
    <xdr:ext cx="142875" cy="169718"/>
    <xdr:sp macro="" textlink="">
      <xdr:nvSpPr>
        <xdr:cNvPr id="307" name="CheckBox130" hidden="1">
          <a:extLst>
            <a:ext uri="{63B3BB69-23CF-44E3-9099-C40C66FF867C}">
              <a14:compatExt xmlns:a14="http://schemas.microsoft.com/office/drawing/2010/main" spid="_x0000_s7298"/>
            </a:ext>
            <a:ext uri="{FF2B5EF4-FFF2-40B4-BE49-F238E27FC236}">
              <a16:creationId xmlns:a16="http://schemas.microsoft.com/office/drawing/2014/main" id="{00000000-0008-0000-0300-0000821C0000}"/>
            </a:ext>
          </a:extLst>
        </xdr:cNvPr>
        <xdr:cNvSpPr/>
      </xdr:nvSpPr>
      <xdr:spPr bwMode="auto">
        <a:xfrm>
          <a:off x="4200525" y="93059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54</xdr:row>
      <xdr:rowOff>47625</xdr:rowOff>
    </xdr:from>
    <xdr:ext cx="142875" cy="169718"/>
    <xdr:sp macro="" textlink="">
      <xdr:nvSpPr>
        <xdr:cNvPr id="308" name="CheckBox131" hidden="1">
          <a:extLst>
            <a:ext uri="{63B3BB69-23CF-44E3-9099-C40C66FF867C}">
              <a14:compatExt xmlns:a14="http://schemas.microsoft.com/office/drawing/2010/main" spid="_x0000_s7299"/>
            </a:ext>
            <a:ext uri="{FF2B5EF4-FFF2-40B4-BE49-F238E27FC236}">
              <a16:creationId xmlns:a16="http://schemas.microsoft.com/office/drawing/2014/main" id="{00000000-0008-0000-0300-0000831C0000}"/>
            </a:ext>
          </a:extLst>
        </xdr:cNvPr>
        <xdr:cNvSpPr/>
      </xdr:nvSpPr>
      <xdr:spPr bwMode="auto">
        <a:xfrm>
          <a:off x="12392025" y="93059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54</xdr:row>
      <xdr:rowOff>47625</xdr:rowOff>
    </xdr:from>
    <xdr:ext cx="142875" cy="169718"/>
    <xdr:sp macro="" textlink="">
      <xdr:nvSpPr>
        <xdr:cNvPr id="309" name="CheckBox132" hidden="1">
          <a:extLst>
            <a:ext uri="{63B3BB69-23CF-44E3-9099-C40C66FF867C}">
              <a14:compatExt xmlns:a14="http://schemas.microsoft.com/office/drawing/2010/main" spid="_x0000_s7300"/>
            </a:ext>
            <a:ext uri="{FF2B5EF4-FFF2-40B4-BE49-F238E27FC236}">
              <a16:creationId xmlns:a16="http://schemas.microsoft.com/office/drawing/2014/main" id="{00000000-0008-0000-0300-0000841C0000}"/>
            </a:ext>
          </a:extLst>
        </xdr:cNvPr>
        <xdr:cNvSpPr/>
      </xdr:nvSpPr>
      <xdr:spPr bwMode="auto">
        <a:xfrm>
          <a:off x="13077825" y="93059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54</xdr:row>
      <xdr:rowOff>47625</xdr:rowOff>
    </xdr:from>
    <xdr:ext cx="142875" cy="169718"/>
    <xdr:sp macro="" textlink="">
      <xdr:nvSpPr>
        <xdr:cNvPr id="310" name="CheckBox133" hidden="1">
          <a:extLst>
            <a:ext uri="{63B3BB69-23CF-44E3-9099-C40C66FF867C}">
              <a14:compatExt xmlns:a14="http://schemas.microsoft.com/office/drawing/2010/main" spid="_x0000_s7301"/>
            </a:ext>
            <a:ext uri="{FF2B5EF4-FFF2-40B4-BE49-F238E27FC236}">
              <a16:creationId xmlns:a16="http://schemas.microsoft.com/office/drawing/2014/main" id="{00000000-0008-0000-0300-0000851C0000}"/>
            </a:ext>
          </a:extLst>
        </xdr:cNvPr>
        <xdr:cNvSpPr/>
      </xdr:nvSpPr>
      <xdr:spPr bwMode="auto">
        <a:xfrm>
          <a:off x="13763625" y="93059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54</xdr:row>
      <xdr:rowOff>47625</xdr:rowOff>
    </xdr:from>
    <xdr:ext cx="142875" cy="169718"/>
    <xdr:sp macro="" textlink="">
      <xdr:nvSpPr>
        <xdr:cNvPr id="311" name="CheckBox134" hidden="1">
          <a:extLst>
            <a:ext uri="{63B3BB69-23CF-44E3-9099-C40C66FF867C}">
              <a14:compatExt xmlns:a14="http://schemas.microsoft.com/office/drawing/2010/main" spid="_x0000_s7302"/>
            </a:ext>
            <a:ext uri="{FF2B5EF4-FFF2-40B4-BE49-F238E27FC236}">
              <a16:creationId xmlns:a16="http://schemas.microsoft.com/office/drawing/2014/main" id="{00000000-0008-0000-0300-0000861C0000}"/>
            </a:ext>
          </a:extLst>
        </xdr:cNvPr>
        <xdr:cNvSpPr/>
      </xdr:nvSpPr>
      <xdr:spPr bwMode="auto">
        <a:xfrm>
          <a:off x="14439900" y="93059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54</xdr:row>
      <xdr:rowOff>47625</xdr:rowOff>
    </xdr:from>
    <xdr:ext cx="142875" cy="169718"/>
    <xdr:sp macro="" textlink="">
      <xdr:nvSpPr>
        <xdr:cNvPr id="312" name="CheckBox135" hidden="1">
          <a:extLst>
            <a:ext uri="{63B3BB69-23CF-44E3-9099-C40C66FF867C}">
              <a14:compatExt xmlns:a14="http://schemas.microsoft.com/office/drawing/2010/main" spid="_x0000_s7303"/>
            </a:ext>
            <a:ext uri="{FF2B5EF4-FFF2-40B4-BE49-F238E27FC236}">
              <a16:creationId xmlns:a16="http://schemas.microsoft.com/office/drawing/2014/main" id="{00000000-0008-0000-0300-0000871C0000}"/>
            </a:ext>
          </a:extLst>
        </xdr:cNvPr>
        <xdr:cNvSpPr/>
      </xdr:nvSpPr>
      <xdr:spPr bwMode="auto">
        <a:xfrm>
          <a:off x="15230475" y="93059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56</xdr:row>
      <xdr:rowOff>38100</xdr:rowOff>
    </xdr:from>
    <xdr:ext cx="142875" cy="161060"/>
    <xdr:sp macro="" textlink="">
      <xdr:nvSpPr>
        <xdr:cNvPr id="313" name="CheckBox136" hidden="1">
          <a:extLst>
            <a:ext uri="{63B3BB69-23CF-44E3-9099-C40C66FF867C}">
              <a14:compatExt xmlns:a14="http://schemas.microsoft.com/office/drawing/2010/main" spid="_x0000_s7304"/>
            </a:ext>
            <a:ext uri="{FF2B5EF4-FFF2-40B4-BE49-F238E27FC236}">
              <a16:creationId xmlns:a16="http://schemas.microsoft.com/office/drawing/2014/main" id="{00000000-0008-0000-0300-0000881C0000}"/>
            </a:ext>
          </a:extLst>
        </xdr:cNvPr>
        <xdr:cNvSpPr/>
      </xdr:nvSpPr>
      <xdr:spPr bwMode="auto">
        <a:xfrm>
          <a:off x="15230475" y="9639300"/>
          <a:ext cx="142875" cy="1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57</xdr:row>
      <xdr:rowOff>57150</xdr:rowOff>
    </xdr:from>
    <xdr:ext cx="152400" cy="169718"/>
    <xdr:sp macro="" textlink="">
      <xdr:nvSpPr>
        <xdr:cNvPr id="314" name="CheckBox137" hidden="1">
          <a:extLst>
            <a:ext uri="{63B3BB69-23CF-44E3-9099-C40C66FF867C}">
              <a14:compatExt xmlns:a14="http://schemas.microsoft.com/office/drawing/2010/main" spid="_x0000_s7305"/>
            </a:ext>
            <a:ext uri="{FF2B5EF4-FFF2-40B4-BE49-F238E27FC236}">
              <a16:creationId xmlns:a16="http://schemas.microsoft.com/office/drawing/2014/main" id="{00000000-0008-0000-0300-0000891C0000}"/>
            </a:ext>
          </a:extLst>
        </xdr:cNvPr>
        <xdr:cNvSpPr/>
      </xdr:nvSpPr>
      <xdr:spPr bwMode="auto">
        <a:xfrm>
          <a:off x="4638675" y="9829800"/>
          <a:ext cx="1524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57</xdr:row>
      <xdr:rowOff>57150</xdr:rowOff>
    </xdr:from>
    <xdr:ext cx="142875" cy="169718"/>
    <xdr:sp macro="" textlink="">
      <xdr:nvSpPr>
        <xdr:cNvPr id="315" name="CheckBox138" hidden="1">
          <a:extLst>
            <a:ext uri="{63B3BB69-23CF-44E3-9099-C40C66FF867C}">
              <a14:compatExt xmlns:a14="http://schemas.microsoft.com/office/drawing/2010/main" spid="_x0000_s7306"/>
            </a:ext>
            <a:ext uri="{FF2B5EF4-FFF2-40B4-BE49-F238E27FC236}">
              <a16:creationId xmlns:a16="http://schemas.microsoft.com/office/drawing/2014/main" id="{00000000-0008-0000-0300-00008A1C0000}"/>
            </a:ext>
          </a:extLst>
        </xdr:cNvPr>
        <xdr:cNvSpPr/>
      </xdr:nvSpPr>
      <xdr:spPr bwMode="auto">
        <a:xfrm>
          <a:off x="4200525" y="98298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57</xdr:row>
      <xdr:rowOff>38100</xdr:rowOff>
    </xdr:from>
    <xdr:ext cx="142875" cy="169718"/>
    <xdr:sp macro="" textlink="">
      <xdr:nvSpPr>
        <xdr:cNvPr id="316" name="CheckBox139" hidden="1">
          <a:extLst>
            <a:ext uri="{63B3BB69-23CF-44E3-9099-C40C66FF867C}">
              <a14:compatExt xmlns:a14="http://schemas.microsoft.com/office/drawing/2010/main" spid="_x0000_s7307"/>
            </a:ext>
            <a:ext uri="{FF2B5EF4-FFF2-40B4-BE49-F238E27FC236}">
              <a16:creationId xmlns:a16="http://schemas.microsoft.com/office/drawing/2014/main" id="{00000000-0008-0000-0300-00008B1C0000}"/>
            </a:ext>
          </a:extLst>
        </xdr:cNvPr>
        <xdr:cNvSpPr/>
      </xdr:nvSpPr>
      <xdr:spPr bwMode="auto">
        <a:xfrm>
          <a:off x="12392025" y="98107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57</xdr:row>
      <xdr:rowOff>38100</xdr:rowOff>
    </xdr:from>
    <xdr:ext cx="142875" cy="169718"/>
    <xdr:sp macro="" textlink="">
      <xdr:nvSpPr>
        <xdr:cNvPr id="317" name="CheckBox140" hidden="1">
          <a:extLst>
            <a:ext uri="{63B3BB69-23CF-44E3-9099-C40C66FF867C}">
              <a14:compatExt xmlns:a14="http://schemas.microsoft.com/office/drawing/2010/main" spid="_x0000_s7308"/>
            </a:ext>
            <a:ext uri="{FF2B5EF4-FFF2-40B4-BE49-F238E27FC236}">
              <a16:creationId xmlns:a16="http://schemas.microsoft.com/office/drawing/2014/main" id="{00000000-0008-0000-0300-00008C1C0000}"/>
            </a:ext>
          </a:extLst>
        </xdr:cNvPr>
        <xdr:cNvSpPr/>
      </xdr:nvSpPr>
      <xdr:spPr bwMode="auto">
        <a:xfrm>
          <a:off x="13077825" y="98107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57</xdr:row>
      <xdr:rowOff>38100</xdr:rowOff>
    </xdr:from>
    <xdr:ext cx="142875" cy="169718"/>
    <xdr:sp macro="" textlink="">
      <xdr:nvSpPr>
        <xdr:cNvPr id="318" name="CheckBox141" hidden="1">
          <a:extLst>
            <a:ext uri="{63B3BB69-23CF-44E3-9099-C40C66FF867C}">
              <a14:compatExt xmlns:a14="http://schemas.microsoft.com/office/drawing/2010/main" spid="_x0000_s7309"/>
            </a:ext>
            <a:ext uri="{FF2B5EF4-FFF2-40B4-BE49-F238E27FC236}">
              <a16:creationId xmlns:a16="http://schemas.microsoft.com/office/drawing/2014/main" id="{00000000-0008-0000-0300-00008D1C0000}"/>
            </a:ext>
          </a:extLst>
        </xdr:cNvPr>
        <xdr:cNvSpPr/>
      </xdr:nvSpPr>
      <xdr:spPr bwMode="auto">
        <a:xfrm>
          <a:off x="13763625" y="98107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57</xdr:row>
      <xdr:rowOff>38100</xdr:rowOff>
    </xdr:from>
    <xdr:ext cx="142875" cy="169718"/>
    <xdr:sp macro="" textlink="">
      <xdr:nvSpPr>
        <xdr:cNvPr id="319" name="CheckBox142" hidden="1">
          <a:extLst>
            <a:ext uri="{63B3BB69-23CF-44E3-9099-C40C66FF867C}">
              <a14:compatExt xmlns:a14="http://schemas.microsoft.com/office/drawing/2010/main" spid="_x0000_s7310"/>
            </a:ext>
            <a:ext uri="{FF2B5EF4-FFF2-40B4-BE49-F238E27FC236}">
              <a16:creationId xmlns:a16="http://schemas.microsoft.com/office/drawing/2014/main" id="{00000000-0008-0000-0300-00008E1C0000}"/>
            </a:ext>
          </a:extLst>
        </xdr:cNvPr>
        <xdr:cNvSpPr/>
      </xdr:nvSpPr>
      <xdr:spPr bwMode="auto">
        <a:xfrm>
          <a:off x="14439900" y="98107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57</xdr:row>
      <xdr:rowOff>38100</xdr:rowOff>
    </xdr:from>
    <xdr:ext cx="142875" cy="169718"/>
    <xdr:sp macro="" textlink="">
      <xdr:nvSpPr>
        <xdr:cNvPr id="320" name="CheckBox143" hidden="1">
          <a:extLst>
            <a:ext uri="{63B3BB69-23CF-44E3-9099-C40C66FF867C}">
              <a14:compatExt xmlns:a14="http://schemas.microsoft.com/office/drawing/2010/main" spid="_x0000_s7311"/>
            </a:ext>
            <a:ext uri="{FF2B5EF4-FFF2-40B4-BE49-F238E27FC236}">
              <a16:creationId xmlns:a16="http://schemas.microsoft.com/office/drawing/2014/main" id="{00000000-0008-0000-0300-00008F1C0000}"/>
            </a:ext>
          </a:extLst>
        </xdr:cNvPr>
        <xdr:cNvSpPr/>
      </xdr:nvSpPr>
      <xdr:spPr bwMode="auto">
        <a:xfrm>
          <a:off x="15230475" y="98107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38100</xdr:rowOff>
    </xdr:from>
    <xdr:ext cx="142875" cy="161059"/>
    <xdr:sp macro="" textlink="">
      <xdr:nvSpPr>
        <xdr:cNvPr id="321" name="CheckBox144" hidden="1">
          <a:extLst>
            <a:ext uri="{63B3BB69-23CF-44E3-9099-C40C66FF867C}">
              <a14:compatExt xmlns:a14="http://schemas.microsoft.com/office/drawing/2010/main" spid="_x0000_s7312"/>
            </a:ext>
            <a:ext uri="{FF2B5EF4-FFF2-40B4-BE49-F238E27FC236}">
              <a16:creationId xmlns:a16="http://schemas.microsoft.com/office/drawing/2014/main" id="{00000000-0008-0000-0300-0000901C0000}"/>
            </a:ext>
          </a:extLst>
        </xdr:cNvPr>
        <xdr:cNvSpPr/>
      </xdr:nvSpPr>
      <xdr:spPr bwMode="auto">
        <a:xfrm>
          <a:off x="15230475" y="10153650"/>
          <a:ext cx="142875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60</xdr:row>
      <xdr:rowOff>57150</xdr:rowOff>
    </xdr:from>
    <xdr:ext cx="152400" cy="169718"/>
    <xdr:sp macro="" textlink="">
      <xdr:nvSpPr>
        <xdr:cNvPr id="322" name="CheckBox145" hidden="1">
          <a:extLst>
            <a:ext uri="{63B3BB69-23CF-44E3-9099-C40C66FF867C}">
              <a14:compatExt xmlns:a14="http://schemas.microsoft.com/office/drawing/2010/main" spid="_x0000_s7313"/>
            </a:ext>
            <a:ext uri="{FF2B5EF4-FFF2-40B4-BE49-F238E27FC236}">
              <a16:creationId xmlns:a16="http://schemas.microsoft.com/office/drawing/2014/main" id="{00000000-0008-0000-0300-0000911C0000}"/>
            </a:ext>
          </a:extLst>
        </xdr:cNvPr>
        <xdr:cNvSpPr/>
      </xdr:nvSpPr>
      <xdr:spPr bwMode="auto">
        <a:xfrm>
          <a:off x="4638675" y="10344150"/>
          <a:ext cx="1524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60</xdr:row>
      <xdr:rowOff>57150</xdr:rowOff>
    </xdr:from>
    <xdr:ext cx="142875" cy="169718"/>
    <xdr:sp macro="" textlink="">
      <xdr:nvSpPr>
        <xdr:cNvPr id="323" name="CheckBox146" hidden="1">
          <a:extLst>
            <a:ext uri="{63B3BB69-23CF-44E3-9099-C40C66FF867C}">
              <a14:compatExt xmlns:a14="http://schemas.microsoft.com/office/drawing/2010/main" spid="_x0000_s7314"/>
            </a:ext>
            <a:ext uri="{FF2B5EF4-FFF2-40B4-BE49-F238E27FC236}">
              <a16:creationId xmlns:a16="http://schemas.microsoft.com/office/drawing/2014/main" id="{00000000-0008-0000-0300-0000921C0000}"/>
            </a:ext>
          </a:extLst>
        </xdr:cNvPr>
        <xdr:cNvSpPr/>
      </xdr:nvSpPr>
      <xdr:spPr bwMode="auto">
        <a:xfrm>
          <a:off x="4200525" y="1034415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60</xdr:row>
      <xdr:rowOff>38100</xdr:rowOff>
    </xdr:from>
    <xdr:ext cx="142875" cy="169718"/>
    <xdr:sp macro="" textlink="">
      <xdr:nvSpPr>
        <xdr:cNvPr id="324" name="CheckBox147" hidden="1">
          <a:extLst>
            <a:ext uri="{63B3BB69-23CF-44E3-9099-C40C66FF867C}">
              <a14:compatExt xmlns:a14="http://schemas.microsoft.com/office/drawing/2010/main" spid="_x0000_s7315"/>
            </a:ext>
            <a:ext uri="{FF2B5EF4-FFF2-40B4-BE49-F238E27FC236}">
              <a16:creationId xmlns:a16="http://schemas.microsoft.com/office/drawing/2014/main" id="{00000000-0008-0000-0300-0000931C0000}"/>
            </a:ext>
          </a:extLst>
        </xdr:cNvPr>
        <xdr:cNvSpPr/>
      </xdr:nvSpPr>
      <xdr:spPr bwMode="auto">
        <a:xfrm>
          <a:off x="12392025" y="103251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60</xdr:row>
      <xdr:rowOff>38100</xdr:rowOff>
    </xdr:from>
    <xdr:ext cx="142875" cy="169718"/>
    <xdr:sp macro="" textlink="">
      <xdr:nvSpPr>
        <xdr:cNvPr id="325" name="CheckBox148" hidden="1">
          <a:extLst>
            <a:ext uri="{63B3BB69-23CF-44E3-9099-C40C66FF867C}">
              <a14:compatExt xmlns:a14="http://schemas.microsoft.com/office/drawing/2010/main" spid="_x0000_s7316"/>
            </a:ext>
            <a:ext uri="{FF2B5EF4-FFF2-40B4-BE49-F238E27FC236}">
              <a16:creationId xmlns:a16="http://schemas.microsoft.com/office/drawing/2014/main" id="{00000000-0008-0000-0300-0000941C0000}"/>
            </a:ext>
          </a:extLst>
        </xdr:cNvPr>
        <xdr:cNvSpPr/>
      </xdr:nvSpPr>
      <xdr:spPr bwMode="auto">
        <a:xfrm>
          <a:off x="13077825" y="103251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60</xdr:row>
      <xdr:rowOff>38100</xdr:rowOff>
    </xdr:from>
    <xdr:ext cx="142875" cy="169718"/>
    <xdr:sp macro="" textlink="">
      <xdr:nvSpPr>
        <xdr:cNvPr id="326" name="CheckBox149" hidden="1">
          <a:extLst>
            <a:ext uri="{63B3BB69-23CF-44E3-9099-C40C66FF867C}">
              <a14:compatExt xmlns:a14="http://schemas.microsoft.com/office/drawing/2010/main" spid="_x0000_s7317"/>
            </a:ext>
            <a:ext uri="{FF2B5EF4-FFF2-40B4-BE49-F238E27FC236}">
              <a16:creationId xmlns:a16="http://schemas.microsoft.com/office/drawing/2014/main" id="{00000000-0008-0000-0300-0000951C0000}"/>
            </a:ext>
          </a:extLst>
        </xdr:cNvPr>
        <xdr:cNvSpPr/>
      </xdr:nvSpPr>
      <xdr:spPr bwMode="auto">
        <a:xfrm>
          <a:off x="13763625" y="103251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60</xdr:row>
      <xdr:rowOff>38100</xdr:rowOff>
    </xdr:from>
    <xdr:ext cx="142875" cy="169718"/>
    <xdr:sp macro="" textlink="">
      <xdr:nvSpPr>
        <xdr:cNvPr id="327" name="CheckBox150" hidden="1">
          <a:extLst>
            <a:ext uri="{63B3BB69-23CF-44E3-9099-C40C66FF867C}">
              <a14:compatExt xmlns:a14="http://schemas.microsoft.com/office/drawing/2010/main" spid="_x0000_s7318"/>
            </a:ext>
            <a:ext uri="{FF2B5EF4-FFF2-40B4-BE49-F238E27FC236}">
              <a16:creationId xmlns:a16="http://schemas.microsoft.com/office/drawing/2014/main" id="{00000000-0008-0000-0300-0000961C0000}"/>
            </a:ext>
          </a:extLst>
        </xdr:cNvPr>
        <xdr:cNvSpPr/>
      </xdr:nvSpPr>
      <xdr:spPr bwMode="auto">
        <a:xfrm>
          <a:off x="14439900" y="103251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60</xdr:row>
      <xdr:rowOff>38100</xdr:rowOff>
    </xdr:from>
    <xdr:ext cx="142875" cy="169718"/>
    <xdr:sp macro="" textlink="">
      <xdr:nvSpPr>
        <xdr:cNvPr id="328" name="CheckBox151" hidden="1">
          <a:extLst>
            <a:ext uri="{63B3BB69-23CF-44E3-9099-C40C66FF867C}">
              <a14:compatExt xmlns:a14="http://schemas.microsoft.com/office/drawing/2010/main" spid="_x0000_s7319"/>
            </a:ex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/>
      </xdr:nvSpPr>
      <xdr:spPr bwMode="auto">
        <a:xfrm>
          <a:off x="15230475" y="103251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38100</xdr:rowOff>
    </xdr:from>
    <xdr:ext cx="142875" cy="161059"/>
    <xdr:sp macro="" textlink="">
      <xdr:nvSpPr>
        <xdr:cNvPr id="329" name="CheckBox152" hidden="1">
          <a:extLst>
            <a:ext uri="{63B3BB69-23CF-44E3-9099-C40C66FF867C}">
              <a14:compatExt xmlns:a14="http://schemas.microsoft.com/office/drawing/2010/main" spid="_x0000_s7320"/>
            </a:ex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/>
      </xdr:nvSpPr>
      <xdr:spPr bwMode="auto">
        <a:xfrm>
          <a:off x="15230475" y="10668000"/>
          <a:ext cx="142875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63</xdr:row>
      <xdr:rowOff>66675</xdr:rowOff>
    </xdr:from>
    <xdr:ext cx="152400" cy="169718"/>
    <xdr:sp macro="" textlink="">
      <xdr:nvSpPr>
        <xdr:cNvPr id="330" name="CheckBox153" hidden="1">
          <a:extLst>
            <a:ext uri="{63B3BB69-23CF-44E3-9099-C40C66FF867C}">
              <a14:compatExt xmlns:a14="http://schemas.microsoft.com/office/drawing/2010/main" spid="_x0000_s7321"/>
            </a:ext>
            <a:ext uri="{FF2B5EF4-FFF2-40B4-BE49-F238E27FC236}">
              <a16:creationId xmlns:a16="http://schemas.microsoft.com/office/drawing/2014/main" id="{00000000-0008-0000-0300-0000991C0000}"/>
            </a:ext>
          </a:extLst>
        </xdr:cNvPr>
        <xdr:cNvSpPr/>
      </xdr:nvSpPr>
      <xdr:spPr bwMode="auto">
        <a:xfrm>
          <a:off x="4638675" y="10868025"/>
          <a:ext cx="1524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63</xdr:row>
      <xdr:rowOff>66675</xdr:rowOff>
    </xdr:from>
    <xdr:ext cx="142875" cy="169718"/>
    <xdr:sp macro="" textlink="">
      <xdr:nvSpPr>
        <xdr:cNvPr id="331" name="CheckBox154" hidden="1">
          <a:extLst>
            <a:ext uri="{63B3BB69-23CF-44E3-9099-C40C66FF867C}">
              <a14:compatExt xmlns:a14="http://schemas.microsoft.com/office/drawing/2010/main" spid="_x0000_s7322"/>
            </a:ext>
            <a:ext uri="{FF2B5EF4-FFF2-40B4-BE49-F238E27FC236}">
              <a16:creationId xmlns:a16="http://schemas.microsoft.com/office/drawing/2014/main" id="{00000000-0008-0000-0300-00009A1C0000}"/>
            </a:ext>
          </a:extLst>
        </xdr:cNvPr>
        <xdr:cNvSpPr/>
      </xdr:nvSpPr>
      <xdr:spPr bwMode="auto">
        <a:xfrm>
          <a:off x="4200525" y="108680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63</xdr:row>
      <xdr:rowOff>47625</xdr:rowOff>
    </xdr:from>
    <xdr:ext cx="142875" cy="169718"/>
    <xdr:sp macro="" textlink="">
      <xdr:nvSpPr>
        <xdr:cNvPr id="332" name="CheckBox155" hidden="1">
          <a:extLst>
            <a:ext uri="{63B3BB69-23CF-44E3-9099-C40C66FF867C}">
              <a14:compatExt xmlns:a14="http://schemas.microsoft.com/office/drawing/2010/main" spid="_x0000_s7323"/>
            </a:ext>
            <a:ext uri="{FF2B5EF4-FFF2-40B4-BE49-F238E27FC236}">
              <a16:creationId xmlns:a16="http://schemas.microsoft.com/office/drawing/2014/main" id="{00000000-0008-0000-0300-00009B1C0000}"/>
            </a:ext>
          </a:extLst>
        </xdr:cNvPr>
        <xdr:cNvSpPr/>
      </xdr:nvSpPr>
      <xdr:spPr bwMode="auto">
        <a:xfrm>
          <a:off x="12392025" y="108489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63</xdr:row>
      <xdr:rowOff>47625</xdr:rowOff>
    </xdr:from>
    <xdr:ext cx="142875" cy="169718"/>
    <xdr:sp macro="" textlink="">
      <xdr:nvSpPr>
        <xdr:cNvPr id="333" name="CheckBox156" hidden="1">
          <a:extLst>
            <a:ext uri="{63B3BB69-23CF-44E3-9099-C40C66FF867C}">
              <a14:compatExt xmlns:a14="http://schemas.microsoft.com/office/drawing/2010/main" spid="_x0000_s7324"/>
            </a:ext>
            <a:ext uri="{FF2B5EF4-FFF2-40B4-BE49-F238E27FC236}">
              <a16:creationId xmlns:a16="http://schemas.microsoft.com/office/drawing/2014/main" id="{00000000-0008-0000-0300-00009C1C0000}"/>
            </a:ext>
          </a:extLst>
        </xdr:cNvPr>
        <xdr:cNvSpPr/>
      </xdr:nvSpPr>
      <xdr:spPr bwMode="auto">
        <a:xfrm>
          <a:off x="13077825" y="108489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63</xdr:row>
      <xdr:rowOff>47625</xdr:rowOff>
    </xdr:from>
    <xdr:ext cx="142875" cy="169718"/>
    <xdr:sp macro="" textlink="">
      <xdr:nvSpPr>
        <xdr:cNvPr id="334" name="CheckBox157" hidden="1">
          <a:extLst>
            <a:ext uri="{63B3BB69-23CF-44E3-9099-C40C66FF867C}">
              <a14:compatExt xmlns:a14="http://schemas.microsoft.com/office/drawing/2010/main" spid="_x0000_s7325"/>
            </a:ext>
            <a:ext uri="{FF2B5EF4-FFF2-40B4-BE49-F238E27FC236}">
              <a16:creationId xmlns:a16="http://schemas.microsoft.com/office/drawing/2014/main" id="{00000000-0008-0000-0300-00009D1C0000}"/>
            </a:ext>
          </a:extLst>
        </xdr:cNvPr>
        <xdr:cNvSpPr/>
      </xdr:nvSpPr>
      <xdr:spPr bwMode="auto">
        <a:xfrm>
          <a:off x="13763625" y="108489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63</xdr:row>
      <xdr:rowOff>47625</xdr:rowOff>
    </xdr:from>
    <xdr:ext cx="142875" cy="169718"/>
    <xdr:sp macro="" textlink="">
      <xdr:nvSpPr>
        <xdr:cNvPr id="335" name="CheckBox158" hidden="1">
          <a:extLst>
            <a:ext uri="{63B3BB69-23CF-44E3-9099-C40C66FF867C}">
              <a14:compatExt xmlns:a14="http://schemas.microsoft.com/office/drawing/2010/main" spid="_x0000_s7326"/>
            </a:ext>
            <a:ext uri="{FF2B5EF4-FFF2-40B4-BE49-F238E27FC236}">
              <a16:creationId xmlns:a16="http://schemas.microsoft.com/office/drawing/2014/main" id="{00000000-0008-0000-0300-00009E1C0000}"/>
            </a:ext>
          </a:extLst>
        </xdr:cNvPr>
        <xdr:cNvSpPr/>
      </xdr:nvSpPr>
      <xdr:spPr bwMode="auto">
        <a:xfrm>
          <a:off x="14439900" y="108489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28575</xdr:rowOff>
    </xdr:from>
    <xdr:ext cx="142875" cy="166255"/>
    <xdr:sp macro="" textlink="">
      <xdr:nvSpPr>
        <xdr:cNvPr id="336" name="CheckBox159" hidden="1">
          <a:extLst>
            <a:ext uri="{63B3BB69-23CF-44E3-9099-C40C66FF867C}">
              <a14:compatExt xmlns:a14="http://schemas.microsoft.com/office/drawing/2010/main" spid="_x0000_s7327"/>
            </a:ex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/>
      </xdr:nvSpPr>
      <xdr:spPr bwMode="auto">
        <a:xfrm>
          <a:off x="15230475" y="1082992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28575</xdr:rowOff>
    </xdr:from>
    <xdr:ext cx="142875" cy="161925"/>
    <xdr:sp macro="" textlink="">
      <xdr:nvSpPr>
        <xdr:cNvPr id="337" name="CheckBox160" hidden="1">
          <a:extLst>
            <a:ext uri="{63B3BB69-23CF-44E3-9099-C40C66FF867C}">
              <a14:compatExt xmlns:a14="http://schemas.microsoft.com/office/drawing/2010/main" spid="_x0000_s7328"/>
            </a:ex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/>
      </xdr:nvSpPr>
      <xdr:spPr bwMode="auto">
        <a:xfrm>
          <a:off x="15230475" y="11172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66</xdr:row>
      <xdr:rowOff>38100</xdr:rowOff>
    </xdr:from>
    <xdr:ext cx="152400" cy="169719"/>
    <xdr:sp macro="" textlink="">
      <xdr:nvSpPr>
        <xdr:cNvPr id="338" name="CheckBox161" hidden="1">
          <a:extLst>
            <a:ext uri="{63B3BB69-23CF-44E3-9099-C40C66FF867C}">
              <a14:compatExt xmlns:a14="http://schemas.microsoft.com/office/drawing/2010/main" spid="_x0000_s7329"/>
            </a:ext>
            <a:ext uri="{FF2B5EF4-FFF2-40B4-BE49-F238E27FC236}">
              <a16:creationId xmlns:a16="http://schemas.microsoft.com/office/drawing/2014/main" id="{00000000-0008-0000-0300-0000A11C0000}"/>
            </a:ext>
          </a:extLst>
        </xdr:cNvPr>
        <xdr:cNvSpPr/>
      </xdr:nvSpPr>
      <xdr:spPr bwMode="auto">
        <a:xfrm>
          <a:off x="4638675" y="11353800"/>
          <a:ext cx="152400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66</xdr:row>
      <xdr:rowOff>38100</xdr:rowOff>
    </xdr:from>
    <xdr:ext cx="142875" cy="169719"/>
    <xdr:sp macro="" textlink="">
      <xdr:nvSpPr>
        <xdr:cNvPr id="339" name="CheckBox162" hidden="1">
          <a:extLst>
            <a:ext uri="{63B3BB69-23CF-44E3-9099-C40C66FF867C}">
              <a14:compatExt xmlns:a14="http://schemas.microsoft.com/office/drawing/2010/main" spid="_x0000_s7330"/>
            </a:ext>
            <a:ext uri="{FF2B5EF4-FFF2-40B4-BE49-F238E27FC236}">
              <a16:creationId xmlns:a16="http://schemas.microsoft.com/office/drawing/2014/main" id="{00000000-0008-0000-0300-0000A21C0000}"/>
            </a:ext>
          </a:extLst>
        </xdr:cNvPr>
        <xdr:cNvSpPr/>
      </xdr:nvSpPr>
      <xdr:spPr bwMode="auto">
        <a:xfrm>
          <a:off x="4200525" y="11353800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66</xdr:row>
      <xdr:rowOff>47625</xdr:rowOff>
    </xdr:from>
    <xdr:ext cx="142875" cy="169719"/>
    <xdr:sp macro="" textlink="">
      <xdr:nvSpPr>
        <xdr:cNvPr id="340" name="CheckBox163" hidden="1">
          <a:extLst>
            <a:ext uri="{63B3BB69-23CF-44E3-9099-C40C66FF867C}">
              <a14:compatExt xmlns:a14="http://schemas.microsoft.com/office/drawing/2010/main" spid="_x0000_s7331"/>
            </a:ext>
            <a:ext uri="{FF2B5EF4-FFF2-40B4-BE49-F238E27FC236}">
              <a16:creationId xmlns:a16="http://schemas.microsoft.com/office/drawing/2014/main" id="{00000000-0008-0000-0300-0000A31C0000}"/>
            </a:ext>
          </a:extLst>
        </xdr:cNvPr>
        <xdr:cNvSpPr/>
      </xdr:nvSpPr>
      <xdr:spPr bwMode="auto">
        <a:xfrm>
          <a:off x="12392025" y="1136332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66</xdr:row>
      <xdr:rowOff>47625</xdr:rowOff>
    </xdr:from>
    <xdr:ext cx="142875" cy="169719"/>
    <xdr:sp macro="" textlink="">
      <xdr:nvSpPr>
        <xdr:cNvPr id="341" name="CheckBox164" hidden="1">
          <a:extLst>
            <a:ext uri="{63B3BB69-23CF-44E3-9099-C40C66FF867C}">
              <a14:compatExt xmlns:a14="http://schemas.microsoft.com/office/drawing/2010/main" spid="_x0000_s7332"/>
            </a:ext>
            <a:ext uri="{FF2B5EF4-FFF2-40B4-BE49-F238E27FC236}">
              <a16:creationId xmlns:a16="http://schemas.microsoft.com/office/drawing/2014/main" id="{00000000-0008-0000-0300-0000A41C0000}"/>
            </a:ext>
          </a:extLst>
        </xdr:cNvPr>
        <xdr:cNvSpPr/>
      </xdr:nvSpPr>
      <xdr:spPr bwMode="auto">
        <a:xfrm>
          <a:off x="13077825" y="1136332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66</xdr:row>
      <xdr:rowOff>47625</xdr:rowOff>
    </xdr:from>
    <xdr:ext cx="142875" cy="169719"/>
    <xdr:sp macro="" textlink="">
      <xdr:nvSpPr>
        <xdr:cNvPr id="342" name="CheckBox165" hidden="1">
          <a:extLst>
            <a:ext uri="{63B3BB69-23CF-44E3-9099-C40C66FF867C}">
              <a14:compatExt xmlns:a14="http://schemas.microsoft.com/office/drawing/2010/main" spid="_x0000_s7333"/>
            </a:ext>
            <a:ext uri="{FF2B5EF4-FFF2-40B4-BE49-F238E27FC236}">
              <a16:creationId xmlns:a16="http://schemas.microsoft.com/office/drawing/2014/main" id="{00000000-0008-0000-0300-0000A51C0000}"/>
            </a:ext>
          </a:extLst>
        </xdr:cNvPr>
        <xdr:cNvSpPr/>
      </xdr:nvSpPr>
      <xdr:spPr bwMode="auto">
        <a:xfrm>
          <a:off x="13763625" y="1136332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66</xdr:row>
      <xdr:rowOff>47625</xdr:rowOff>
    </xdr:from>
    <xdr:ext cx="142875" cy="169719"/>
    <xdr:sp macro="" textlink="">
      <xdr:nvSpPr>
        <xdr:cNvPr id="343" name="CheckBox166" hidden="1">
          <a:extLst>
            <a:ext uri="{63B3BB69-23CF-44E3-9099-C40C66FF867C}">
              <a14:compatExt xmlns:a14="http://schemas.microsoft.com/office/drawing/2010/main" spid="_x0000_s7334"/>
            </a:ext>
            <a:ext uri="{FF2B5EF4-FFF2-40B4-BE49-F238E27FC236}">
              <a16:creationId xmlns:a16="http://schemas.microsoft.com/office/drawing/2014/main" id="{00000000-0008-0000-0300-0000A61C0000}"/>
            </a:ext>
          </a:extLst>
        </xdr:cNvPr>
        <xdr:cNvSpPr/>
      </xdr:nvSpPr>
      <xdr:spPr bwMode="auto">
        <a:xfrm>
          <a:off x="14439900" y="1136332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28575</xdr:rowOff>
    </xdr:from>
    <xdr:ext cx="142875" cy="166255"/>
    <xdr:sp macro="" textlink="">
      <xdr:nvSpPr>
        <xdr:cNvPr id="344" name="CheckBox167" hidden="1">
          <a:extLst>
            <a:ext uri="{63B3BB69-23CF-44E3-9099-C40C66FF867C}">
              <a14:compatExt xmlns:a14="http://schemas.microsoft.com/office/drawing/2010/main" spid="_x0000_s7335"/>
            </a:ext>
            <a:ext uri="{FF2B5EF4-FFF2-40B4-BE49-F238E27FC236}">
              <a16:creationId xmlns:a16="http://schemas.microsoft.com/office/drawing/2014/main" id="{00000000-0008-0000-0300-0000A71C0000}"/>
            </a:ext>
          </a:extLst>
        </xdr:cNvPr>
        <xdr:cNvSpPr/>
      </xdr:nvSpPr>
      <xdr:spPr bwMode="auto">
        <a:xfrm>
          <a:off x="15230475" y="113442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19050</xdr:rowOff>
    </xdr:from>
    <xdr:ext cx="142875" cy="161925"/>
    <xdr:sp macro="" textlink="">
      <xdr:nvSpPr>
        <xdr:cNvPr id="345" name="CheckBox168" hidden="1">
          <a:extLst>
            <a:ext uri="{63B3BB69-23CF-44E3-9099-C40C66FF867C}">
              <a14:compatExt xmlns:a14="http://schemas.microsoft.com/office/drawing/2010/main" spid="_x0000_s7336"/>
            </a:ext>
            <a:ext uri="{FF2B5EF4-FFF2-40B4-BE49-F238E27FC236}">
              <a16:creationId xmlns:a16="http://schemas.microsoft.com/office/drawing/2014/main" id="{00000000-0008-0000-0300-0000A81C0000}"/>
            </a:ext>
          </a:extLst>
        </xdr:cNvPr>
        <xdr:cNvSpPr/>
      </xdr:nvSpPr>
      <xdr:spPr bwMode="auto">
        <a:xfrm>
          <a:off x="15230475" y="11677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69</xdr:row>
      <xdr:rowOff>47625</xdr:rowOff>
    </xdr:from>
    <xdr:ext cx="152400" cy="169718"/>
    <xdr:sp macro="" textlink="">
      <xdr:nvSpPr>
        <xdr:cNvPr id="346" name="CheckBox169" hidden="1">
          <a:extLst>
            <a:ext uri="{63B3BB69-23CF-44E3-9099-C40C66FF867C}">
              <a14:compatExt xmlns:a14="http://schemas.microsoft.com/office/drawing/2010/main" spid="_x0000_s7337"/>
            </a:ext>
            <a:ext uri="{FF2B5EF4-FFF2-40B4-BE49-F238E27FC236}">
              <a16:creationId xmlns:a16="http://schemas.microsoft.com/office/drawing/2014/main" id="{00000000-0008-0000-0300-0000A91C0000}"/>
            </a:ext>
          </a:extLst>
        </xdr:cNvPr>
        <xdr:cNvSpPr/>
      </xdr:nvSpPr>
      <xdr:spPr bwMode="auto">
        <a:xfrm>
          <a:off x="4638675" y="11877675"/>
          <a:ext cx="1524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69</xdr:row>
      <xdr:rowOff>47625</xdr:rowOff>
    </xdr:from>
    <xdr:ext cx="142875" cy="169718"/>
    <xdr:sp macro="" textlink="">
      <xdr:nvSpPr>
        <xdr:cNvPr id="347" name="CheckBox170" hidden="1">
          <a:extLst>
            <a:ext uri="{63B3BB69-23CF-44E3-9099-C40C66FF867C}">
              <a14:compatExt xmlns:a14="http://schemas.microsoft.com/office/drawing/2010/main" spid="_x0000_s7338"/>
            </a:ext>
            <a:ext uri="{FF2B5EF4-FFF2-40B4-BE49-F238E27FC236}">
              <a16:creationId xmlns:a16="http://schemas.microsoft.com/office/drawing/2014/main" id="{00000000-0008-0000-0300-0000AA1C0000}"/>
            </a:ext>
          </a:extLst>
        </xdr:cNvPr>
        <xdr:cNvSpPr/>
      </xdr:nvSpPr>
      <xdr:spPr bwMode="auto">
        <a:xfrm>
          <a:off x="4200525" y="118776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69</xdr:row>
      <xdr:rowOff>47625</xdr:rowOff>
    </xdr:from>
    <xdr:ext cx="142875" cy="169718"/>
    <xdr:sp macro="" textlink="">
      <xdr:nvSpPr>
        <xdr:cNvPr id="348" name="CheckBox171" hidden="1">
          <a:extLst>
            <a:ext uri="{63B3BB69-23CF-44E3-9099-C40C66FF867C}">
              <a14:compatExt xmlns:a14="http://schemas.microsoft.com/office/drawing/2010/main" spid="_x0000_s7339"/>
            </a:ext>
            <a:ext uri="{FF2B5EF4-FFF2-40B4-BE49-F238E27FC236}">
              <a16:creationId xmlns:a16="http://schemas.microsoft.com/office/drawing/2014/main" id="{00000000-0008-0000-0300-0000AB1C0000}"/>
            </a:ext>
          </a:extLst>
        </xdr:cNvPr>
        <xdr:cNvSpPr/>
      </xdr:nvSpPr>
      <xdr:spPr bwMode="auto">
        <a:xfrm>
          <a:off x="12392025" y="118776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69</xdr:row>
      <xdr:rowOff>47625</xdr:rowOff>
    </xdr:from>
    <xdr:ext cx="142875" cy="169718"/>
    <xdr:sp macro="" textlink="">
      <xdr:nvSpPr>
        <xdr:cNvPr id="349" name="CheckBox172" hidden="1">
          <a:extLst>
            <a:ext uri="{63B3BB69-23CF-44E3-9099-C40C66FF867C}">
              <a14:compatExt xmlns:a14="http://schemas.microsoft.com/office/drawing/2010/main" spid="_x0000_s7340"/>
            </a:ext>
            <a:ext uri="{FF2B5EF4-FFF2-40B4-BE49-F238E27FC236}">
              <a16:creationId xmlns:a16="http://schemas.microsoft.com/office/drawing/2014/main" id="{00000000-0008-0000-0300-0000AC1C0000}"/>
            </a:ext>
          </a:extLst>
        </xdr:cNvPr>
        <xdr:cNvSpPr/>
      </xdr:nvSpPr>
      <xdr:spPr bwMode="auto">
        <a:xfrm>
          <a:off x="13077825" y="118776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69</xdr:row>
      <xdr:rowOff>47625</xdr:rowOff>
    </xdr:from>
    <xdr:ext cx="142875" cy="169718"/>
    <xdr:sp macro="" textlink="">
      <xdr:nvSpPr>
        <xdr:cNvPr id="350" name="CheckBox173" hidden="1">
          <a:extLst>
            <a:ext uri="{63B3BB69-23CF-44E3-9099-C40C66FF867C}">
              <a14:compatExt xmlns:a14="http://schemas.microsoft.com/office/drawing/2010/main" spid="_x0000_s7341"/>
            </a:ext>
            <a:ext uri="{FF2B5EF4-FFF2-40B4-BE49-F238E27FC236}">
              <a16:creationId xmlns:a16="http://schemas.microsoft.com/office/drawing/2014/main" id="{00000000-0008-0000-0300-0000AD1C0000}"/>
            </a:ext>
          </a:extLst>
        </xdr:cNvPr>
        <xdr:cNvSpPr/>
      </xdr:nvSpPr>
      <xdr:spPr bwMode="auto">
        <a:xfrm>
          <a:off x="13763625" y="118776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69</xdr:row>
      <xdr:rowOff>47625</xdr:rowOff>
    </xdr:from>
    <xdr:ext cx="142875" cy="169718"/>
    <xdr:sp macro="" textlink="">
      <xdr:nvSpPr>
        <xdr:cNvPr id="351" name="CheckBox174" hidden="1">
          <a:extLst>
            <a:ext uri="{63B3BB69-23CF-44E3-9099-C40C66FF867C}">
              <a14:compatExt xmlns:a14="http://schemas.microsoft.com/office/drawing/2010/main" spid="_x0000_s7342"/>
            </a:ext>
            <a:ext uri="{FF2B5EF4-FFF2-40B4-BE49-F238E27FC236}">
              <a16:creationId xmlns:a16="http://schemas.microsoft.com/office/drawing/2014/main" id="{00000000-0008-0000-0300-0000AE1C0000}"/>
            </a:ext>
          </a:extLst>
        </xdr:cNvPr>
        <xdr:cNvSpPr/>
      </xdr:nvSpPr>
      <xdr:spPr bwMode="auto">
        <a:xfrm>
          <a:off x="14439900" y="118776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6254"/>
    <xdr:sp macro="" textlink="">
      <xdr:nvSpPr>
        <xdr:cNvPr id="352" name="CheckBox175" hidden="1">
          <a:extLst>
            <a:ext uri="{63B3BB69-23CF-44E3-9099-C40C66FF867C}">
              <a14:compatExt xmlns:a14="http://schemas.microsoft.com/office/drawing/2010/main" spid="_x0000_s7343"/>
            </a:ext>
            <a:ext uri="{FF2B5EF4-FFF2-40B4-BE49-F238E27FC236}">
              <a16:creationId xmlns:a16="http://schemas.microsoft.com/office/drawing/2014/main" id="{00000000-0008-0000-0300-0000AF1C0000}"/>
            </a:ext>
          </a:extLst>
        </xdr:cNvPr>
        <xdr:cNvSpPr/>
      </xdr:nvSpPr>
      <xdr:spPr bwMode="auto">
        <a:xfrm>
          <a:off x="15230475" y="1185862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71450"/>
    <xdr:sp macro="" textlink="">
      <xdr:nvSpPr>
        <xdr:cNvPr id="353" name="CheckBox176" hidden="1">
          <a:extLst>
            <a:ext uri="{63B3BB69-23CF-44E3-9099-C40C66FF867C}">
              <a14:compatExt xmlns:a14="http://schemas.microsoft.com/office/drawing/2010/main" spid="_x0000_s7344"/>
            </a:ext>
            <a:ext uri="{FF2B5EF4-FFF2-40B4-BE49-F238E27FC236}">
              <a16:creationId xmlns:a16="http://schemas.microsoft.com/office/drawing/2014/main" id="{00000000-0008-0000-0300-0000B01C0000}"/>
            </a:ext>
          </a:extLst>
        </xdr:cNvPr>
        <xdr:cNvSpPr/>
      </xdr:nvSpPr>
      <xdr:spPr bwMode="auto">
        <a:xfrm>
          <a:off x="15230475" y="121920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</xdr:row>
      <xdr:rowOff>9525</xdr:rowOff>
    </xdr:from>
    <xdr:ext cx="142875" cy="166254"/>
    <xdr:sp macro="" textlink="">
      <xdr:nvSpPr>
        <xdr:cNvPr id="354" name="CheckBox1" hidden="1">
          <a:extLst>
            <a:ext uri="{63B3BB69-23CF-44E3-9099-C40C66FF867C}">
              <a14:compatExt xmlns:a14="http://schemas.microsoft.com/office/drawing/2010/main" spid="_x0000_s5234"/>
            </a:ex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/>
      </xdr:nvSpPr>
      <xdr:spPr bwMode="auto">
        <a:xfrm>
          <a:off x="4648200" y="103822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</xdr:row>
      <xdr:rowOff>9525</xdr:rowOff>
    </xdr:from>
    <xdr:ext cx="142875" cy="166254"/>
    <xdr:sp macro="" textlink="">
      <xdr:nvSpPr>
        <xdr:cNvPr id="355" name="CheckBox2" hidden="1">
          <a:extLst>
            <a:ext uri="{63B3BB69-23CF-44E3-9099-C40C66FF867C}">
              <a14:compatExt xmlns:a14="http://schemas.microsoft.com/office/drawing/2010/main" spid="_x0000_s5235"/>
            </a:ex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/>
      </xdr:nvSpPr>
      <xdr:spPr bwMode="auto">
        <a:xfrm>
          <a:off x="4191000" y="103822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9</xdr:row>
      <xdr:rowOff>9525</xdr:rowOff>
    </xdr:from>
    <xdr:ext cx="142875" cy="166255"/>
    <xdr:sp macro="" textlink="">
      <xdr:nvSpPr>
        <xdr:cNvPr id="356" name="CheckBox3" hidden="1">
          <a:extLst>
            <a:ext uri="{63B3BB69-23CF-44E3-9099-C40C66FF867C}">
              <a14:compatExt xmlns:a14="http://schemas.microsoft.com/office/drawing/2010/main" spid="_x0000_s5236"/>
            </a:ex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/>
      </xdr:nvSpPr>
      <xdr:spPr bwMode="auto">
        <a:xfrm>
          <a:off x="4648200" y="15525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9</xdr:row>
      <xdr:rowOff>9525</xdr:rowOff>
    </xdr:from>
    <xdr:ext cx="142875" cy="166255"/>
    <xdr:sp macro="" textlink="">
      <xdr:nvSpPr>
        <xdr:cNvPr id="357" name="CheckBox4" hidden="1">
          <a:extLst>
            <a:ext uri="{63B3BB69-23CF-44E3-9099-C40C66FF867C}">
              <a14:compatExt xmlns:a14="http://schemas.microsoft.com/office/drawing/2010/main" spid="_x0000_s5237"/>
            </a:ex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/>
      </xdr:nvSpPr>
      <xdr:spPr bwMode="auto">
        <a:xfrm>
          <a:off x="4191000" y="15525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12</xdr:row>
      <xdr:rowOff>9525</xdr:rowOff>
    </xdr:from>
    <xdr:ext cx="142875" cy="166255"/>
    <xdr:sp macro="" textlink="">
      <xdr:nvSpPr>
        <xdr:cNvPr id="358" name="CheckBox5" hidden="1">
          <a:extLst>
            <a:ext uri="{63B3BB69-23CF-44E3-9099-C40C66FF867C}">
              <a14:compatExt xmlns:a14="http://schemas.microsoft.com/office/drawing/2010/main" spid="_x0000_s5238"/>
            </a:ex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/>
      </xdr:nvSpPr>
      <xdr:spPr bwMode="auto">
        <a:xfrm>
          <a:off x="4648200" y="206692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12</xdr:row>
      <xdr:rowOff>9525</xdr:rowOff>
    </xdr:from>
    <xdr:ext cx="142875" cy="166255"/>
    <xdr:sp macro="" textlink="">
      <xdr:nvSpPr>
        <xdr:cNvPr id="359" name="CheckBox6" hidden="1">
          <a:extLst>
            <a:ext uri="{63B3BB69-23CF-44E3-9099-C40C66FF867C}">
              <a14:compatExt xmlns:a14="http://schemas.microsoft.com/office/drawing/2010/main" spid="_x0000_s5239"/>
            </a:ex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/>
      </xdr:nvSpPr>
      <xdr:spPr bwMode="auto">
        <a:xfrm>
          <a:off x="4191000" y="206692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15</xdr:row>
      <xdr:rowOff>19050</xdr:rowOff>
    </xdr:from>
    <xdr:ext cx="142875" cy="166254"/>
    <xdr:sp macro="" textlink="">
      <xdr:nvSpPr>
        <xdr:cNvPr id="360" name="CheckBox7" hidden="1">
          <a:extLst>
            <a:ext uri="{63B3BB69-23CF-44E3-9099-C40C66FF867C}">
              <a14:compatExt xmlns:a14="http://schemas.microsoft.com/office/drawing/2010/main" spid="_x0000_s5240"/>
            </a:ex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/>
      </xdr:nvSpPr>
      <xdr:spPr bwMode="auto">
        <a:xfrm>
          <a:off x="4648200" y="25908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15</xdr:row>
      <xdr:rowOff>19050</xdr:rowOff>
    </xdr:from>
    <xdr:ext cx="142875" cy="166254"/>
    <xdr:sp macro="" textlink="">
      <xdr:nvSpPr>
        <xdr:cNvPr id="361" name="CheckBox8" hidden="1">
          <a:extLst>
            <a:ext uri="{63B3BB69-23CF-44E3-9099-C40C66FF867C}">
              <a14:compatExt xmlns:a14="http://schemas.microsoft.com/office/drawing/2010/main" spid="_x0000_s5241"/>
            </a:ex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/>
      </xdr:nvSpPr>
      <xdr:spPr bwMode="auto">
        <a:xfrm>
          <a:off x="4191000" y="259080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18</xdr:row>
      <xdr:rowOff>28575</xdr:rowOff>
    </xdr:from>
    <xdr:ext cx="142875" cy="166255"/>
    <xdr:sp macro="" textlink="">
      <xdr:nvSpPr>
        <xdr:cNvPr id="362" name="CheckBox9" hidden="1">
          <a:extLst>
            <a:ext uri="{63B3BB69-23CF-44E3-9099-C40C66FF867C}">
              <a14:compatExt xmlns:a14="http://schemas.microsoft.com/office/drawing/2010/main" spid="_x0000_s5242"/>
            </a:ex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/>
      </xdr:nvSpPr>
      <xdr:spPr bwMode="auto">
        <a:xfrm>
          <a:off x="4648200" y="31146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18</xdr:row>
      <xdr:rowOff>28575</xdr:rowOff>
    </xdr:from>
    <xdr:ext cx="142875" cy="166255"/>
    <xdr:sp macro="" textlink="">
      <xdr:nvSpPr>
        <xdr:cNvPr id="363" name="CheckBox10" hidden="1">
          <a:extLst>
            <a:ext uri="{63B3BB69-23CF-44E3-9099-C40C66FF867C}">
              <a14:compatExt xmlns:a14="http://schemas.microsoft.com/office/drawing/2010/main" spid="_x0000_s5243"/>
            </a:ex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/>
      </xdr:nvSpPr>
      <xdr:spPr bwMode="auto">
        <a:xfrm>
          <a:off x="4191000" y="3114675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21</xdr:row>
      <xdr:rowOff>38100</xdr:rowOff>
    </xdr:from>
    <xdr:ext cx="142875" cy="164861"/>
    <xdr:sp macro="" textlink="">
      <xdr:nvSpPr>
        <xdr:cNvPr id="364" name="CheckBox11" hidden="1">
          <a:extLst>
            <a:ext uri="{63B3BB69-23CF-44E3-9099-C40C66FF867C}">
              <a14:compatExt xmlns:a14="http://schemas.microsoft.com/office/drawing/2010/main" spid="_x0000_s5244"/>
            </a:ex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/>
      </xdr:nvSpPr>
      <xdr:spPr bwMode="auto">
        <a:xfrm>
          <a:off x="4648200" y="3638550"/>
          <a:ext cx="142875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21</xdr:row>
      <xdr:rowOff>38100</xdr:rowOff>
    </xdr:from>
    <xdr:ext cx="142875" cy="164861"/>
    <xdr:sp macro="" textlink="">
      <xdr:nvSpPr>
        <xdr:cNvPr id="365" name="CheckBox12" hidden="1">
          <a:extLst>
            <a:ext uri="{63B3BB69-23CF-44E3-9099-C40C66FF867C}">
              <a14:compatExt xmlns:a14="http://schemas.microsoft.com/office/drawing/2010/main" spid="_x0000_s5245"/>
            </a:ex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/>
      </xdr:nvSpPr>
      <xdr:spPr bwMode="auto">
        <a:xfrm>
          <a:off x="4191000" y="3638550"/>
          <a:ext cx="142875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24</xdr:row>
      <xdr:rowOff>9525</xdr:rowOff>
    </xdr:from>
    <xdr:ext cx="142875" cy="175779"/>
    <xdr:sp macro="" textlink="">
      <xdr:nvSpPr>
        <xdr:cNvPr id="366" name="CheckBox13" hidden="1">
          <a:extLst>
            <a:ext uri="{63B3BB69-23CF-44E3-9099-C40C66FF867C}">
              <a14:compatExt xmlns:a14="http://schemas.microsoft.com/office/drawing/2010/main" spid="_x0000_s5246"/>
            </a:ex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/>
      </xdr:nvSpPr>
      <xdr:spPr bwMode="auto">
        <a:xfrm>
          <a:off x="4648200" y="4124325"/>
          <a:ext cx="142875" cy="17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24</xdr:row>
      <xdr:rowOff>9525</xdr:rowOff>
    </xdr:from>
    <xdr:ext cx="142875" cy="175779"/>
    <xdr:sp macro="" textlink="">
      <xdr:nvSpPr>
        <xdr:cNvPr id="367" name="CheckBox14" hidden="1">
          <a:extLst>
            <a:ext uri="{63B3BB69-23CF-44E3-9099-C40C66FF867C}">
              <a14:compatExt xmlns:a14="http://schemas.microsoft.com/office/drawing/2010/main" spid="_x0000_s5247"/>
            </a:ex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/>
      </xdr:nvSpPr>
      <xdr:spPr bwMode="auto">
        <a:xfrm>
          <a:off x="4191000" y="4124325"/>
          <a:ext cx="142875" cy="17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27</xdr:row>
      <xdr:rowOff>9525</xdr:rowOff>
    </xdr:from>
    <xdr:ext cx="142875" cy="175779"/>
    <xdr:sp macro="" textlink="">
      <xdr:nvSpPr>
        <xdr:cNvPr id="368" name="CheckBox15" hidden="1">
          <a:extLst>
            <a:ext uri="{63B3BB69-23CF-44E3-9099-C40C66FF867C}">
              <a14:compatExt xmlns:a14="http://schemas.microsoft.com/office/drawing/2010/main" spid="_x0000_s5248"/>
            </a:ex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/>
      </xdr:nvSpPr>
      <xdr:spPr bwMode="auto">
        <a:xfrm>
          <a:off x="4648200" y="4638675"/>
          <a:ext cx="142875" cy="17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27</xdr:row>
      <xdr:rowOff>9525</xdr:rowOff>
    </xdr:from>
    <xdr:ext cx="142875" cy="175779"/>
    <xdr:sp macro="" textlink="">
      <xdr:nvSpPr>
        <xdr:cNvPr id="369" name="CheckBox16" hidden="1">
          <a:extLst>
            <a:ext uri="{63B3BB69-23CF-44E3-9099-C40C66FF867C}">
              <a14:compatExt xmlns:a14="http://schemas.microsoft.com/office/drawing/2010/main" spid="_x0000_s5249"/>
            </a:ex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/>
      </xdr:nvSpPr>
      <xdr:spPr bwMode="auto">
        <a:xfrm>
          <a:off x="4191000" y="4638675"/>
          <a:ext cx="142875" cy="17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30</xdr:row>
      <xdr:rowOff>9525</xdr:rowOff>
    </xdr:from>
    <xdr:ext cx="142875" cy="175780"/>
    <xdr:sp macro="" textlink="">
      <xdr:nvSpPr>
        <xdr:cNvPr id="370" name="CheckBox17" hidden="1">
          <a:extLst>
            <a:ext uri="{63B3BB69-23CF-44E3-9099-C40C66FF867C}">
              <a14:compatExt xmlns:a14="http://schemas.microsoft.com/office/drawing/2010/main" spid="_x0000_s5250"/>
            </a:ex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/>
      </xdr:nvSpPr>
      <xdr:spPr bwMode="auto">
        <a:xfrm>
          <a:off x="4648200" y="5153025"/>
          <a:ext cx="142875" cy="17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30</xdr:row>
      <xdr:rowOff>9525</xdr:rowOff>
    </xdr:from>
    <xdr:ext cx="142875" cy="175780"/>
    <xdr:sp macro="" textlink="">
      <xdr:nvSpPr>
        <xdr:cNvPr id="371" name="CheckBox18" hidden="1">
          <a:extLst>
            <a:ext uri="{63B3BB69-23CF-44E3-9099-C40C66FF867C}">
              <a14:compatExt xmlns:a14="http://schemas.microsoft.com/office/drawing/2010/main" spid="_x0000_s5251"/>
            </a:ex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/>
      </xdr:nvSpPr>
      <xdr:spPr bwMode="auto">
        <a:xfrm>
          <a:off x="4191000" y="5153025"/>
          <a:ext cx="142875" cy="17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33</xdr:row>
      <xdr:rowOff>19050</xdr:rowOff>
    </xdr:from>
    <xdr:ext cx="142875" cy="175780"/>
    <xdr:sp macro="" textlink="">
      <xdr:nvSpPr>
        <xdr:cNvPr id="372" name="CheckBox19" hidden="1">
          <a:extLst>
            <a:ext uri="{63B3BB69-23CF-44E3-9099-C40C66FF867C}">
              <a14:compatExt xmlns:a14="http://schemas.microsoft.com/office/drawing/2010/main" spid="_x0000_s5252"/>
            </a:ex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/>
      </xdr:nvSpPr>
      <xdr:spPr bwMode="auto">
        <a:xfrm>
          <a:off x="4648200" y="5676900"/>
          <a:ext cx="142875" cy="17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33</xdr:row>
      <xdr:rowOff>19050</xdr:rowOff>
    </xdr:from>
    <xdr:ext cx="142875" cy="175780"/>
    <xdr:sp macro="" textlink="">
      <xdr:nvSpPr>
        <xdr:cNvPr id="373" name="CheckBox20" hidden="1">
          <a:extLst>
            <a:ext uri="{63B3BB69-23CF-44E3-9099-C40C66FF867C}">
              <a14:compatExt xmlns:a14="http://schemas.microsoft.com/office/drawing/2010/main" spid="_x0000_s5253"/>
            </a:ex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/>
      </xdr:nvSpPr>
      <xdr:spPr bwMode="auto">
        <a:xfrm>
          <a:off x="4191000" y="5676900"/>
          <a:ext cx="142875" cy="17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36</xdr:row>
      <xdr:rowOff>28575</xdr:rowOff>
    </xdr:from>
    <xdr:ext cx="142875" cy="166254"/>
    <xdr:sp macro="" textlink="">
      <xdr:nvSpPr>
        <xdr:cNvPr id="374" name="CheckBox21" hidden="1">
          <a:extLst>
            <a:ext uri="{63B3BB69-23CF-44E3-9099-C40C66FF867C}">
              <a14:compatExt xmlns:a14="http://schemas.microsoft.com/office/drawing/2010/main" spid="_x0000_s5254"/>
            </a:ex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/>
      </xdr:nvSpPr>
      <xdr:spPr bwMode="auto">
        <a:xfrm>
          <a:off x="4648200" y="620077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36</xdr:row>
      <xdr:rowOff>28575</xdr:rowOff>
    </xdr:from>
    <xdr:ext cx="142875" cy="166254"/>
    <xdr:sp macro="" textlink="">
      <xdr:nvSpPr>
        <xdr:cNvPr id="375" name="CheckBox22" hidden="1">
          <a:extLst>
            <a:ext uri="{63B3BB69-23CF-44E3-9099-C40C66FF867C}">
              <a14:compatExt xmlns:a14="http://schemas.microsoft.com/office/drawing/2010/main" spid="_x0000_s5255"/>
            </a:ex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/>
      </xdr:nvSpPr>
      <xdr:spPr bwMode="auto">
        <a:xfrm>
          <a:off x="4191000" y="620077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39</xdr:row>
      <xdr:rowOff>28575</xdr:rowOff>
    </xdr:from>
    <xdr:ext cx="142875" cy="166254"/>
    <xdr:sp macro="" textlink="">
      <xdr:nvSpPr>
        <xdr:cNvPr id="376" name="CheckBox23" hidden="1">
          <a:extLst>
            <a:ext uri="{63B3BB69-23CF-44E3-9099-C40C66FF867C}">
              <a14:compatExt xmlns:a14="http://schemas.microsoft.com/office/drawing/2010/main" spid="_x0000_s5256"/>
            </a:ex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/>
      </xdr:nvSpPr>
      <xdr:spPr bwMode="auto">
        <a:xfrm>
          <a:off x="4648200" y="671512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39</xdr:row>
      <xdr:rowOff>28575</xdr:rowOff>
    </xdr:from>
    <xdr:ext cx="142875" cy="166254"/>
    <xdr:sp macro="" textlink="">
      <xdr:nvSpPr>
        <xdr:cNvPr id="377" name="CheckBox24" hidden="1">
          <a:extLst>
            <a:ext uri="{63B3BB69-23CF-44E3-9099-C40C66FF867C}">
              <a14:compatExt xmlns:a14="http://schemas.microsoft.com/office/drawing/2010/main" spid="_x0000_s5257"/>
            </a:ex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/>
      </xdr:nvSpPr>
      <xdr:spPr bwMode="auto">
        <a:xfrm>
          <a:off x="4191000" y="671512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42</xdr:row>
      <xdr:rowOff>38100</xdr:rowOff>
    </xdr:from>
    <xdr:ext cx="142875" cy="169718"/>
    <xdr:sp macro="" textlink="">
      <xdr:nvSpPr>
        <xdr:cNvPr id="378" name="CheckBox25" hidden="1">
          <a:extLst>
            <a:ext uri="{63B3BB69-23CF-44E3-9099-C40C66FF867C}">
              <a14:compatExt xmlns:a14="http://schemas.microsoft.com/office/drawing/2010/main" spid="_x0000_s5258"/>
            </a:ex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/>
      </xdr:nvSpPr>
      <xdr:spPr bwMode="auto">
        <a:xfrm>
          <a:off x="4648200" y="72390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42</xdr:row>
      <xdr:rowOff>38100</xdr:rowOff>
    </xdr:from>
    <xdr:ext cx="142875" cy="169718"/>
    <xdr:sp macro="" textlink="">
      <xdr:nvSpPr>
        <xdr:cNvPr id="379" name="CheckBox26" hidden="1">
          <a:extLst>
            <a:ext uri="{63B3BB69-23CF-44E3-9099-C40C66FF867C}">
              <a14:compatExt xmlns:a14="http://schemas.microsoft.com/office/drawing/2010/main" spid="_x0000_s5259"/>
            </a:ex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/>
      </xdr:nvSpPr>
      <xdr:spPr bwMode="auto">
        <a:xfrm>
          <a:off x="4191000" y="72390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45</xdr:row>
      <xdr:rowOff>38100</xdr:rowOff>
    </xdr:from>
    <xdr:ext cx="142875" cy="164861"/>
    <xdr:sp macro="" textlink="">
      <xdr:nvSpPr>
        <xdr:cNvPr id="380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7753350"/>
          <a:ext cx="142875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45</xdr:row>
      <xdr:rowOff>38100</xdr:rowOff>
    </xdr:from>
    <xdr:ext cx="142875" cy="164861"/>
    <xdr:sp macro="" textlink="">
      <xdr:nvSpPr>
        <xdr:cNvPr id="381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7753350"/>
          <a:ext cx="142875" cy="16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</xdr:row>
      <xdr:rowOff>19050</xdr:rowOff>
    </xdr:from>
    <xdr:ext cx="142875" cy="166254"/>
    <xdr:sp macro="" textlink="">
      <xdr:nvSpPr>
        <xdr:cNvPr id="38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477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</xdr:row>
      <xdr:rowOff>19050</xdr:rowOff>
    </xdr:from>
    <xdr:ext cx="142875" cy="166254"/>
    <xdr:sp macro="" textlink="">
      <xdr:nvSpPr>
        <xdr:cNvPr id="38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47750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9</xdr:row>
      <xdr:rowOff>19050</xdr:rowOff>
    </xdr:from>
    <xdr:ext cx="142875" cy="166255"/>
    <xdr:sp macro="" textlink="">
      <xdr:nvSpPr>
        <xdr:cNvPr id="38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5621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9</xdr:row>
      <xdr:rowOff>19050</xdr:rowOff>
    </xdr:from>
    <xdr:ext cx="142875" cy="166255"/>
    <xdr:sp macro="" textlink="">
      <xdr:nvSpPr>
        <xdr:cNvPr id="38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56210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12</xdr:row>
      <xdr:rowOff>19050</xdr:rowOff>
    </xdr:from>
    <xdr:ext cx="142875" cy="166255"/>
    <xdr:sp macro="" textlink="">
      <xdr:nvSpPr>
        <xdr:cNvPr id="386" name="CheckBox9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 bwMode="auto">
        <a:xfrm>
          <a:off x="4676775" y="20764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6255"/>
    <xdr:sp macro="" textlink="">
      <xdr:nvSpPr>
        <xdr:cNvPr id="387" name="CheckBox10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 bwMode="auto">
        <a:xfrm>
          <a:off x="4219575" y="2076450"/>
          <a:ext cx="142875" cy="166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15</xdr:row>
      <xdr:rowOff>28575</xdr:rowOff>
    </xdr:from>
    <xdr:ext cx="142875" cy="166254"/>
    <xdr:sp macro="" textlink="">
      <xdr:nvSpPr>
        <xdr:cNvPr id="388" name="CheckBox13" hidden="1">
          <a:extLst>
            <a:ext uri="{63B3BB69-23CF-44E3-9099-C40C66FF867C}">
              <a14:compatExt xmlns:a14="http://schemas.microsoft.com/office/drawing/2010/main" spid="_x0000_s4111"/>
            </a:ex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 bwMode="auto">
        <a:xfrm>
          <a:off x="4676775" y="260032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28575</xdr:rowOff>
    </xdr:from>
    <xdr:ext cx="142875" cy="166254"/>
    <xdr:sp macro="" textlink="">
      <xdr:nvSpPr>
        <xdr:cNvPr id="389" name="CheckBox14" hidden="1">
          <a:extLst>
            <a:ext uri="{63B3BB69-23CF-44E3-9099-C40C66FF867C}">
              <a14:compatExt xmlns:a14="http://schemas.microsoft.com/office/drawing/2010/main" spid="_x0000_s4112"/>
            </a:ex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 bwMode="auto">
        <a:xfrm>
          <a:off x="4219575" y="2600325"/>
          <a:ext cx="142875" cy="16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18</xdr:row>
      <xdr:rowOff>38100</xdr:rowOff>
    </xdr:from>
    <xdr:ext cx="142875" cy="169718"/>
    <xdr:sp macro="" textlink="">
      <xdr:nvSpPr>
        <xdr:cNvPr id="390" name="CheckBox17" hidden="1">
          <a:extLst>
            <a:ext uri="{63B3BB69-23CF-44E3-9099-C40C66FF867C}">
              <a14:compatExt xmlns:a14="http://schemas.microsoft.com/office/drawing/2010/main" spid="_x0000_s4115"/>
            </a:ex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 bwMode="auto">
        <a:xfrm>
          <a:off x="4676775" y="31242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38100</xdr:rowOff>
    </xdr:from>
    <xdr:ext cx="142875" cy="169718"/>
    <xdr:sp macro="" textlink="">
      <xdr:nvSpPr>
        <xdr:cNvPr id="391" name="CheckBox18" hidden="1">
          <a:extLst>
            <a:ext uri="{63B3BB69-23CF-44E3-9099-C40C66FF867C}">
              <a14:compatExt xmlns:a14="http://schemas.microsoft.com/office/drawing/2010/main" spid="_x0000_s4116"/>
            </a:ex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 bwMode="auto">
        <a:xfrm>
          <a:off x="4219575" y="3124200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21</xdr:row>
      <xdr:rowOff>47625</xdr:rowOff>
    </xdr:from>
    <xdr:ext cx="142875" cy="169718"/>
    <xdr:sp macro="" textlink="">
      <xdr:nvSpPr>
        <xdr:cNvPr id="392" name="CheckBox21" hidden="1">
          <a:extLst>
            <a:ext uri="{63B3BB69-23CF-44E3-9099-C40C66FF867C}">
              <a14:compatExt xmlns:a14="http://schemas.microsoft.com/office/drawing/2010/main" spid="_x0000_s4119"/>
            </a:ex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 bwMode="auto">
        <a:xfrm>
          <a:off x="4676775" y="36480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47625</xdr:rowOff>
    </xdr:from>
    <xdr:ext cx="142875" cy="169718"/>
    <xdr:sp macro="" textlink="">
      <xdr:nvSpPr>
        <xdr:cNvPr id="393" name="CheckBox22" hidden="1">
          <a:extLst>
            <a:ext uri="{63B3BB69-23CF-44E3-9099-C40C66FF867C}">
              <a14:compatExt xmlns:a14="http://schemas.microsoft.com/office/drawing/2010/main" spid="_x0000_s4120"/>
            </a:ex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 bwMode="auto">
        <a:xfrm>
          <a:off x="4219575" y="364807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24</xdr:row>
      <xdr:rowOff>19050</xdr:rowOff>
    </xdr:from>
    <xdr:ext cx="142875" cy="175779"/>
    <xdr:sp macro="" textlink="">
      <xdr:nvSpPr>
        <xdr:cNvPr id="394" name="CheckBox25" hidden="1">
          <a:extLst>
            <a:ext uri="{63B3BB69-23CF-44E3-9099-C40C66FF867C}">
              <a14:compatExt xmlns:a14="http://schemas.microsoft.com/office/drawing/2010/main" spid="_x0000_s4123"/>
            </a:ex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 bwMode="auto">
        <a:xfrm>
          <a:off x="4676775" y="4133850"/>
          <a:ext cx="142875" cy="17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75779"/>
    <xdr:sp macro="" textlink="">
      <xdr:nvSpPr>
        <xdr:cNvPr id="395" name="CheckBox26" hidden="1">
          <a:extLst>
            <a:ext uri="{63B3BB69-23CF-44E3-9099-C40C66FF867C}">
              <a14:compatExt xmlns:a14="http://schemas.microsoft.com/office/drawing/2010/main" spid="_x0000_s4124"/>
            </a:ex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 bwMode="auto">
        <a:xfrm>
          <a:off x="4219575" y="4133850"/>
          <a:ext cx="142875" cy="17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27</xdr:row>
      <xdr:rowOff>19050</xdr:rowOff>
    </xdr:from>
    <xdr:ext cx="142875" cy="175779"/>
    <xdr:sp macro="" textlink="">
      <xdr:nvSpPr>
        <xdr:cNvPr id="396" name="CheckBox31" hidden="1">
          <a:extLst>
            <a:ext uri="{63B3BB69-23CF-44E3-9099-C40C66FF867C}">
              <a14:compatExt xmlns:a14="http://schemas.microsoft.com/office/drawing/2010/main" spid="_x0000_s4127"/>
            </a:ex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 bwMode="auto">
        <a:xfrm>
          <a:off x="4676775" y="4648200"/>
          <a:ext cx="142875" cy="17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75779"/>
    <xdr:sp macro="" textlink="">
      <xdr:nvSpPr>
        <xdr:cNvPr id="397" name="CheckBox32" hidden="1">
          <a:extLst>
            <a:ext uri="{63B3BB69-23CF-44E3-9099-C40C66FF867C}">
              <a14:compatExt xmlns:a14="http://schemas.microsoft.com/office/drawing/2010/main" spid="_x0000_s4128"/>
            </a:ex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 bwMode="auto">
        <a:xfrm>
          <a:off x="4219575" y="4648200"/>
          <a:ext cx="142875" cy="17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30</xdr:row>
      <xdr:rowOff>19050</xdr:rowOff>
    </xdr:from>
    <xdr:ext cx="142875" cy="175780"/>
    <xdr:sp macro="" textlink="">
      <xdr:nvSpPr>
        <xdr:cNvPr id="398" name="CheckBox35" hidden="1">
          <a:extLst>
            <a:ext uri="{63B3BB69-23CF-44E3-9099-C40C66FF867C}">
              <a14:compatExt xmlns:a14="http://schemas.microsoft.com/office/drawing/2010/main" spid="_x0000_s4131"/>
            </a:ex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 bwMode="auto">
        <a:xfrm>
          <a:off x="4676775" y="5162550"/>
          <a:ext cx="142875" cy="17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75780"/>
    <xdr:sp macro="" textlink="">
      <xdr:nvSpPr>
        <xdr:cNvPr id="399" name="CheckBox36" hidden="1">
          <a:extLst>
            <a:ext uri="{63B3BB69-23CF-44E3-9099-C40C66FF867C}">
              <a14:compatExt xmlns:a14="http://schemas.microsoft.com/office/drawing/2010/main" spid="_x0000_s4132"/>
            </a:ex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 bwMode="auto">
        <a:xfrm>
          <a:off x="4219575" y="5162550"/>
          <a:ext cx="142875" cy="17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33</xdr:row>
      <xdr:rowOff>28575</xdr:rowOff>
    </xdr:from>
    <xdr:ext cx="142875" cy="179244"/>
    <xdr:sp macro="" textlink="">
      <xdr:nvSpPr>
        <xdr:cNvPr id="400" name="CheckBox39" hidden="1">
          <a:extLst>
            <a:ext uri="{63B3BB69-23CF-44E3-9099-C40C66FF867C}">
              <a14:compatExt xmlns:a14="http://schemas.microsoft.com/office/drawing/2010/main" spid="_x0000_s4135"/>
            </a:ex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 bwMode="auto">
        <a:xfrm>
          <a:off x="4676775" y="5686425"/>
          <a:ext cx="142875" cy="179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28575</xdr:rowOff>
    </xdr:from>
    <xdr:ext cx="142875" cy="179244"/>
    <xdr:sp macro="" textlink="">
      <xdr:nvSpPr>
        <xdr:cNvPr id="401" name="CheckBox40" hidden="1">
          <a:extLst>
            <a:ext uri="{63B3BB69-23CF-44E3-9099-C40C66FF867C}">
              <a14:compatExt xmlns:a14="http://schemas.microsoft.com/office/drawing/2010/main" spid="_x0000_s4136"/>
            </a:ex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 bwMode="auto">
        <a:xfrm>
          <a:off x="4219575" y="5686425"/>
          <a:ext cx="142875" cy="179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36</xdr:row>
      <xdr:rowOff>38100</xdr:rowOff>
    </xdr:from>
    <xdr:ext cx="142875" cy="171688"/>
    <xdr:sp macro="" textlink="">
      <xdr:nvSpPr>
        <xdr:cNvPr id="402" name="CheckBox43" hidden="1">
          <a:extLst>
            <a:ext uri="{63B3BB69-23CF-44E3-9099-C40C66FF867C}">
              <a14:compatExt xmlns:a14="http://schemas.microsoft.com/office/drawing/2010/main" spid="_x0000_s4139"/>
            </a:ex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 bwMode="auto">
        <a:xfrm>
          <a:off x="4676775" y="6210300"/>
          <a:ext cx="142875" cy="17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38100</xdr:rowOff>
    </xdr:from>
    <xdr:ext cx="142875" cy="171688"/>
    <xdr:sp macro="" textlink="">
      <xdr:nvSpPr>
        <xdr:cNvPr id="403" name="CheckBox44" hidden="1">
          <a:extLst>
            <a:ext uri="{63B3BB69-23CF-44E3-9099-C40C66FF867C}">
              <a14:compatExt xmlns:a14="http://schemas.microsoft.com/office/drawing/2010/main" spid="_x0000_s4140"/>
            </a:ex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 bwMode="auto">
        <a:xfrm>
          <a:off x="4219575" y="6210300"/>
          <a:ext cx="142875" cy="17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39</xdr:row>
      <xdr:rowOff>38100</xdr:rowOff>
    </xdr:from>
    <xdr:ext cx="142875" cy="164248"/>
    <xdr:sp macro="" textlink="">
      <xdr:nvSpPr>
        <xdr:cNvPr id="404" name="CheckBox47" hidden="1">
          <a:extLst>
            <a:ext uri="{63B3BB69-23CF-44E3-9099-C40C66FF867C}">
              <a14:compatExt xmlns:a14="http://schemas.microsoft.com/office/drawing/2010/main" spid="_x0000_s4143"/>
            </a:ex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 bwMode="auto">
        <a:xfrm>
          <a:off x="4676775" y="6724650"/>
          <a:ext cx="142875" cy="164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38100</xdr:rowOff>
    </xdr:from>
    <xdr:ext cx="142875" cy="164248"/>
    <xdr:sp macro="" textlink="">
      <xdr:nvSpPr>
        <xdr:cNvPr id="405" name="CheckBox48" hidden="1">
          <a:extLst>
            <a:ext uri="{63B3BB69-23CF-44E3-9099-C40C66FF867C}">
              <a14:compatExt xmlns:a14="http://schemas.microsoft.com/office/drawing/2010/main" spid="_x0000_s4144"/>
            </a:ex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 bwMode="auto">
        <a:xfrm>
          <a:off x="4219575" y="6724650"/>
          <a:ext cx="142875" cy="164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42</xdr:row>
      <xdr:rowOff>47625</xdr:rowOff>
    </xdr:from>
    <xdr:ext cx="142875" cy="169718"/>
    <xdr:sp macro="" textlink="">
      <xdr:nvSpPr>
        <xdr:cNvPr id="406" name="CheckBox51" hidden="1">
          <a:extLst>
            <a:ext uri="{63B3BB69-23CF-44E3-9099-C40C66FF867C}">
              <a14:compatExt xmlns:a14="http://schemas.microsoft.com/office/drawing/2010/main" spid="_x0000_s4147"/>
            </a:ex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 bwMode="auto">
        <a:xfrm>
          <a:off x="4676775" y="72485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47625</xdr:rowOff>
    </xdr:from>
    <xdr:ext cx="142875" cy="169718"/>
    <xdr:sp macro="" textlink="">
      <xdr:nvSpPr>
        <xdr:cNvPr id="407" name="CheckBox52" hidden="1">
          <a:extLst>
            <a:ext uri="{63B3BB69-23CF-44E3-9099-C40C66FF867C}">
              <a14:compatExt xmlns:a14="http://schemas.microsoft.com/office/drawing/2010/main" spid="_x0000_s4148"/>
            </a:ex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 bwMode="auto">
        <a:xfrm>
          <a:off x="4219575" y="7248525"/>
          <a:ext cx="142875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45</xdr:row>
      <xdr:rowOff>47625</xdr:rowOff>
    </xdr:from>
    <xdr:ext cx="142875" cy="169719"/>
    <xdr:sp macro="" textlink="">
      <xdr:nvSpPr>
        <xdr:cNvPr id="408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776287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47625</xdr:rowOff>
    </xdr:from>
    <xdr:ext cx="142875" cy="169719"/>
    <xdr:sp macro="" textlink="">
      <xdr:nvSpPr>
        <xdr:cNvPr id="409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7762875"/>
          <a:ext cx="142875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9525</xdr:rowOff>
        </xdr:from>
        <xdr:to>
          <xdr:col>6</xdr:col>
          <xdr:colOff>219075</xdr:colOff>
          <xdr:row>7</xdr:row>
          <xdr:rowOff>47625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</xdr:row>
          <xdr:rowOff>9525</xdr:rowOff>
        </xdr:from>
        <xdr:to>
          <xdr:col>6</xdr:col>
          <xdr:colOff>666750</xdr:colOff>
          <xdr:row>7</xdr:row>
          <xdr:rowOff>47625</xdr:rowOff>
        </xdr:to>
        <xdr:sp macro="" textlink="">
          <xdr:nvSpPr>
            <xdr:cNvPr id="53250" name="Check Box 2" hidden="1">
              <a:extLst>
                <a:ext uri="{63B3BB69-23CF-44E3-9099-C40C66FF867C}">
                  <a14:compatExt spid="_x0000_s5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9</xdr:row>
      <xdr:rowOff>19050</xdr:rowOff>
    </xdr:from>
    <xdr:ext cx="142875" cy="164432"/>
    <xdr:sp macro="" textlink="">
      <xdr:nvSpPr>
        <xdr:cNvPr id="41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562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9</xdr:row>
      <xdr:rowOff>19050</xdr:rowOff>
    </xdr:from>
    <xdr:ext cx="142875" cy="164432"/>
    <xdr:sp macro="" textlink="">
      <xdr:nvSpPr>
        <xdr:cNvPr id="41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562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9525</xdr:rowOff>
        </xdr:from>
        <xdr:to>
          <xdr:col>6</xdr:col>
          <xdr:colOff>219075</xdr:colOff>
          <xdr:row>10</xdr:row>
          <xdr:rowOff>47625</xdr:rowOff>
        </xdr:to>
        <xdr:sp macro="" textlink="">
          <xdr:nvSpPr>
            <xdr:cNvPr id="53251" name="Check Box 3" hidden="1">
              <a:extLst>
                <a:ext uri="{63B3BB69-23CF-44E3-9099-C40C66FF867C}">
                  <a14:compatExt spid="_x0000_s5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9</xdr:row>
          <xdr:rowOff>9525</xdr:rowOff>
        </xdr:from>
        <xdr:to>
          <xdr:col>6</xdr:col>
          <xdr:colOff>666750</xdr:colOff>
          <xdr:row>10</xdr:row>
          <xdr:rowOff>47625</xdr:rowOff>
        </xdr:to>
        <xdr:sp macro="" textlink="">
          <xdr:nvSpPr>
            <xdr:cNvPr id="53252" name="Check Box 4" hidden="1">
              <a:extLst>
                <a:ext uri="{63B3BB69-23CF-44E3-9099-C40C66FF867C}">
                  <a14:compatExt spid="_x0000_s5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12</xdr:row>
      <xdr:rowOff>19050</xdr:rowOff>
    </xdr:from>
    <xdr:ext cx="142875" cy="163568"/>
    <xdr:sp macro="" textlink="">
      <xdr:nvSpPr>
        <xdr:cNvPr id="41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0764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3568"/>
    <xdr:sp macro="" textlink="">
      <xdr:nvSpPr>
        <xdr:cNvPr id="41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0764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12</xdr:row>
      <xdr:rowOff>19050</xdr:rowOff>
    </xdr:from>
    <xdr:ext cx="142875" cy="164432"/>
    <xdr:sp macro="" textlink="">
      <xdr:nvSpPr>
        <xdr:cNvPr id="41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0764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4432"/>
    <xdr:sp macro="" textlink="">
      <xdr:nvSpPr>
        <xdr:cNvPr id="41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0764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9525</xdr:rowOff>
        </xdr:from>
        <xdr:to>
          <xdr:col>6</xdr:col>
          <xdr:colOff>219075</xdr:colOff>
          <xdr:row>13</xdr:row>
          <xdr:rowOff>47625</xdr:rowOff>
        </xdr:to>
        <xdr:sp macro="" textlink="">
          <xdr:nvSpPr>
            <xdr:cNvPr id="53253" name="Check Box 5" hidden="1">
              <a:extLst>
                <a:ext uri="{63B3BB69-23CF-44E3-9099-C40C66FF867C}">
                  <a14:compatExt spid="_x0000_s5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12</xdr:row>
          <xdr:rowOff>9525</xdr:rowOff>
        </xdr:from>
        <xdr:to>
          <xdr:col>6</xdr:col>
          <xdr:colOff>666750</xdr:colOff>
          <xdr:row>13</xdr:row>
          <xdr:rowOff>47625</xdr:rowOff>
        </xdr:to>
        <xdr:sp macro="" textlink="">
          <xdr:nvSpPr>
            <xdr:cNvPr id="53254" name="Check Box 6" hidden="1">
              <a:extLst>
                <a:ext uri="{63B3BB69-23CF-44E3-9099-C40C66FF867C}">
                  <a14:compatExt spid="_x0000_s5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15</xdr:row>
      <xdr:rowOff>19050</xdr:rowOff>
    </xdr:from>
    <xdr:ext cx="142875" cy="163568"/>
    <xdr:sp macro="" textlink="">
      <xdr:nvSpPr>
        <xdr:cNvPr id="42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5908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19050</xdr:rowOff>
    </xdr:from>
    <xdr:ext cx="142875" cy="163568"/>
    <xdr:sp macro="" textlink="">
      <xdr:nvSpPr>
        <xdr:cNvPr id="42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5908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15</xdr:row>
      <xdr:rowOff>19050</xdr:rowOff>
    </xdr:from>
    <xdr:ext cx="142875" cy="164432"/>
    <xdr:sp macro="" textlink="">
      <xdr:nvSpPr>
        <xdr:cNvPr id="42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590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19050</xdr:rowOff>
    </xdr:from>
    <xdr:ext cx="142875" cy="164432"/>
    <xdr:sp macro="" textlink="">
      <xdr:nvSpPr>
        <xdr:cNvPr id="42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590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9525</xdr:rowOff>
        </xdr:from>
        <xdr:to>
          <xdr:col>6</xdr:col>
          <xdr:colOff>219075</xdr:colOff>
          <xdr:row>16</xdr:row>
          <xdr:rowOff>47625</xdr:rowOff>
        </xdr:to>
        <xdr:sp macro="" textlink="">
          <xdr:nvSpPr>
            <xdr:cNvPr id="53255" name="Check Box 7" hidden="1">
              <a:extLst>
                <a:ext uri="{63B3BB69-23CF-44E3-9099-C40C66FF867C}">
                  <a14:compatExt spid="_x0000_s53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15</xdr:row>
          <xdr:rowOff>9525</xdr:rowOff>
        </xdr:from>
        <xdr:to>
          <xdr:col>6</xdr:col>
          <xdr:colOff>666750</xdr:colOff>
          <xdr:row>16</xdr:row>
          <xdr:rowOff>47625</xdr:rowOff>
        </xdr:to>
        <xdr:sp macro="" textlink="">
          <xdr:nvSpPr>
            <xdr:cNvPr id="53256" name="Check Box 8" hidden="1">
              <a:extLst>
                <a:ext uri="{63B3BB69-23CF-44E3-9099-C40C66FF867C}">
                  <a14:compatExt spid="_x0000_s53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18</xdr:row>
      <xdr:rowOff>19050</xdr:rowOff>
    </xdr:from>
    <xdr:ext cx="142875" cy="163568"/>
    <xdr:sp macro="" textlink="">
      <xdr:nvSpPr>
        <xdr:cNvPr id="42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105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19050</xdr:rowOff>
    </xdr:from>
    <xdr:ext cx="142875" cy="163568"/>
    <xdr:sp macro="" textlink="">
      <xdr:nvSpPr>
        <xdr:cNvPr id="42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105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18</xdr:row>
      <xdr:rowOff>19050</xdr:rowOff>
    </xdr:from>
    <xdr:ext cx="142875" cy="164432"/>
    <xdr:sp macro="" textlink="">
      <xdr:nvSpPr>
        <xdr:cNvPr id="43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105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19050</xdr:rowOff>
    </xdr:from>
    <xdr:ext cx="142875" cy="164432"/>
    <xdr:sp macro="" textlink="">
      <xdr:nvSpPr>
        <xdr:cNvPr id="43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105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9525</xdr:rowOff>
        </xdr:from>
        <xdr:to>
          <xdr:col>6</xdr:col>
          <xdr:colOff>219075</xdr:colOff>
          <xdr:row>19</xdr:row>
          <xdr:rowOff>47625</xdr:rowOff>
        </xdr:to>
        <xdr:sp macro="" textlink="">
          <xdr:nvSpPr>
            <xdr:cNvPr id="53257" name="Check Box 9" hidden="1">
              <a:extLst>
                <a:ext uri="{63B3BB69-23CF-44E3-9099-C40C66FF867C}">
                  <a14:compatExt spid="_x0000_s53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18</xdr:row>
          <xdr:rowOff>9525</xdr:rowOff>
        </xdr:from>
        <xdr:to>
          <xdr:col>6</xdr:col>
          <xdr:colOff>666750</xdr:colOff>
          <xdr:row>19</xdr:row>
          <xdr:rowOff>47625</xdr:rowOff>
        </xdr:to>
        <xdr:sp macro="" textlink="">
          <xdr:nvSpPr>
            <xdr:cNvPr id="53258" name="Check Box 10" hidden="1">
              <a:extLst>
                <a:ext uri="{63B3BB69-23CF-44E3-9099-C40C66FF867C}">
                  <a14:compatExt spid="_x0000_s53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21</xdr:row>
      <xdr:rowOff>19050</xdr:rowOff>
    </xdr:from>
    <xdr:ext cx="142875" cy="163568"/>
    <xdr:sp macro="" textlink="">
      <xdr:nvSpPr>
        <xdr:cNvPr id="43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6195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19050</xdr:rowOff>
    </xdr:from>
    <xdr:ext cx="142875" cy="163568"/>
    <xdr:sp macro="" textlink="">
      <xdr:nvSpPr>
        <xdr:cNvPr id="43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6195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21</xdr:row>
      <xdr:rowOff>19050</xdr:rowOff>
    </xdr:from>
    <xdr:ext cx="142875" cy="164432"/>
    <xdr:sp macro="" textlink="">
      <xdr:nvSpPr>
        <xdr:cNvPr id="43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6195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19050</xdr:rowOff>
    </xdr:from>
    <xdr:ext cx="142875" cy="164432"/>
    <xdr:sp macro="" textlink="">
      <xdr:nvSpPr>
        <xdr:cNvPr id="43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6195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9525</xdr:rowOff>
        </xdr:from>
        <xdr:to>
          <xdr:col>6</xdr:col>
          <xdr:colOff>219075</xdr:colOff>
          <xdr:row>22</xdr:row>
          <xdr:rowOff>47625</xdr:rowOff>
        </xdr:to>
        <xdr:sp macro="" textlink="">
          <xdr:nvSpPr>
            <xdr:cNvPr id="53259" name="Check Box 11" hidden="1">
              <a:extLst>
                <a:ext uri="{63B3BB69-23CF-44E3-9099-C40C66FF867C}">
                  <a14:compatExt spid="_x0000_s5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21</xdr:row>
          <xdr:rowOff>9525</xdr:rowOff>
        </xdr:from>
        <xdr:to>
          <xdr:col>6</xdr:col>
          <xdr:colOff>666750</xdr:colOff>
          <xdr:row>22</xdr:row>
          <xdr:rowOff>47625</xdr:rowOff>
        </xdr:to>
        <xdr:sp macro="" textlink="">
          <xdr:nvSpPr>
            <xdr:cNvPr id="53260" name="Check Box 12" hidden="1">
              <a:extLst>
                <a:ext uri="{63B3BB69-23CF-44E3-9099-C40C66FF867C}">
                  <a14:compatExt spid="_x0000_s5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24</xdr:row>
      <xdr:rowOff>19050</xdr:rowOff>
    </xdr:from>
    <xdr:ext cx="142875" cy="163568"/>
    <xdr:sp macro="" textlink="">
      <xdr:nvSpPr>
        <xdr:cNvPr id="44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133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63568"/>
    <xdr:sp macro="" textlink="">
      <xdr:nvSpPr>
        <xdr:cNvPr id="44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133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24</xdr:row>
      <xdr:rowOff>19050</xdr:rowOff>
    </xdr:from>
    <xdr:ext cx="142875" cy="164432"/>
    <xdr:sp macro="" textlink="">
      <xdr:nvSpPr>
        <xdr:cNvPr id="44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133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64432"/>
    <xdr:sp macro="" textlink="">
      <xdr:nvSpPr>
        <xdr:cNvPr id="44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133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9525</xdr:rowOff>
        </xdr:from>
        <xdr:to>
          <xdr:col>6</xdr:col>
          <xdr:colOff>219075</xdr:colOff>
          <xdr:row>25</xdr:row>
          <xdr:rowOff>47625</xdr:rowOff>
        </xdr:to>
        <xdr:sp macro="" textlink="">
          <xdr:nvSpPr>
            <xdr:cNvPr id="53261" name="Check Box 13" hidden="1">
              <a:extLst>
                <a:ext uri="{63B3BB69-23CF-44E3-9099-C40C66FF867C}">
                  <a14:compatExt spid="_x0000_s5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24</xdr:row>
          <xdr:rowOff>9525</xdr:rowOff>
        </xdr:from>
        <xdr:to>
          <xdr:col>6</xdr:col>
          <xdr:colOff>666750</xdr:colOff>
          <xdr:row>25</xdr:row>
          <xdr:rowOff>47625</xdr:rowOff>
        </xdr:to>
        <xdr:sp macro="" textlink="">
          <xdr:nvSpPr>
            <xdr:cNvPr id="53262" name="Check Box 14" hidden="1">
              <a:extLst>
                <a:ext uri="{63B3BB69-23CF-44E3-9099-C40C66FF867C}">
                  <a14:compatExt spid="_x0000_s5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27</xdr:row>
      <xdr:rowOff>19050</xdr:rowOff>
    </xdr:from>
    <xdr:ext cx="142875" cy="163568"/>
    <xdr:sp macro="" textlink="">
      <xdr:nvSpPr>
        <xdr:cNvPr id="44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63568"/>
    <xdr:sp macro="" textlink="">
      <xdr:nvSpPr>
        <xdr:cNvPr id="44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27</xdr:row>
      <xdr:rowOff>19050</xdr:rowOff>
    </xdr:from>
    <xdr:ext cx="142875" cy="164432"/>
    <xdr:sp macro="" textlink="">
      <xdr:nvSpPr>
        <xdr:cNvPr id="44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64432"/>
    <xdr:sp macro="" textlink="">
      <xdr:nvSpPr>
        <xdr:cNvPr id="44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9525</xdr:rowOff>
        </xdr:from>
        <xdr:to>
          <xdr:col>6</xdr:col>
          <xdr:colOff>219075</xdr:colOff>
          <xdr:row>28</xdr:row>
          <xdr:rowOff>47625</xdr:rowOff>
        </xdr:to>
        <xdr:sp macro="" textlink="">
          <xdr:nvSpPr>
            <xdr:cNvPr id="53263" name="Check Box 15" hidden="1">
              <a:extLst>
                <a:ext uri="{63B3BB69-23CF-44E3-9099-C40C66FF867C}">
                  <a14:compatExt spid="_x0000_s5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27</xdr:row>
          <xdr:rowOff>9525</xdr:rowOff>
        </xdr:from>
        <xdr:to>
          <xdr:col>6</xdr:col>
          <xdr:colOff>666750</xdr:colOff>
          <xdr:row>28</xdr:row>
          <xdr:rowOff>47625</xdr:rowOff>
        </xdr:to>
        <xdr:sp macro="" textlink="">
          <xdr:nvSpPr>
            <xdr:cNvPr id="53264" name="Check Box 16" hidden="1">
              <a:extLst>
                <a:ext uri="{63B3BB69-23CF-44E3-9099-C40C66FF867C}">
                  <a14:compatExt spid="_x0000_s5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30</xdr:row>
      <xdr:rowOff>19050</xdr:rowOff>
    </xdr:from>
    <xdr:ext cx="142875" cy="163568"/>
    <xdr:sp macro="" textlink="">
      <xdr:nvSpPr>
        <xdr:cNvPr id="45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1625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63568"/>
    <xdr:sp macro="" textlink="">
      <xdr:nvSpPr>
        <xdr:cNvPr id="45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1625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30</xdr:row>
      <xdr:rowOff>19050</xdr:rowOff>
    </xdr:from>
    <xdr:ext cx="142875" cy="164432"/>
    <xdr:sp macro="" textlink="">
      <xdr:nvSpPr>
        <xdr:cNvPr id="45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162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64432"/>
    <xdr:sp macro="" textlink="">
      <xdr:nvSpPr>
        <xdr:cNvPr id="45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162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9525</xdr:rowOff>
        </xdr:from>
        <xdr:to>
          <xdr:col>6</xdr:col>
          <xdr:colOff>219075</xdr:colOff>
          <xdr:row>31</xdr:row>
          <xdr:rowOff>47625</xdr:rowOff>
        </xdr:to>
        <xdr:sp macro="" textlink="">
          <xdr:nvSpPr>
            <xdr:cNvPr id="53265" name="Check Box 17" hidden="1">
              <a:extLst>
                <a:ext uri="{63B3BB69-23CF-44E3-9099-C40C66FF867C}">
                  <a14:compatExt spid="_x0000_s5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30</xdr:row>
          <xdr:rowOff>9525</xdr:rowOff>
        </xdr:from>
        <xdr:to>
          <xdr:col>6</xdr:col>
          <xdr:colOff>666750</xdr:colOff>
          <xdr:row>31</xdr:row>
          <xdr:rowOff>47625</xdr:rowOff>
        </xdr:to>
        <xdr:sp macro="" textlink="">
          <xdr:nvSpPr>
            <xdr:cNvPr id="53266" name="Check Box 18" hidden="1">
              <a:extLst>
                <a:ext uri="{63B3BB69-23CF-44E3-9099-C40C66FF867C}">
                  <a14:compatExt spid="_x0000_s53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33</xdr:row>
      <xdr:rowOff>19050</xdr:rowOff>
    </xdr:from>
    <xdr:ext cx="142875" cy="163568"/>
    <xdr:sp macro="" textlink="">
      <xdr:nvSpPr>
        <xdr:cNvPr id="45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676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19050</xdr:rowOff>
    </xdr:from>
    <xdr:ext cx="142875" cy="163568"/>
    <xdr:sp macro="" textlink="">
      <xdr:nvSpPr>
        <xdr:cNvPr id="45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676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33</xdr:row>
      <xdr:rowOff>19050</xdr:rowOff>
    </xdr:from>
    <xdr:ext cx="142875" cy="164432"/>
    <xdr:sp macro="" textlink="">
      <xdr:nvSpPr>
        <xdr:cNvPr id="46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676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19050</xdr:rowOff>
    </xdr:from>
    <xdr:ext cx="142875" cy="164432"/>
    <xdr:sp macro="" textlink="">
      <xdr:nvSpPr>
        <xdr:cNvPr id="46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676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9525</xdr:rowOff>
        </xdr:from>
        <xdr:to>
          <xdr:col>6</xdr:col>
          <xdr:colOff>219075</xdr:colOff>
          <xdr:row>34</xdr:row>
          <xdr:rowOff>47625</xdr:rowOff>
        </xdr:to>
        <xdr:sp macro="" textlink="">
          <xdr:nvSpPr>
            <xdr:cNvPr id="53267" name="Check Box 19" hidden="1">
              <a:extLst>
                <a:ext uri="{63B3BB69-23CF-44E3-9099-C40C66FF867C}">
                  <a14:compatExt spid="_x0000_s5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33</xdr:row>
          <xdr:rowOff>9525</xdr:rowOff>
        </xdr:from>
        <xdr:to>
          <xdr:col>6</xdr:col>
          <xdr:colOff>666750</xdr:colOff>
          <xdr:row>34</xdr:row>
          <xdr:rowOff>47625</xdr:rowOff>
        </xdr:to>
        <xdr:sp macro="" textlink="">
          <xdr:nvSpPr>
            <xdr:cNvPr id="53268" name="Check Box 20" hidden="1">
              <a:extLst>
                <a:ext uri="{63B3BB69-23CF-44E3-9099-C40C66FF867C}">
                  <a14:compatExt spid="_x0000_s5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36</xdr:row>
      <xdr:rowOff>19050</xdr:rowOff>
    </xdr:from>
    <xdr:ext cx="142875" cy="163568"/>
    <xdr:sp macro="" textlink="">
      <xdr:nvSpPr>
        <xdr:cNvPr id="46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191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19050</xdr:rowOff>
    </xdr:from>
    <xdr:ext cx="142875" cy="163568"/>
    <xdr:sp macro="" textlink="">
      <xdr:nvSpPr>
        <xdr:cNvPr id="46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191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36</xdr:row>
      <xdr:rowOff>19050</xdr:rowOff>
    </xdr:from>
    <xdr:ext cx="142875" cy="164432"/>
    <xdr:sp macro="" textlink="">
      <xdr:nvSpPr>
        <xdr:cNvPr id="46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191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19050</xdr:rowOff>
    </xdr:from>
    <xdr:ext cx="142875" cy="164432"/>
    <xdr:sp macro="" textlink="">
      <xdr:nvSpPr>
        <xdr:cNvPr id="46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191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9525</xdr:rowOff>
        </xdr:from>
        <xdr:to>
          <xdr:col>6</xdr:col>
          <xdr:colOff>219075</xdr:colOff>
          <xdr:row>37</xdr:row>
          <xdr:rowOff>47625</xdr:rowOff>
        </xdr:to>
        <xdr:sp macro="" textlink="">
          <xdr:nvSpPr>
            <xdr:cNvPr id="53269" name="Check Box 21" hidden="1">
              <a:extLst>
                <a:ext uri="{63B3BB69-23CF-44E3-9099-C40C66FF867C}">
                  <a14:compatExt spid="_x0000_s5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36</xdr:row>
          <xdr:rowOff>9525</xdr:rowOff>
        </xdr:from>
        <xdr:to>
          <xdr:col>6</xdr:col>
          <xdr:colOff>666750</xdr:colOff>
          <xdr:row>37</xdr:row>
          <xdr:rowOff>47625</xdr:rowOff>
        </xdr:to>
        <xdr:sp macro="" textlink="">
          <xdr:nvSpPr>
            <xdr:cNvPr id="53270" name="Check Box 22" hidden="1">
              <a:extLst>
                <a:ext uri="{63B3BB69-23CF-44E3-9099-C40C66FF867C}">
                  <a14:compatExt spid="_x0000_s5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39</xdr:row>
      <xdr:rowOff>19050</xdr:rowOff>
    </xdr:from>
    <xdr:ext cx="142875" cy="163568"/>
    <xdr:sp macro="" textlink="">
      <xdr:nvSpPr>
        <xdr:cNvPr id="47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705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19050</xdr:rowOff>
    </xdr:from>
    <xdr:ext cx="142875" cy="163568"/>
    <xdr:sp macro="" textlink="">
      <xdr:nvSpPr>
        <xdr:cNvPr id="47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705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39</xdr:row>
      <xdr:rowOff>19050</xdr:rowOff>
    </xdr:from>
    <xdr:ext cx="142875" cy="164432"/>
    <xdr:sp macro="" textlink="">
      <xdr:nvSpPr>
        <xdr:cNvPr id="47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705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19050</xdr:rowOff>
    </xdr:from>
    <xdr:ext cx="142875" cy="164432"/>
    <xdr:sp macro="" textlink="">
      <xdr:nvSpPr>
        <xdr:cNvPr id="47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705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39</xdr:row>
          <xdr:rowOff>9525</xdr:rowOff>
        </xdr:from>
        <xdr:to>
          <xdr:col>6</xdr:col>
          <xdr:colOff>219075</xdr:colOff>
          <xdr:row>40</xdr:row>
          <xdr:rowOff>47625</xdr:rowOff>
        </xdr:to>
        <xdr:sp macro="" textlink="">
          <xdr:nvSpPr>
            <xdr:cNvPr id="53271" name="Check Box 23" hidden="1">
              <a:extLst>
                <a:ext uri="{63B3BB69-23CF-44E3-9099-C40C66FF867C}">
                  <a14:compatExt spid="_x0000_s5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39</xdr:row>
          <xdr:rowOff>9525</xdr:rowOff>
        </xdr:from>
        <xdr:to>
          <xdr:col>6</xdr:col>
          <xdr:colOff>666750</xdr:colOff>
          <xdr:row>40</xdr:row>
          <xdr:rowOff>47625</xdr:rowOff>
        </xdr:to>
        <xdr:sp macro="" textlink="">
          <xdr:nvSpPr>
            <xdr:cNvPr id="53272" name="Check Box 24" hidden="1">
              <a:extLst>
                <a:ext uri="{63B3BB69-23CF-44E3-9099-C40C66FF867C}">
                  <a14:compatExt spid="_x0000_s5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42</xdr:row>
      <xdr:rowOff>19050</xdr:rowOff>
    </xdr:from>
    <xdr:ext cx="142875" cy="163568"/>
    <xdr:sp macro="" textlink="">
      <xdr:nvSpPr>
        <xdr:cNvPr id="47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219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19050</xdr:rowOff>
    </xdr:from>
    <xdr:ext cx="142875" cy="163568"/>
    <xdr:sp macro="" textlink="">
      <xdr:nvSpPr>
        <xdr:cNvPr id="47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219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42</xdr:row>
      <xdr:rowOff>19050</xdr:rowOff>
    </xdr:from>
    <xdr:ext cx="142875" cy="164432"/>
    <xdr:sp macro="" textlink="">
      <xdr:nvSpPr>
        <xdr:cNvPr id="47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219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19050</xdr:rowOff>
    </xdr:from>
    <xdr:ext cx="142875" cy="164432"/>
    <xdr:sp macro="" textlink="">
      <xdr:nvSpPr>
        <xdr:cNvPr id="47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219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42</xdr:row>
          <xdr:rowOff>9525</xdr:rowOff>
        </xdr:from>
        <xdr:to>
          <xdr:col>6</xdr:col>
          <xdr:colOff>219075</xdr:colOff>
          <xdr:row>43</xdr:row>
          <xdr:rowOff>47625</xdr:rowOff>
        </xdr:to>
        <xdr:sp macro="" textlink="">
          <xdr:nvSpPr>
            <xdr:cNvPr id="53273" name="Check Box 25" hidden="1">
              <a:extLst>
                <a:ext uri="{63B3BB69-23CF-44E3-9099-C40C66FF867C}">
                  <a14:compatExt spid="_x0000_s5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42</xdr:row>
          <xdr:rowOff>9525</xdr:rowOff>
        </xdr:from>
        <xdr:to>
          <xdr:col>6</xdr:col>
          <xdr:colOff>666750</xdr:colOff>
          <xdr:row>43</xdr:row>
          <xdr:rowOff>47625</xdr:rowOff>
        </xdr:to>
        <xdr:sp macro="" textlink="">
          <xdr:nvSpPr>
            <xdr:cNvPr id="53274" name="Check Box 26" hidden="1">
              <a:extLst>
                <a:ext uri="{63B3BB69-23CF-44E3-9099-C40C66FF867C}">
                  <a14:compatExt spid="_x0000_s5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45</xdr:row>
      <xdr:rowOff>19050</xdr:rowOff>
    </xdr:from>
    <xdr:ext cx="142875" cy="163568"/>
    <xdr:sp macro="" textlink="">
      <xdr:nvSpPr>
        <xdr:cNvPr id="48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734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19050</xdr:rowOff>
    </xdr:from>
    <xdr:ext cx="142875" cy="163568"/>
    <xdr:sp macro="" textlink="">
      <xdr:nvSpPr>
        <xdr:cNvPr id="48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734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45</xdr:row>
      <xdr:rowOff>19050</xdr:rowOff>
    </xdr:from>
    <xdr:ext cx="142875" cy="164432"/>
    <xdr:sp macro="" textlink="">
      <xdr:nvSpPr>
        <xdr:cNvPr id="48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734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19050</xdr:rowOff>
    </xdr:from>
    <xdr:ext cx="142875" cy="164432"/>
    <xdr:sp macro="" textlink="">
      <xdr:nvSpPr>
        <xdr:cNvPr id="48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734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9525</xdr:rowOff>
        </xdr:from>
        <xdr:to>
          <xdr:col>6</xdr:col>
          <xdr:colOff>219075</xdr:colOff>
          <xdr:row>46</xdr:row>
          <xdr:rowOff>47625</xdr:rowOff>
        </xdr:to>
        <xdr:sp macro="" textlink="">
          <xdr:nvSpPr>
            <xdr:cNvPr id="53275" name="Check Box 27" hidden="1">
              <a:extLst>
                <a:ext uri="{63B3BB69-23CF-44E3-9099-C40C66FF867C}">
                  <a14:compatExt spid="_x0000_s5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45</xdr:row>
          <xdr:rowOff>9525</xdr:rowOff>
        </xdr:from>
        <xdr:to>
          <xdr:col>6</xdr:col>
          <xdr:colOff>666750</xdr:colOff>
          <xdr:row>46</xdr:row>
          <xdr:rowOff>47625</xdr:rowOff>
        </xdr:to>
        <xdr:sp macro="" textlink="">
          <xdr:nvSpPr>
            <xdr:cNvPr id="53276" name="Check Box 28" hidden="1">
              <a:extLst>
                <a:ext uri="{63B3BB69-23CF-44E3-9099-C40C66FF867C}">
                  <a14:compatExt spid="_x0000_s5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48</xdr:row>
      <xdr:rowOff>38100</xdr:rowOff>
    </xdr:from>
    <xdr:ext cx="152400" cy="160683"/>
    <xdr:sp macro="" textlink="">
      <xdr:nvSpPr>
        <xdr:cNvPr id="488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82677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48</xdr:row>
      <xdr:rowOff>38100</xdr:rowOff>
    </xdr:from>
    <xdr:ext cx="142875" cy="160683"/>
    <xdr:sp macro="" textlink="">
      <xdr:nvSpPr>
        <xdr:cNvPr id="489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48</xdr:row>
      <xdr:rowOff>38100</xdr:rowOff>
    </xdr:from>
    <xdr:ext cx="142875" cy="160683"/>
    <xdr:sp macro="" textlink="">
      <xdr:nvSpPr>
        <xdr:cNvPr id="490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48</xdr:row>
      <xdr:rowOff>38100</xdr:rowOff>
    </xdr:from>
    <xdr:ext cx="142875" cy="160683"/>
    <xdr:sp macro="" textlink="">
      <xdr:nvSpPr>
        <xdr:cNvPr id="491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47625</xdr:rowOff>
    </xdr:from>
    <xdr:ext cx="142875" cy="160683"/>
    <xdr:sp macro="" textlink="">
      <xdr:nvSpPr>
        <xdr:cNvPr id="492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82772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47625</xdr:rowOff>
    </xdr:from>
    <xdr:ext cx="142875" cy="160683"/>
    <xdr:sp macro="" textlink="">
      <xdr:nvSpPr>
        <xdr:cNvPr id="493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82772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19050</xdr:rowOff>
    </xdr:from>
    <xdr:ext cx="142875" cy="163568"/>
    <xdr:sp macro="" textlink="">
      <xdr:nvSpPr>
        <xdr:cNvPr id="49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8248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19050</xdr:rowOff>
    </xdr:from>
    <xdr:ext cx="142875" cy="163568"/>
    <xdr:sp macro="" textlink="">
      <xdr:nvSpPr>
        <xdr:cNvPr id="49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8248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19050</xdr:rowOff>
    </xdr:from>
    <xdr:ext cx="142875" cy="164432"/>
    <xdr:sp macro="" textlink="">
      <xdr:nvSpPr>
        <xdr:cNvPr id="49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8248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19050</xdr:rowOff>
    </xdr:from>
    <xdr:ext cx="142875" cy="164432"/>
    <xdr:sp macro="" textlink="">
      <xdr:nvSpPr>
        <xdr:cNvPr id="49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8248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48</xdr:row>
          <xdr:rowOff>9525</xdr:rowOff>
        </xdr:from>
        <xdr:to>
          <xdr:col>6</xdr:col>
          <xdr:colOff>219075</xdr:colOff>
          <xdr:row>49</xdr:row>
          <xdr:rowOff>47625</xdr:rowOff>
        </xdr:to>
        <xdr:sp macro="" textlink="">
          <xdr:nvSpPr>
            <xdr:cNvPr id="53277" name="Check Box 29" hidden="1">
              <a:extLst>
                <a:ext uri="{63B3BB69-23CF-44E3-9099-C40C66FF867C}">
                  <a14:compatExt spid="_x0000_s53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48</xdr:row>
          <xdr:rowOff>9525</xdr:rowOff>
        </xdr:from>
        <xdr:to>
          <xdr:col>6</xdr:col>
          <xdr:colOff>666750</xdr:colOff>
          <xdr:row>49</xdr:row>
          <xdr:rowOff>47625</xdr:rowOff>
        </xdr:to>
        <xdr:sp macro="" textlink="">
          <xdr:nvSpPr>
            <xdr:cNvPr id="53278" name="Check Box 30" hidden="1">
              <a:extLst>
                <a:ext uri="{63B3BB69-23CF-44E3-9099-C40C66FF867C}">
                  <a14:compatExt spid="_x0000_s5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51</xdr:row>
      <xdr:rowOff>38100</xdr:rowOff>
    </xdr:from>
    <xdr:ext cx="152400" cy="160683"/>
    <xdr:sp macro="" textlink="">
      <xdr:nvSpPr>
        <xdr:cNvPr id="500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87820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51</xdr:row>
      <xdr:rowOff>38100</xdr:rowOff>
    </xdr:from>
    <xdr:ext cx="142875" cy="160683"/>
    <xdr:sp macro="" textlink="">
      <xdr:nvSpPr>
        <xdr:cNvPr id="501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51</xdr:row>
      <xdr:rowOff>38100</xdr:rowOff>
    </xdr:from>
    <xdr:ext cx="142875" cy="160683"/>
    <xdr:sp macro="" textlink="">
      <xdr:nvSpPr>
        <xdr:cNvPr id="502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51</xdr:row>
      <xdr:rowOff>38100</xdr:rowOff>
    </xdr:from>
    <xdr:ext cx="142875" cy="160683"/>
    <xdr:sp macro="" textlink="">
      <xdr:nvSpPr>
        <xdr:cNvPr id="503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47625</xdr:rowOff>
    </xdr:from>
    <xdr:ext cx="142875" cy="160683"/>
    <xdr:sp macro="" textlink="">
      <xdr:nvSpPr>
        <xdr:cNvPr id="504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87915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47625</xdr:rowOff>
    </xdr:from>
    <xdr:ext cx="142875" cy="160683"/>
    <xdr:sp macro="" textlink="">
      <xdr:nvSpPr>
        <xdr:cNvPr id="505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87915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19050</xdr:rowOff>
    </xdr:from>
    <xdr:ext cx="142875" cy="163568"/>
    <xdr:sp macro="" textlink="">
      <xdr:nvSpPr>
        <xdr:cNvPr id="50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8763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19050</xdr:rowOff>
    </xdr:from>
    <xdr:ext cx="142875" cy="163568"/>
    <xdr:sp macro="" textlink="">
      <xdr:nvSpPr>
        <xdr:cNvPr id="50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8763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19050</xdr:rowOff>
    </xdr:from>
    <xdr:ext cx="142875" cy="164432"/>
    <xdr:sp macro="" textlink="">
      <xdr:nvSpPr>
        <xdr:cNvPr id="50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8763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19050</xdr:rowOff>
    </xdr:from>
    <xdr:ext cx="142875" cy="164432"/>
    <xdr:sp macro="" textlink="">
      <xdr:nvSpPr>
        <xdr:cNvPr id="50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8763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51</xdr:row>
          <xdr:rowOff>9525</xdr:rowOff>
        </xdr:from>
        <xdr:to>
          <xdr:col>6</xdr:col>
          <xdr:colOff>219075</xdr:colOff>
          <xdr:row>52</xdr:row>
          <xdr:rowOff>47625</xdr:rowOff>
        </xdr:to>
        <xdr:sp macro="" textlink="">
          <xdr:nvSpPr>
            <xdr:cNvPr id="53279" name="Check Box 31" hidden="1">
              <a:extLst>
                <a:ext uri="{63B3BB69-23CF-44E3-9099-C40C66FF867C}">
                  <a14:compatExt spid="_x0000_s5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51</xdr:row>
          <xdr:rowOff>9525</xdr:rowOff>
        </xdr:from>
        <xdr:to>
          <xdr:col>6</xdr:col>
          <xdr:colOff>666750</xdr:colOff>
          <xdr:row>52</xdr:row>
          <xdr:rowOff>47625</xdr:rowOff>
        </xdr:to>
        <xdr:sp macro="" textlink="">
          <xdr:nvSpPr>
            <xdr:cNvPr id="53280" name="Check Box 32" hidden="1">
              <a:extLst>
                <a:ext uri="{63B3BB69-23CF-44E3-9099-C40C66FF867C}">
                  <a14:compatExt spid="_x0000_s5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54</xdr:row>
      <xdr:rowOff>38100</xdr:rowOff>
    </xdr:from>
    <xdr:ext cx="152400" cy="160683"/>
    <xdr:sp macro="" textlink="">
      <xdr:nvSpPr>
        <xdr:cNvPr id="512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92964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54</xdr:row>
      <xdr:rowOff>38100</xdr:rowOff>
    </xdr:from>
    <xdr:ext cx="142875" cy="160683"/>
    <xdr:sp macro="" textlink="">
      <xdr:nvSpPr>
        <xdr:cNvPr id="513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54</xdr:row>
      <xdr:rowOff>38100</xdr:rowOff>
    </xdr:from>
    <xdr:ext cx="142875" cy="160683"/>
    <xdr:sp macro="" textlink="">
      <xdr:nvSpPr>
        <xdr:cNvPr id="514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54</xdr:row>
      <xdr:rowOff>38100</xdr:rowOff>
    </xdr:from>
    <xdr:ext cx="142875" cy="160683"/>
    <xdr:sp macro="" textlink="">
      <xdr:nvSpPr>
        <xdr:cNvPr id="515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47625</xdr:rowOff>
    </xdr:from>
    <xdr:ext cx="142875" cy="160683"/>
    <xdr:sp macro="" textlink="">
      <xdr:nvSpPr>
        <xdr:cNvPr id="516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93059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47625</xdr:rowOff>
    </xdr:from>
    <xdr:ext cx="142875" cy="160683"/>
    <xdr:sp macro="" textlink="">
      <xdr:nvSpPr>
        <xdr:cNvPr id="517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93059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19050</xdr:rowOff>
    </xdr:from>
    <xdr:ext cx="142875" cy="163568"/>
    <xdr:sp macro="" textlink="">
      <xdr:nvSpPr>
        <xdr:cNvPr id="51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9277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19050</xdr:rowOff>
    </xdr:from>
    <xdr:ext cx="142875" cy="163568"/>
    <xdr:sp macro="" textlink="">
      <xdr:nvSpPr>
        <xdr:cNvPr id="51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9277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19050</xdr:rowOff>
    </xdr:from>
    <xdr:ext cx="142875" cy="164432"/>
    <xdr:sp macro="" textlink="">
      <xdr:nvSpPr>
        <xdr:cNvPr id="52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9277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19050</xdr:rowOff>
    </xdr:from>
    <xdr:ext cx="142875" cy="164432"/>
    <xdr:sp macro="" textlink="">
      <xdr:nvSpPr>
        <xdr:cNvPr id="52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9277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54</xdr:row>
          <xdr:rowOff>9525</xdr:rowOff>
        </xdr:from>
        <xdr:to>
          <xdr:col>6</xdr:col>
          <xdr:colOff>219075</xdr:colOff>
          <xdr:row>55</xdr:row>
          <xdr:rowOff>47625</xdr:rowOff>
        </xdr:to>
        <xdr:sp macro="" textlink="">
          <xdr:nvSpPr>
            <xdr:cNvPr id="53281" name="Check Box 33" hidden="1">
              <a:extLst>
                <a:ext uri="{63B3BB69-23CF-44E3-9099-C40C66FF867C}">
                  <a14:compatExt spid="_x0000_s5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54</xdr:row>
          <xdr:rowOff>9525</xdr:rowOff>
        </xdr:from>
        <xdr:to>
          <xdr:col>6</xdr:col>
          <xdr:colOff>666750</xdr:colOff>
          <xdr:row>55</xdr:row>
          <xdr:rowOff>47625</xdr:rowOff>
        </xdr:to>
        <xdr:sp macro="" textlink="">
          <xdr:nvSpPr>
            <xdr:cNvPr id="53282" name="Check Box 34" hidden="1">
              <a:extLst>
                <a:ext uri="{63B3BB69-23CF-44E3-9099-C40C66FF867C}">
                  <a14:compatExt spid="_x0000_s5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63</xdr:row>
      <xdr:rowOff>38100</xdr:rowOff>
    </xdr:from>
    <xdr:ext cx="152400" cy="160683"/>
    <xdr:sp macro="" textlink="">
      <xdr:nvSpPr>
        <xdr:cNvPr id="524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08394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63</xdr:row>
      <xdr:rowOff>38100</xdr:rowOff>
    </xdr:from>
    <xdr:ext cx="142875" cy="160683"/>
    <xdr:sp macro="" textlink="">
      <xdr:nvSpPr>
        <xdr:cNvPr id="525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63</xdr:row>
      <xdr:rowOff>38100</xdr:rowOff>
    </xdr:from>
    <xdr:ext cx="142875" cy="160683"/>
    <xdr:sp macro="" textlink="">
      <xdr:nvSpPr>
        <xdr:cNvPr id="526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63</xdr:row>
      <xdr:rowOff>38100</xdr:rowOff>
    </xdr:from>
    <xdr:ext cx="142875" cy="160683"/>
    <xdr:sp macro="" textlink="">
      <xdr:nvSpPr>
        <xdr:cNvPr id="527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47625</xdr:rowOff>
    </xdr:from>
    <xdr:ext cx="142875" cy="160683"/>
    <xdr:sp macro="" textlink="">
      <xdr:nvSpPr>
        <xdr:cNvPr id="528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08489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47625</xdr:rowOff>
    </xdr:from>
    <xdr:ext cx="142875" cy="160683"/>
    <xdr:sp macro="" textlink="">
      <xdr:nvSpPr>
        <xdr:cNvPr id="529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08489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19050</xdr:rowOff>
    </xdr:from>
    <xdr:ext cx="142875" cy="163568"/>
    <xdr:sp macro="" textlink="">
      <xdr:nvSpPr>
        <xdr:cNvPr id="53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0820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19050</xdr:rowOff>
    </xdr:from>
    <xdr:ext cx="142875" cy="163568"/>
    <xdr:sp macro="" textlink="">
      <xdr:nvSpPr>
        <xdr:cNvPr id="53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0820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19050</xdr:rowOff>
    </xdr:from>
    <xdr:ext cx="142875" cy="164432"/>
    <xdr:sp macro="" textlink="">
      <xdr:nvSpPr>
        <xdr:cNvPr id="53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820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19050</xdr:rowOff>
    </xdr:from>
    <xdr:ext cx="142875" cy="164432"/>
    <xdr:sp macro="" textlink="">
      <xdr:nvSpPr>
        <xdr:cNvPr id="53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820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63</xdr:row>
          <xdr:rowOff>9525</xdr:rowOff>
        </xdr:from>
        <xdr:to>
          <xdr:col>6</xdr:col>
          <xdr:colOff>219075</xdr:colOff>
          <xdr:row>64</xdr:row>
          <xdr:rowOff>47625</xdr:rowOff>
        </xdr:to>
        <xdr:sp macro="" textlink="">
          <xdr:nvSpPr>
            <xdr:cNvPr id="53283" name="Check Box 35" hidden="1">
              <a:extLst>
                <a:ext uri="{63B3BB69-23CF-44E3-9099-C40C66FF867C}">
                  <a14:compatExt spid="_x0000_s5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63</xdr:row>
          <xdr:rowOff>9525</xdr:rowOff>
        </xdr:from>
        <xdr:to>
          <xdr:col>6</xdr:col>
          <xdr:colOff>666750</xdr:colOff>
          <xdr:row>64</xdr:row>
          <xdr:rowOff>47625</xdr:rowOff>
        </xdr:to>
        <xdr:sp macro="" textlink="">
          <xdr:nvSpPr>
            <xdr:cNvPr id="53284" name="Check Box 36" hidden="1">
              <a:extLst>
                <a:ext uri="{63B3BB69-23CF-44E3-9099-C40C66FF867C}">
                  <a14:compatExt spid="_x0000_s53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57</xdr:row>
      <xdr:rowOff>38100</xdr:rowOff>
    </xdr:from>
    <xdr:ext cx="152400" cy="160683"/>
    <xdr:sp macro="" textlink="">
      <xdr:nvSpPr>
        <xdr:cNvPr id="536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98107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57</xdr:row>
      <xdr:rowOff>38100</xdr:rowOff>
    </xdr:from>
    <xdr:ext cx="142875" cy="160683"/>
    <xdr:sp macro="" textlink="">
      <xdr:nvSpPr>
        <xdr:cNvPr id="537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57</xdr:row>
      <xdr:rowOff>38100</xdr:rowOff>
    </xdr:from>
    <xdr:ext cx="142875" cy="160683"/>
    <xdr:sp macro="" textlink="">
      <xdr:nvSpPr>
        <xdr:cNvPr id="538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57</xdr:row>
      <xdr:rowOff>38100</xdr:rowOff>
    </xdr:from>
    <xdr:ext cx="142875" cy="160683"/>
    <xdr:sp macro="" textlink="">
      <xdr:nvSpPr>
        <xdr:cNvPr id="539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47625</xdr:rowOff>
    </xdr:from>
    <xdr:ext cx="142875" cy="160683"/>
    <xdr:sp macro="" textlink="">
      <xdr:nvSpPr>
        <xdr:cNvPr id="540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98202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47625</xdr:rowOff>
    </xdr:from>
    <xdr:ext cx="142875" cy="160683"/>
    <xdr:sp macro="" textlink="">
      <xdr:nvSpPr>
        <xdr:cNvPr id="541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98202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19050</xdr:rowOff>
    </xdr:from>
    <xdr:ext cx="142875" cy="163568"/>
    <xdr:sp macro="" textlink="">
      <xdr:nvSpPr>
        <xdr:cNvPr id="54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9791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19050</xdr:rowOff>
    </xdr:from>
    <xdr:ext cx="142875" cy="163568"/>
    <xdr:sp macro="" textlink="">
      <xdr:nvSpPr>
        <xdr:cNvPr id="54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9791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19050</xdr:rowOff>
    </xdr:from>
    <xdr:ext cx="142875" cy="164432"/>
    <xdr:sp macro="" textlink="">
      <xdr:nvSpPr>
        <xdr:cNvPr id="54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9791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19050</xdr:rowOff>
    </xdr:from>
    <xdr:ext cx="142875" cy="164432"/>
    <xdr:sp macro="" textlink="">
      <xdr:nvSpPr>
        <xdr:cNvPr id="54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9791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57</xdr:row>
          <xdr:rowOff>9525</xdr:rowOff>
        </xdr:from>
        <xdr:to>
          <xdr:col>6</xdr:col>
          <xdr:colOff>219075</xdr:colOff>
          <xdr:row>58</xdr:row>
          <xdr:rowOff>47625</xdr:rowOff>
        </xdr:to>
        <xdr:sp macro="" textlink="">
          <xdr:nvSpPr>
            <xdr:cNvPr id="53285" name="Check Box 37" hidden="1">
              <a:extLst>
                <a:ext uri="{63B3BB69-23CF-44E3-9099-C40C66FF867C}">
                  <a14:compatExt spid="_x0000_s5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57</xdr:row>
          <xdr:rowOff>9525</xdr:rowOff>
        </xdr:from>
        <xdr:to>
          <xdr:col>6</xdr:col>
          <xdr:colOff>666750</xdr:colOff>
          <xdr:row>58</xdr:row>
          <xdr:rowOff>47625</xdr:rowOff>
        </xdr:to>
        <xdr:sp macro="" textlink="">
          <xdr:nvSpPr>
            <xdr:cNvPr id="53286" name="Check Box 38" hidden="1">
              <a:extLst>
                <a:ext uri="{63B3BB69-23CF-44E3-9099-C40C66FF867C}">
                  <a14:compatExt spid="_x0000_s5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60</xdr:row>
      <xdr:rowOff>38100</xdr:rowOff>
    </xdr:from>
    <xdr:ext cx="152400" cy="160683"/>
    <xdr:sp macro="" textlink="">
      <xdr:nvSpPr>
        <xdr:cNvPr id="548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03251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60</xdr:row>
      <xdr:rowOff>38100</xdr:rowOff>
    </xdr:from>
    <xdr:ext cx="142875" cy="160683"/>
    <xdr:sp macro="" textlink="">
      <xdr:nvSpPr>
        <xdr:cNvPr id="549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60</xdr:row>
      <xdr:rowOff>38100</xdr:rowOff>
    </xdr:from>
    <xdr:ext cx="142875" cy="160683"/>
    <xdr:sp macro="" textlink="">
      <xdr:nvSpPr>
        <xdr:cNvPr id="550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60</xdr:row>
      <xdr:rowOff>38100</xdr:rowOff>
    </xdr:from>
    <xdr:ext cx="142875" cy="160683"/>
    <xdr:sp macro="" textlink="">
      <xdr:nvSpPr>
        <xdr:cNvPr id="551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47625</xdr:rowOff>
    </xdr:from>
    <xdr:ext cx="142875" cy="160683"/>
    <xdr:sp macro="" textlink="">
      <xdr:nvSpPr>
        <xdr:cNvPr id="552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03346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47625</xdr:rowOff>
    </xdr:from>
    <xdr:ext cx="142875" cy="160683"/>
    <xdr:sp macro="" textlink="">
      <xdr:nvSpPr>
        <xdr:cNvPr id="553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03346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19050</xdr:rowOff>
    </xdr:from>
    <xdr:ext cx="142875" cy="163568"/>
    <xdr:sp macro="" textlink="">
      <xdr:nvSpPr>
        <xdr:cNvPr id="55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0306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19050</xdr:rowOff>
    </xdr:from>
    <xdr:ext cx="142875" cy="163568"/>
    <xdr:sp macro="" textlink="">
      <xdr:nvSpPr>
        <xdr:cNvPr id="55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0306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19050</xdr:rowOff>
    </xdr:from>
    <xdr:ext cx="142875" cy="164432"/>
    <xdr:sp macro="" textlink="">
      <xdr:nvSpPr>
        <xdr:cNvPr id="55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306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19050</xdr:rowOff>
    </xdr:from>
    <xdr:ext cx="142875" cy="164432"/>
    <xdr:sp macro="" textlink="">
      <xdr:nvSpPr>
        <xdr:cNvPr id="55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306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9525</xdr:rowOff>
        </xdr:from>
        <xdr:to>
          <xdr:col>6</xdr:col>
          <xdr:colOff>219075</xdr:colOff>
          <xdr:row>61</xdr:row>
          <xdr:rowOff>47625</xdr:rowOff>
        </xdr:to>
        <xdr:sp macro="" textlink="">
          <xdr:nvSpPr>
            <xdr:cNvPr id="53287" name="Check Box 39" hidden="1">
              <a:extLst>
                <a:ext uri="{63B3BB69-23CF-44E3-9099-C40C66FF867C}">
                  <a14:compatExt spid="_x0000_s5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60</xdr:row>
          <xdr:rowOff>9525</xdr:rowOff>
        </xdr:from>
        <xdr:to>
          <xdr:col>6</xdr:col>
          <xdr:colOff>666750</xdr:colOff>
          <xdr:row>61</xdr:row>
          <xdr:rowOff>47625</xdr:rowOff>
        </xdr:to>
        <xdr:sp macro="" textlink="">
          <xdr:nvSpPr>
            <xdr:cNvPr id="53288" name="Check Box 40" hidden="1">
              <a:extLst>
                <a:ext uri="{63B3BB69-23CF-44E3-9099-C40C66FF867C}">
                  <a14:compatExt spid="_x0000_s5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66</xdr:row>
      <xdr:rowOff>38100</xdr:rowOff>
    </xdr:from>
    <xdr:ext cx="152400" cy="160683"/>
    <xdr:sp macro="" textlink="">
      <xdr:nvSpPr>
        <xdr:cNvPr id="560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13538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66</xdr:row>
      <xdr:rowOff>38100</xdr:rowOff>
    </xdr:from>
    <xdr:ext cx="142875" cy="160683"/>
    <xdr:sp macro="" textlink="">
      <xdr:nvSpPr>
        <xdr:cNvPr id="561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66</xdr:row>
      <xdr:rowOff>38100</xdr:rowOff>
    </xdr:from>
    <xdr:ext cx="142875" cy="160683"/>
    <xdr:sp macro="" textlink="">
      <xdr:nvSpPr>
        <xdr:cNvPr id="562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66</xdr:row>
      <xdr:rowOff>38100</xdr:rowOff>
    </xdr:from>
    <xdr:ext cx="142875" cy="160683"/>
    <xdr:sp macro="" textlink="">
      <xdr:nvSpPr>
        <xdr:cNvPr id="563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47625</xdr:rowOff>
    </xdr:from>
    <xdr:ext cx="142875" cy="160683"/>
    <xdr:sp macro="" textlink="">
      <xdr:nvSpPr>
        <xdr:cNvPr id="564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13633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47625</xdr:rowOff>
    </xdr:from>
    <xdr:ext cx="142875" cy="160683"/>
    <xdr:sp macro="" textlink="">
      <xdr:nvSpPr>
        <xdr:cNvPr id="565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13633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19050</xdr:rowOff>
    </xdr:from>
    <xdr:ext cx="142875" cy="163568"/>
    <xdr:sp macro="" textlink="">
      <xdr:nvSpPr>
        <xdr:cNvPr id="56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1334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19050</xdr:rowOff>
    </xdr:from>
    <xdr:ext cx="142875" cy="163568"/>
    <xdr:sp macro="" textlink="">
      <xdr:nvSpPr>
        <xdr:cNvPr id="56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1334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19050</xdr:rowOff>
    </xdr:from>
    <xdr:ext cx="142875" cy="164432"/>
    <xdr:sp macro="" textlink="">
      <xdr:nvSpPr>
        <xdr:cNvPr id="56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1334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19050</xdr:rowOff>
    </xdr:from>
    <xdr:ext cx="142875" cy="164432"/>
    <xdr:sp macro="" textlink="">
      <xdr:nvSpPr>
        <xdr:cNvPr id="56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1334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66</xdr:row>
          <xdr:rowOff>9525</xdr:rowOff>
        </xdr:from>
        <xdr:to>
          <xdr:col>6</xdr:col>
          <xdr:colOff>219075</xdr:colOff>
          <xdr:row>67</xdr:row>
          <xdr:rowOff>47625</xdr:rowOff>
        </xdr:to>
        <xdr:sp macro="" textlink="">
          <xdr:nvSpPr>
            <xdr:cNvPr id="53289" name="Check Box 41" hidden="1">
              <a:extLst>
                <a:ext uri="{63B3BB69-23CF-44E3-9099-C40C66FF867C}">
                  <a14:compatExt spid="_x0000_s5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66</xdr:row>
          <xdr:rowOff>9525</xdr:rowOff>
        </xdr:from>
        <xdr:to>
          <xdr:col>6</xdr:col>
          <xdr:colOff>666750</xdr:colOff>
          <xdr:row>67</xdr:row>
          <xdr:rowOff>47625</xdr:rowOff>
        </xdr:to>
        <xdr:sp macro="" textlink="">
          <xdr:nvSpPr>
            <xdr:cNvPr id="53290" name="Check Box 42" hidden="1">
              <a:extLst>
                <a:ext uri="{63B3BB69-23CF-44E3-9099-C40C66FF867C}">
                  <a14:compatExt spid="_x0000_s5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69</xdr:row>
      <xdr:rowOff>38100</xdr:rowOff>
    </xdr:from>
    <xdr:ext cx="152400" cy="160683"/>
    <xdr:sp macro="" textlink="">
      <xdr:nvSpPr>
        <xdr:cNvPr id="572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18681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69</xdr:row>
      <xdr:rowOff>38100</xdr:rowOff>
    </xdr:from>
    <xdr:ext cx="142875" cy="160683"/>
    <xdr:sp macro="" textlink="">
      <xdr:nvSpPr>
        <xdr:cNvPr id="573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69</xdr:row>
      <xdr:rowOff>38100</xdr:rowOff>
    </xdr:from>
    <xdr:ext cx="142875" cy="160683"/>
    <xdr:sp macro="" textlink="">
      <xdr:nvSpPr>
        <xdr:cNvPr id="574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69</xdr:row>
      <xdr:rowOff>38100</xdr:rowOff>
    </xdr:from>
    <xdr:ext cx="142875" cy="160683"/>
    <xdr:sp macro="" textlink="">
      <xdr:nvSpPr>
        <xdr:cNvPr id="575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47625</xdr:rowOff>
    </xdr:from>
    <xdr:ext cx="142875" cy="160683"/>
    <xdr:sp macro="" textlink="">
      <xdr:nvSpPr>
        <xdr:cNvPr id="576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18776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47625</xdr:rowOff>
    </xdr:from>
    <xdr:ext cx="142875" cy="160683"/>
    <xdr:sp macro="" textlink="">
      <xdr:nvSpPr>
        <xdr:cNvPr id="577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18776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19050</xdr:rowOff>
    </xdr:from>
    <xdr:ext cx="142875" cy="163568"/>
    <xdr:sp macro="" textlink="">
      <xdr:nvSpPr>
        <xdr:cNvPr id="57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1849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19050</xdr:rowOff>
    </xdr:from>
    <xdr:ext cx="142875" cy="163568"/>
    <xdr:sp macro="" textlink="">
      <xdr:nvSpPr>
        <xdr:cNvPr id="57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1849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19050</xdr:rowOff>
    </xdr:from>
    <xdr:ext cx="142875" cy="164432"/>
    <xdr:sp macro="" textlink="">
      <xdr:nvSpPr>
        <xdr:cNvPr id="58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1849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19050</xdr:rowOff>
    </xdr:from>
    <xdr:ext cx="142875" cy="164432"/>
    <xdr:sp macro="" textlink="">
      <xdr:nvSpPr>
        <xdr:cNvPr id="58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1849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69</xdr:row>
          <xdr:rowOff>9525</xdr:rowOff>
        </xdr:from>
        <xdr:to>
          <xdr:col>6</xdr:col>
          <xdr:colOff>219075</xdr:colOff>
          <xdr:row>70</xdr:row>
          <xdr:rowOff>47625</xdr:rowOff>
        </xdr:to>
        <xdr:sp macro="" textlink="">
          <xdr:nvSpPr>
            <xdr:cNvPr id="53291" name="Check Box 43" hidden="1">
              <a:extLst>
                <a:ext uri="{63B3BB69-23CF-44E3-9099-C40C66FF867C}">
                  <a14:compatExt spid="_x0000_s5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69</xdr:row>
          <xdr:rowOff>9525</xdr:rowOff>
        </xdr:from>
        <xdr:to>
          <xdr:col>6</xdr:col>
          <xdr:colOff>666750</xdr:colOff>
          <xdr:row>70</xdr:row>
          <xdr:rowOff>47625</xdr:rowOff>
        </xdr:to>
        <xdr:sp macro="" textlink="">
          <xdr:nvSpPr>
            <xdr:cNvPr id="53292" name="Check Box 44" hidden="1">
              <a:extLst>
                <a:ext uri="{63B3BB69-23CF-44E3-9099-C40C66FF867C}">
                  <a14:compatExt spid="_x0000_s53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</xdr:row>
          <xdr:rowOff>9525</xdr:rowOff>
        </xdr:from>
        <xdr:to>
          <xdr:col>18</xdr:col>
          <xdr:colOff>161925</xdr:colOff>
          <xdr:row>7</xdr:row>
          <xdr:rowOff>47625</xdr:rowOff>
        </xdr:to>
        <xdr:sp macro="" textlink="">
          <xdr:nvSpPr>
            <xdr:cNvPr id="53293" name="Check Box 45" hidden="1">
              <a:extLst>
                <a:ext uri="{63B3BB69-23CF-44E3-9099-C40C66FF867C}">
                  <a14:compatExt spid="_x0000_s53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</xdr:row>
          <xdr:rowOff>9525</xdr:rowOff>
        </xdr:from>
        <xdr:to>
          <xdr:col>19</xdr:col>
          <xdr:colOff>142875</xdr:colOff>
          <xdr:row>7</xdr:row>
          <xdr:rowOff>47625</xdr:rowOff>
        </xdr:to>
        <xdr:sp macro="" textlink="">
          <xdr:nvSpPr>
            <xdr:cNvPr id="53294" name="Check Box 46" hidden="1">
              <a:extLst>
                <a:ext uri="{63B3BB69-23CF-44E3-9099-C40C66FF867C}">
                  <a14:compatExt spid="_x0000_s53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</xdr:row>
          <xdr:rowOff>9525</xdr:rowOff>
        </xdr:from>
        <xdr:to>
          <xdr:col>20</xdr:col>
          <xdr:colOff>152400</xdr:colOff>
          <xdr:row>7</xdr:row>
          <xdr:rowOff>47625</xdr:rowOff>
        </xdr:to>
        <xdr:sp macro="" textlink="">
          <xdr:nvSpPr>
            <xdr:cNvPr id="53295" name="Check Box 47" hidden="1">
              <a:extLst>
                <a:ext uri="{63B3BB69-23CF-44E3-9099-C40C66FF867C}">
                  <a14:compatExt spid="_x0000_s53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</xdr:row>
          <xdr:rowOff>9525</xdr:rowOff>
        </xdr:from>
        <xdr:to>
          <xdr:col>21</xdr:col>
          <xdr:colOff>133350</xdr:colOff>
          <xdr:row>7</xdr:row>
          <xdr:rowOff>47625</xdr:rowOff>
        </xdr:to>
        <xdr:sp macro="" textlink="">
          <xdr:nvSpPr>
            <xdr:cNvPr id="53296" name="Check Box 48" hidden="1">
              <a:extLst>
                <a:ext uri="{63B3BB69-23CF-44E3-9099-C40C66FF867C}">
                  <a14:compatExt spid="_x0000_s5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9</xdr:row>
      <xdr:rowOff>19050</xdr:rowOff>
    </xdr:from>
    <xdr:ext cx="142875" cy="159855"/>
    <xdr:sp macro="" textlink="">
      <xdr:nvSpPr>
        <xdr:cNvPr id="58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9</xdr:row>
      <xdr:rowOff>19050</xdr:rowOff>
    </xdr:from>
    <xdr:ext cx="142875" cy="159855"/>
    <xdr:sp macro="" textlink="">
      <xdr:nvSpPr>
        <xdr:cNvPr id="58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9</xdr:row>
      <xdr:rowOff>19050</xdr:rowOff>
    </xdr:from>
    <xdr:ext cx="142875" cy="159855"/>
    <xdr:sp macro="" textlink="">
      <xdr:nvSpPr>
        <xdr:cNvPr id="59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9</xdr:row>
      <xdr:rowOff>19050</xdr:rowOff>
    </xdr:from>
    <xdr:ext cx="142875" cy="159855"/>
    <xdr:sp macro="" textlink="">
      <xdr:nvSpPr>
        <xdr:cNvPr id="59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9</xdr:row>
          <xdr:rowOff>9525</xdr:rowOff>
        </xdr:from>
        <xdr:to>
          <xdr:col>18</xdr:col>
          <xdr:colOff>161925</xdr:colOff>
          <xdr:row>10</xdr:row>
          <xdr:rowOff>47625</xdr:rowOff>
        </xdr:to>
        <xdr:sp macro="" textlink="">
          <xdr:nvSpPr>
            <xdr:cNvPr id="53297" name="Check Box 49" hidden="1">
              <a:extLst>
                <a:ext uri="{63B3BB69-23CF-44E3-9099-C40C66FF867C}">
                  <a14:compatExt spid="_x0000_s5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9</xdr:row>
          <xdr:rowOff>9525</xdr:rowOff>
        </xdr:from>
        <xdr:to>
          <xdr:col>19</xdr:col>
          <xdr:colOff>142875</xdr:colOff>
          <xdr:row>10</xdr:row>
          <xdr:rowOff>47625</xdr:rowOff>
        </xdr:to>
        <xdr:sp macro="" textlink="">
          <xdr:nvSpPr>
            <xdr:cNvPr id="53298" name="Check Box 50" hidden="1">
              <a:extLst>
                <a:ext uri="{63B3BB69-23CF-44E3-9099-C40C66FF867C}">
                  <a14:compatExt spid="_x0000_s5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9</xdr:row>
          <xdr:rowOff>9525</xdr:rowOff>
        </xdr:from>
        <xdr:to>
          <xdr:col>20</xdr:col>
          <xdr:colOff>152400</xdr:colOff>
          <xdr:row>10</xdr:row>
          <xdr:rowOff>47625</xdr:rowOff>
        </xdr:to>
        <xdr:sp macro="" textlink="">
          <xdr:nvSpPr>
            <xdr:cNvPr id="53299" name="Check Box 51" hidden="1">
              <a:extLst>
                <a:ext uri="{63B3BB69-23CF-44E3-9099-C40C66FF867C}">
                  <a14:compatExt spid="_x0000_s5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9</xdr:row>
          <xdr:rowOff>9525</xdr:rowOff>
        </xdr:from>
        <xdr:to>
          <xdr:col>21</xdr:col>
          <xdr:colOff>133350</xdr:colOff>
          <xdr:row>10</xdr:row>
          <xdr:rowOff>47625</xdr:rowOff>
        </xdr:to>
        <xdr:sp macro="" textlink="">
          <xdr:nvSpPr>
            <xdr:cNvPr id="53300" name="Check Box 52" hidden="1">
              <a:extLst>
                <a:ext uri="{63B3BB69-23CF-44E3-9099-C40C66FF867C}">
                  <a14:compatExt spid="_x0000_s5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12</xdr:row>
      <xdr:rowOff>19050</xdr:rowOff>
    </xdr:from>
    <xdr:ext cx="142875" cy="159855"/>
    <xdr:sp macro="" textlink="">
      <xdr:nvSpPr>
        <xdr:cNvPr id="59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12</xdr:row>
      <xdr:rowOff>19050</xdr:rowOff>
    </xdr:from>
    <xdr:ext cx="142875" cy="159855"/>
    <xdr:sp macro="" textlink="">
      <xdr:nvSpPr>
        <xdr:cNvPr id="59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12</xdr:row>
      <xdr:rowOff>19050</xdr:rowOff>
    </xdr:from>
    <xdr:ext cx="142875" cy="159855"/>
    <xdr:sp macro="" textlink="">
      <xdr:nvSpPr>
        <xdr:cNvPr id="59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12</xdr:row>
      <xdr:rowOff>19050</xdr:rowOff>
    </xdr:from>
    <xdr:ext cx="142875" cy="159855"/>
    <xdr:sp macro="" textlink="">
      <xdr:nvSpPr>
        <xdr:cNvPr id="59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12</xdr:row>
          <xdr:rowOff>9525</xdr:rowOff>
        </xdr:from>
        <xdr:to>
          <xdr:col>18</xdr:col>
          <xdr:colOff>161925</xdr:colOff>
          <xdr:row>13</xdr:row>
          <xdr:rowOff>47625</xdr:rowOff>
        </xdr:to>
        <xdr:sp macro="" textlink="">
          <xdr:nvSpPr>
            <xdr:cNvPr id="53301" name="Check Box 53" hidden="1">
              <a:extLst>
                <a:ext uri="{63B3BB69-23CF-44E3-9099-C40C66FF867C}">
                  <a14:compatExt spid="_x0000_s5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12</xdr:row>
          <xdr:rowOff>9525</xdr:rowOff>
        </xdr:from>
        <xdr:to>
          <xdr:col>19</xdr:col>
          <xdr:colOff>142875</xdr:colOff>
          <xdr:row>13</xdr:row>
          <xdr:rowOff>47625</xdr:rowOff>
        </xdr:to>
        <xdr:sp macro="" textlink="">
          <xdr:nvSpPr>
            <xdr:cNvPr id="53302" name="Check Box 54" hidden="1">
              <a:extLst>
                <a:ext uri="{63B3BB69-23CF-44E3-9099-C40C66FF867C}">
                  <a14:compatExt spid="_x0000_s53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12</xdr:row>
          <xdr:rowOff>9525</xdr:rowOff>
        </xdr:from>
        <xdr:to>
          <xdr:col>20</xdr:col>
          <xdr:colOff>152400</xdr:colOff>
          <xdr:row>13</xdr:row>
          <xdr:rowOff>47625</xdr:rowOff>
        </xdr:to>
        <xdr:sp macro="" textlink="">
          <xdr:nvSpPr>
            <xdr:cNvPr id="53303" name="Check Box 55" hidden="1">
              <a:extLst>
                <a:ext uri="{63B3BB69-23CF-44E3-9099-C40C66FF867C}">
                  <a14:compatExt spid="_x0000_s53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12</xdr:row>
          <xdr:rowOff>9525</xdr:rowOff>
        </xdr:from>
        <xdr:to>
          <xdr:col>21</xdr:col>
          <xdr:colOff>133350</xdr:colOff>
          <xdr:row>13</xdr:row>
          <xdr:rowOff>47625</xdr:rowOff>
        </xdr:to>
        <xdr:sp macro="" textlink="">
          <xdr:nvSpPr>
            <xdr:cNvPr id="53304" name="Check Box 56" hidden="1">
              <a:extLst>
                <a:ext uri="{63B3BB69-23CF-44E3-9099-C40C66FF867C}">
                  <a14:compatExt spid="_x0000_s53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15</xdr:row>
      <xdr:rowOff>19050</xdr:rowOff>
    </xdr:from>
    <xdr:ext cx="142875" cy="159855"/>
    <xdr:sp macro="" textlink="">
      <xdr:nvSpPr>
        <xdr:cNvPr id="60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15</xdr:row>
      <xdr:rowOff>19050</xdr:rowOff>
    </xdr:from>
    <xdr:ext cx="142875" cy="159855"/>
    <xdr:sp macro="" textlink="">
      <xdr:nvSpPr>
        <xdr:cNvPr id="60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15</xdr:row>
      <xdr:rowOff>19050</xdr:rowOff>
    </xdr:from>
    <xdr:ext cx="142875" cy="159855"/>
    <xdr:sp macro="" textlink="">
      <xdr:nvSpPr>
        <xdr:cNvPr id="60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15</xdr:row>
      <xdr:rowOff>19050</xdr:rowOff>
    </xdr:from>
    <xdr:ext cx="142875" cy="159855"/>
    <xdr:sp macro="" textlink="">
      <xdr:nvSpPr>
        <xdr:cNvPr id="60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15</xdr:row>
          <xdr:rowOff>9525</xdr:rowOff>
        </xdr:from>
        <xdr:to>
          <xdr:col>18</xdr:col>
          <xdr:colOff>161925</xdr:colOff>
          <xdr:row>16</xdr:row>
          <xdr:rowOff>47625</xdr:rowOff>
        </xdr:to>
        <xdr:sp macro="" textlink="">
          <xdr:nvSpPr>
            <xdr:cNvPr id="53305" name="Check Box 57" hidden="1">
              <a:extLst>
                <a:ext uri="{63B3BB69-23CF-44E3-9099-C40C66FF867C}">
                  <a14:compatExt spid="_x0000_s53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15</xdr:row>
          <xdr:rowOff>9525</xdr:rowOff>
        </xdr:from>
        <xdr:to>
          <xdr:col>19</xdr:col>
          <xdr:colOff>142875</xdr:colOff>
          <xdr:row>16</xdr:row>
          <xdr:rowOff>47625</xdr:rowOff>
        </xdr:to>
        <xdr:sp macro="" textlink="">
          <xdr:nvSpPr>
            <xdr:cNvPr id="53306" name="Check Box 58" hidden="1">
              <a:extLst>
                <a:ext uri="{63B3BB69-23CF-44E3-9099-C40C66FF867C}">
                  <a14:compatExt spid="_x0000_s53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15</xdr:row>
          <xdr:rowOff>9525</xdr:rowOff>
        </xdr:from>
        <xdr:to>
          <xdr:col>20</xdr:col>
          <xdr:colOff>152400</xdr:colOff>
          <xdr:row>16</xdr:row>
          <xdr:rowOff>47625</xdr:rowOff>
        </xdr:to>
        <xdr:sp macro="" textlink="">
          <xdr:nvSpPr>
            <xdr:cNvPr id="53307" name="Check Box 59" hidden="1">
              <a:extLst>
                <a:ext uri="{63B3BB69-23CF-44E3-9099-C40C66FF867C}">
                  <a14:compatExt spid="_x0000_s53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15</xdr:row>
          <xdr:rowOff>9525</xdr:rowOff>
        </xdr:from>
        <xdr:to>
          <xdr:col>21</xdr:col>
          <xdr:colOff>133350</xdr:colOff>
          <xdr:row>16</xdr:row>
          <xdr:rowOff>47625</xdr:rowOff>
        </xdr:to>
        <xdr:sp macro="" textlink="">
          <xdr:nvSpPr>
            <xdr:cNvPr id="53308" name="Check Box 60" hidden="1">
              <a:extLst>
                <a:ext uri="{63B3BB69-23CF-44E3-9099-C40C66FF867C}">
                  <a14:compatExt spid="_x0000_s53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18</xdr:row>
      <xdr:rowOff>19050</xdr:rowOff>
    </xdr:from>
    <xdr:ext cx="142875" cy="159855"/>
    <xdr:sp macro="" textlink="">
      <xdr:nvSpPr>
        <xdr:cNvPr id="61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18</xdr:row>
      <xdr:rowOff>19050</xdr:rowOff>
    </xdr:from>
    <xdr:ext cx="142875" cy="159855"/>
    <xdr:sp macro="" textlink="">
      <xdr:nvSpPr>
        <xdr:cNvPr id="61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18</xdr:row>
      <xdr:rowOff>19050</xdr:rowOff>
    </xdr:from>
    <xdr:ext cx="142875" cy="159855"/>
    <xdr:sp macro="" textlink="">
      <xdr:nvSpPr>
        <xdr:cNvPr id="61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18</xdr:row>
      <xdr:rowOff>19050</xdr:rowOff>
    </xdr:from>
    <xdr:ext cx="142875" cy="159855"/>
    <xdr:sp macro="" textlink="">
      <xdr:nvSpPr>
        <xdr:cNvPr id="61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18</xdr:row>
          <xdr:rowOff>9525</xdr:rowOff>
        </xdr:from>
        <xdr:to>
          <xdr:col>18</xdr:col>
          <xdr:colOff>161925</xdr:colOff>
          <xdr:row>19</xdr:row>
          <xdr:rowOff>47625</xdr:rowOff>
        </xdr:to>
        <xdr:sp macro="" textlink="">
          <xdr:nvSpPr>
            <xdr:cNvPr id="53309" name="Check Box 61" hidden="1">
              <a:extLst>
                <a:ext uri="{63B3BB69-23CF-44E3-9099-C40C66FF867C}">
                  <a14:compatExt spid="_x0000_s53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18</xdr:row>
          <xdr:rowOff>9525</xdr:rowOff>
        </xdr:from>
        <xdr:to>
          <xdr:col>19</xdr:col>
          <xdr:colOff>142875</xdr:colOff>
          <xdr:row>19</xdr:row>
          <xdr:rowOff>47625</xdr:rowOff>
        </xdr:to>
        <xdr:sp macro="" textlink="">
          <xdr:nvSpPr>
            <xdr:cNvPr id="53310" name="Check Box 62" hidden="1">
              <a:extLst>
                <a:ext uri="{63B3BB69-23CF-44E3-9099-C40C66FF867C}">
                  <a14:compatExt spid="_x0000_s53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18</xdr:row>
          <xdr:rowOff>9525</xdr:rowOff>
        </xdr:from>
        <xdr:to>
          <xdr:col>20</xdr:col>
          <xdr:colOff>152400</xdr:colOff>
          <xdr:row>19</xdr:row>
          <xdr:rowOff>47625</xdr:rowOff>
        </xdr:to>
        <xdr:sp macro="" textlink="">
          <xdr:nvSpPr>
            <xdr:cNvPr id="53311" name="Check Box 63" hidden="1">
              <a:extLst>
                <a:ext uri="{63B3BB69-23CF-44E3-9099-C40C66FF867C}">
                  <a14:compatExt spid="_x0000_s53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18</xdr:row>
          <xdr:rowOff>9525</xdr:rowOff>
        </xdr:from>
        <xdr:to>
          <xdr:col>21</xdr:col>
          <xdr:colOff>133350</xdr:colOff>
          <xdr:row>19</xdr:row>
          <xdr:rowOff>47625</xdr:rowOff>
        </xdr:to>
        <xdr:sp macro="" textlink="">
          <xdr:nvSpPr>
            <xdr:cNvPr id="53312" name="Check Box 64" hidden="1">
              <a:extLst>
                <a:ext uri="{63B3BB69-23CF-44E3-9099-C40C66FF867C}">
                  <a14:compatExt spid="_x0000_s53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21</xdr:row>
      <xdr:rowOff>19050</xdr:rowOff>
    </xdr:from>
    <xdr:ext cx="142875" cy="159855"/>
    <xdr:sp macro="" textlink="">
      <xdr:nvSpPr>
        <xdr:cNvPr id="62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21</xdr:row>
      <xdr:rowOff>19050</xdr:rowOff>
    </xdr:from>
    <xdr:ext cx="142875" cy="159855"/>
    <xdr:sp macro="" textlink="">
      <xdr:nvSpPr>
        <xdr:cNvPr id="62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21</xdr:row>
      <xdr:rowOff>19050</xdr:rowOff>
    </xdr:from>
    <xdr:ext cx="142875" cy="159855"/>
    <xdr:sp macro="" textlink="">
      <xdr:nvSpPr>
        <xdr:cNvPr id="62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21</xdr:row>
      <xdr:rowOff>19050</xdr:rowOff>
    </xdr:from>
    <xdr:ext cx="142875" cy="159855"/>
    <xdr:sp macro="" textlink="">
      <xdr:nvSpPr>
        <xdr:cNvPr id="62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21</xdr:row>
          <xdr:rowOff>9525</xdr:rowOff>
        </xdr:from>
        <xdr:to>
          <xdr:col>18</xdr:col>
          <xdr:colOff>161925</xdr:colOff>
          <xdr:row>22</xdr:row>
          <xdr:rowOff>47625</xdr:rowOff>
        </xdr:to>
        <xdr:sp macro="" textlink="">
          <xdr:nvSpPr>
            <xdr:cNvPr id="53313" name="Check Box 65" hidden="1">
              <a:extLst>
                <a:ext uri="{63B3BB69-23CF-44E3-9099-C40C66FF867C}">
                  <a14:compatExt spid="_x0000_s5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21</xdr:row>
          <xdr:rowOff>9525</xdr:rowOff>
        </xdr:from>
        <xdr:to>
          <xdr:col>19</xdr:col>
          <xdr:colOff>142875</xdr:colOff>
          <xdr:row>22</xdr:row>
          <xdr:rowOff>47625</xdr:rowOff>
        </xdr:to>
        <xdr:sp macro="" textlink="">
          <xdr:nvSpPr>
            <xdr:cNvPr id="53314" name="Check Box 66" hidden="1">
              <a:extLst>
                <a:ext uri="{63B3BB69-23CF-44E3-9099-C40C66FF867C}">
                  <a14:compatExt spid="_x0000_s5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21</xdr:row>
          <xdr:rowOff>9525</xdr:rowOff>
        </xdr:from>
        <xdr:to>
          <xdr:col>20</xdr:col>
          <xdr:colOff>152400</xdr:colOff>
          <xdr:row>22</xdr:row>
          <xdr:rowOff>47625</xdr:rowOff>
        </xdr:to>
        <xdr:sp macro="" textlink="">
          <xdr:nvSpPr>
            <xdr:cNvPr id="53315" name="Check Box 67" hidden="1">
              <a:extLst>
                <a:ext uri="{63B3BB69-23CF-44E3-9099-C40C66FF867C}">
                  <a14:compatExt spid="_x0000_s5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21</xdr:row>
          <xdr:rowOff>9525</xdr:rowOff>
        </xdr:from>
        <xdr:to>
          <xdr:col>21</xdr:col>
          <xdr:colOff>133350</xdr:colOff>
          <xdr:row>22</xdr:row>
          <xdr:rowOff>47625</xdr:rowOff>
        </xdr:to>
        <xdr:sp macro="" textlink="">
          <xdr:nvSpPr>
            <xdr:cNvPr id="53316" name="Check Box 68" hidden="1">
              <a:extLst>
                <a:ext uri="{63B3BB69-23CF-44E3-9099-C40C66FF867C}">
                  <a14:compatExt spid="_x0000_s5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24</xdr:row>
      <xdr:rowOff>19050</xdr:rowOff>
    </xdr:from>
    <xdr:ext cx="142875" cy="159855"/>
    <xdr:sp macro="" textlink="">
      <xdr:nvSpPr>
        <xdr:cNvPr id="62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24</xdr:row>
      <xdr:rowOff>19050</xdr:rowOff>
    </xdr:from>
    <xdr:ext cx="142875" cy="159855"/>
    <xdr:sp macro="" textlink="">
      <xdr:nvSpPr>
        <xdr:cNvPr id="62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24</xdr:row>
      <xdr:rowOff>19050</xdr:rowOff>
    </xdr:from>
    <xdr:ext cx="142875" cy="159855"/>
    <xdr:sp macro="" textlink="">
      <xdr:nvSpPr>
        <xdr:cNvPr id="63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24</xdr:row>
      <xdr:rowOff>19050</xdr:rowOff>
    </xdr:from>
    <xdr:ext cx="142875" cy="159855"/>
    <xdr:sp macro="" textlink="">
      <xdr:nvSpPr>
        <xdr:cNvPr id="63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24</xdr:row>
          <xdr:rowOff>9525</xdr:rowOff>
        </xdr:from>
        <xdr:to>
          <xdr:col>18</xdr:col>
          <xdr:colOff>161925</xdr:colOff>
          <xdr:row>25</xdr:row>
          <xdr:rowOff>47625</xdr:rowOff>
        </xdr:to>
        <xdr:sp macro="" textlink="">
          <xdr:nvSpPr>
            <xdr:cNvPr id="53317" name="Check Box 69" hidden="1">
              <a:extLst>
                <a:ext uri="{63B3BB69-23CF-44E3-9099-C40C66FF867C}">
                  <a14:compatExt spid="_x0000_s5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24</xdr:row>
          <xdr:rowOff>9525</xdr:rowOff>
        </xdr:from>
        <xdr:to>
          <xdr:col>19</xdr:col>
          <xdr:colOff>142875</xdr:colOff>
          <xdr:row>25</xdr:row>
          <xdr:rowOff>47625</xdr:rowOff>
        </xdr:to>
        <xdr:sp macro="" textlink="">
          <xdr:nvSpPr>
            <xdr:cNvPr id="53318" name="Check Box 70" hidden="1">
              <a:extLst>
                <a:ext uri="{63B3BB69-23CF-44E3-9099-C40C66FF867C}">
                  <a14:compatExt spid="_x0000_s5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24</xdr:row>
          <xdr:rowOff>9525</xdr:rowOff>
        </xdr:from>
        <xdr:to>
          <xdr:col>20</xdr:col>
          <xdr:colOff>152400</xdr:colOff>
          <xdr:row>25</xdr:row>
          <xdr:rowOff>47625</xdr:rowOff>
        </xdr:to>
        <xdr:sp macro="" textlink="">
          <xdr:nvSpPr>
            <xdr:cNvPr id="53319" name="Check Box 71" hidden="1">
              <a:extLst>
                <a:ext uri="{63B3BB69-23CF-44E3-9099-C40C66FF867C}">
                  <a14:compatExt spid="_x0000_s5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24</xdr:row>
          <xdr:rowOff>9525</xdr:rowOff>
        </xdr:from>
        <xdr:to>
          <xdr:col>21</xdr:col>
          <xdr:colOff>133350</xdr:colOff>
          <xdr:row>25</xdr:row>
          <xdr:rowOff>47625</xdr:rowOff>
        </xdr:to>
        <xdr:sp macro="" textlink="">
          <xdr:nvSpPr>
            <xdr:cNvPr id="53320" name="Check Box 72" hidden="1">
              <a:extLst>
                <a:ext uri="{63B3BB69-23CF-44E3-9099-C40C66FF867C}">
                  <a14:compatExt spid="_x0000_s5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27</xdr:row>
      <xdr:rowOff>19050</xdr:rowOff>
    </xdr:from>
    <xdr:ext cx="142875" cy="159855"/>
    <xdr:sp macro="" textlink="">
      <xdr:nvSpPr>
        <xdr:cNvPr id="63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27</xdr:row>
      <xdr:rowOff>19050</xdr:rowOff>
    </xdr:from>
    <xdr:ext cx="142875" cy="159855"/>
    <xdr:sp macro="" textlink="">
      <xdr:nvSpPr>
        <xdr:cNvPr id="63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27</xdr:row>
      <xdr:rowOff>19050</xdr:rowOff>
    </xdr:from>
    <xdr:ext cx="142875" cy="159855"/>
    <xdr:sp macro="" textlink="">
      <xdr:nvSpPr>
        <xdr:cNvPr id="63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27</xdr:row>
      <xdr:rowOff>19050</xdr:rowOff>
    </xdr:from>
    <xdr:ext cx="142875" cy="159855"/>
    <xdr:sp macro="" textlink="">
      <xdr:nvSpPr>
        <xdr:cNvPr id="63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27</xdr:row>
          <xdr:rowOff>9525</xdr:rowOff>
        </xdr:from>
        <xdr:to>
          <xdr:col>18</xdr:col>
          <xdr:colOff>161925</xdr:colOff>
          <xdr:row>28</xdr:row>
          <xdr:rowOff>47625</xdr:rowOff>
        </xdr:to>
        <xdr:sp macro="" textlink="">
          <xdr:nvSpPr>
            <xdr:cNvPr id="53321" name="Check Box 73" hidden="1">
              <a:extLst>
                <a:ext uri="{63B3BB69-23CF-44E3-9099-C40C66FF867C}">
                  <a14:compatExt spid="_x0000_s5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27</xdr:row>
          <xdr:rowOff>9525</xdr:rowOff>
        </xdr:from>
        <xdr:to>
          <xdr:col>19</xdr:col>
          <xdr:colOff>142875</xdr:colOff>
          <xdr:row>28</xdr:row>
          <xdr:rowOff>47625</xdr:rowOff>
        </xdr:to>
        <xdr:sp macro="" textlink="">
          <xdr:nvSpPr>
            <xdr:cNvPr id="53322" name="Check Box 74" hidden="1">
              <a:extLst>
                <a:ext uri="{63B3BB69-23CF-44E3-9099-C40C66FF867C}">
                  <a14:compatExt spid="_x0000_s5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27</xdr:row>
          <xdr:rowOff>9525</xdr:rowOff>
        </xdr:from>
        <xdr:to>
          <xdr:col>20</xdr:col>
          <xdr:colOff>152400</xdr:colOff>
          <xdr:row>28</xdr:row>
          <xdr:rowOff>47625</xdr:rowOff>
        </xdr:to>
        <xdr:sp macro="" textlink="">
          <xdr:nvSpPr>
            <xdr:cNvPr id="53323" name="Check Box 75" hidden="1">
              <a:extLst>
                <a:ext uri="{63B3BB69-23CF-44E3-9099-C40C66FF867C}">
                  <a14:compatExt spid="_x0000_s5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27</xdr:row>
          <xdr:rowOff>9525</xdr:rowOff>
        </xdr:from>
        <xdr:to>
          <xdr:col>21</xdr:col>
          <xdr:colOff>133350</xdr:colOff>
          <xdr:row>28</xdr:row>
          <xdr:rowOff>47625</xdr:rowOff>
        </xdr:to>
        <xdr:sp macro="" textlink="">
          <xdr:nvSpPr>
            <xdr:cNvPr id="53324" name="Check Box 76" hidden="1">
              <a:extLst>
                <a:ext uri="{63B3BB69-23CF-44E3-9099-C40C66FF867C}">
                  <a14:compatExt spid="_x0000_s5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30</xdr:row>
      <xdr:rowOff>19050</xdr:rowOff>
    </xdr:from>
    <xdr:ext cx="142875" cy="159855"/>
    <xdr:sp macro="" textlink="">
      <xdr:nvSpPr>
        <xdr:cNvPr id="64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30</xdr:row>
      <xdr:rowOff>19050</xdr:rowOff>
    </xdr:from>
    <xdr:ext cx="142875" cy="159855"/>
    <xdr:sp macro="" textlink="">
      <xdr:nvSpPr>
        <xdr:cNvPr id="64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30</xdr:row>
      <xdr:rowOff>19050</xdr:rowOff>
    </xdr:from>
    <xdr:ext cx="142875" cy="159855"/>
    <xdr:sp macro="" textlink="">
      <xdr:nvSpPr>
        <xdr:cNvPr id="64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30</xdr:row>
      <xdr:rowOff>19050</xdr:rowOff>
    </xdr:from>
    <xdr:ext cx="142875" cy="159855"/>
    <xdr:sp macro="" textlink="">
      <xdr:nvSpPr>
        <xdr:cNvPr id="64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30</xdr:row>
          <xdr:rowOff>9525</xdr:rowOff>
        </xdr:from>
        <xdr:to>
          <xdr:col>18</xdr:col>
          <xdr:colOff>161925</xdr:colOff>
          <xdr:row>31</xdr:row>
          <xdr:rowOff>47625</xdr:rowOff>
        </xdr:to>
        <xdr:sp macro="" textlink="">
          <xdr:nvSpPr>
            <xdr:cNvPr id="53325" name="Check Box 77" hidden="1">
              <a:extLst>
                <a:ext uri="{63B3BB69-23CF-44E3-9099-C40C66FF867C}">
                  <a14:compatExt spid="_x0000_s5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30</xdr:row>
          <xdr:rowOff>9525</xdr:rowOff>
        </xdr:from>
        <xdr:to>
          <xdr:col>19</xdr:col>
          <xdr:colOff>142875</xdr:colOff>
          <xdr:row>31</xdr:row>
          <xdr:rowOff>47625</xdr:rowOff>
        </xdr:to>
        <xdr:sp macro="" textlink="">
          <xdr:nvSpPr>
            <xdr:cNvPr id="53326" name="Check Box 78" hidden="1">
              <a:extLst>
                <a:ext uri="{63B3BB69-23CF-44E3-9099-C40C66FF867C}">
                  <a14:compatExt spid="_x0000_s5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30</xdr:row>
          <xdr:rowOff>9525</xdr:rowOff>
        </xdr:from>
        <xdr:to>
          <xdr:col>20</xdr:col>
          <xdr:colOff>152400</xdr:colOff>
          <xdr:row>31</xdr:row>
          <xdr:rowOff>47625</xdr:rowOff>
        </xdr:to>
        <xdr:sp macro="" textlink="">
          <xdr:nvSpPr>
            <xdr:cNvPr id="53327" name="Check Box 79" hidden="1">
              <a:extLst>
                <a:ext uri="{63B3BB69-23CF-44E3-9099-C40C66FF867C}">
                  <a14:compatExt spid="_x0000_s5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30</xdr:row>
          <xdr:rowOff>9525</xdr:rowOff>
        </xdr:from>
        <xdr:to>
          <xdr:col>21</xdr:col>
          <xdr:colOff>133350</xdr:colOff>
          <xdr:row>31</xdr:row>
          <xdr:rowOff>47625</xdr:rowOff>
        </xdr:to>
        <xdr:sp macro="" textlink="">
          <xdr:nvSpPr>
            <xdr:cNvPr id="53328" name="Check Box 80" hidden="1">
              <a:extLst>
                <a:ext uri="{63B3BB69-23CF-44E3-9099-C40C66FF867C}">
                  <a14:compatExt spid="_x0000_s5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33</xdr:row>
      <xdr:rowOff>19050</xdr:rowOff>
    </xdr:from>
    <xdr:ext cx="142875" cy="159855"/>
    <xdr:sp macro="" textlink="">
      <xdr:nvSpPr>
        <xdr:cNvPr id="65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33</xdr:row>
      <xdr:rowOff>19050</xdr:rowOff>
    </xdr:from>
    <xdr:ext cx="142875" cy="159855"/>
    <xdr:sp macro="" textlink="">
      <xdr:nvSpPr>
        <xdr:cNvPr id="65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33</xdr:row>
      <xdr:rowOff>19050</xdr:rowOff>
    </xdr:from>
    <xdr:ext cx="142875" cy="159855"/>
    <xdr:sp macro="" textlink="">
      <xdr:nvSpPr>
        <xdr:cNvPr id="65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33</xdr:row>
      <xdr:rowOff>19050</xdr:rowOff>
    </xdr:from>
    <xdr:ext cx="142875" cy="159855"/>
    <xdr:sp macro="" textlink="">
      <xdr:nvSpPr>
        <xdr:cNvPr id="65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33</xdr:row>
          <xdr:rowOff>9525</xdr:rowOff>
        </xdr:from>
        <xdr:to>
          <xdr:col>18</xdr:col>
          <xdr:colOff>161925</xdr:colOff>
          <xdr:row>34</xdr:row>
          <xdr:rowOff>47625</xdr:rowOff>
        </xdr:to>
        <xdr:sp macro="" textlink="">
          <xdr:nvSpPr>
            <xdr:cNvPr id="53329" name="Check Box 81" hidden="1">
              <a:extLst>
                <a:ext uri="{63B3BB69-23CF-44E3-9099-C40C66FF867C}">
                  <a14:compatExt spid="_x0000_s5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33</xdr:row>
          <xdr:rowOff>9525</xdr:rowOff>
        </xdr:from>
        <xdr:to>
          <xdr:col>19</xdr:col>
          <xdr:colOff>142875</xdr:colOff>
          <xdr:row>34</xdr:row>
          <xdr:rowOff>47625</xdr:rowOff>
        </xdr:to>
        <xdr:sp macro="" textlink="">
          <xdr:nvSpPr>
            <xdr:cNvPr id="53330" name="Check Box 82" hidden="1">
              <a:extLst>
                <a:ext uri="{63B3BB69-23CF-44E3-9099-C40C66FF867C}">
                  <a14:compatExt spid="_x0000_s5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33</xdr:row>
          <xdr:rowOff>9525</xdr:rowOff>
        </xdr:from>
        <xdr:to>
          <xdr:col>20</xdr:col>
          <xdr:colOff>152400</xdr:colOff>
          <xdr:row>34</xdr:row>
          <xdr:rowOff>47625</xdr:rowOff>
        </xdr:to>
        <xdr:sp macro="" textlink="">
          <xdr:nvSpPr>
            <xdr:cNvPr id="53331" name="Check Box 83" hidden="1">
              <a:extLst>
                <a:ext uri="{63B3BB69-23CF-44E3-9099-C40C66FF867C}">
                  <a14:compatExt spid="_x0000_s5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33</xdr:row>
          <xdr:rowOff>9525</xdr:rowOff>
        </xdr:from>
        <xdr:to>
          <xdr:col>21</xdr:col>
          <xdr:colOff>133350</xdr:colOff>
          <xdr:row>34</xdr:row>
          <xdr:rowOff>47625</xdr:rowOff>
        </xdr:to>
        <xdr:sp macro="" textlink="">
          <xdr:nvSpPr>
            <xdr:cNvPr id="53332" name="Check Box 84" hidden="1">
              <a:extLst>
                <a:ext uri="{63B3BB69-23CF-44E3-9099-C40C66FF867C}">
                  <a14:compatExt spid="_x0000_s5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36</xdr:row>
      <xdr:rowOff>19050</xdr:rowOff>
    </xdr:from>
    <xdr:ext cx="142875" cy="159855"/>
    <xdr:sp macro="" textlink="">
      <xdr:nvSpPr>
        <xdr:cNvPr id="66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36</xdr:row>
      <xdr:rowOff>19050</xdr:rowOff>
    </xdr:from>
    <xdr:ext cx="142875" cy="159855"/>
    <xdr:sp macro="" textlink="">
      <xdr:nvSpPr>
        <xdr:cNvPr id="66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36</xdr:row>
      <xdr:rowOff>19050</xdr:rowOff>
    </xdr:from>
    <xdr:ext cx="142875" cy="159855"/>
    <xdr:sp macro="" textlink="">
      <xdr:nvSpPr>
        <xdr:cNvPr id="66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36</xdr:row>
      <xdr:rowOff>19050</xdr:rowOff>
    </xdr:from>
    <xdr:ext cx="142875" cy="159855"/>
    <xdr:sp macro="" textlink="">
      <xdr:nvSpPr>
        <xdr:cNvPr id="66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36</xdr:row>
          <xdr:rowOff>9525</xdr:rowOff>
        </xdr:from>
        <xdr:to>
          <xdr:col>18</xdr:col>
          <xdr:colOff>161925</xdr:colOff>
          <xdr:row>37</xdr:row>
          <xdr:rowOff>47625</xdr:rowOff>
        </xdr:to>
        <xdr:sp macro="" textlink="">
          <xdr:nvSpPr>
            <xdr:cNvPr id="53333" name="Check Box 85" hidden="1">
              <a:extLst>
                <a:ext uri="{63B3BB69-23CF-44E3-9099-C40C66FF867C}">
                  <a14:compatExt spid="_x0000_s5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36</xdr:row>
          <xdr:rowOff>9525</xdr:rowOff>
        </xdr:from>
        <xdr:to>
          <xdr:col>19</xdr:col>
          <xdr:colOff>142875</xdr:colOff>
          <xdr:row>37</xdr:row>
          <xdr:rowOff>47625</xdr:rowOff>
        </xdr:to>
        <xdr:sp macro="" textlink="">
          <xdr:nvSpPr>
            <xdr:cNvPr id="53334" name="Check Box 86" hidden="1">
              <a:extLst>
                <a:ext uri="{63B3BB69-23CF-44E3-9099-C40C66FF867C}">
                  <a14:compatExt spid="_x0000_s5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36</xdr:row>
          <xdr:rowOff>9525</xdr:rowOff>
        </xdr:from>
        <xdr:to>
          <xdr:col>20</xdr:col>
          <xdr:colOff>152400</xdr:colOff>
          <xdr:row>37</xdr:row>
          <xdr:rowOff>47625</xdr:rowOff>
        </xdr:to>
        <xdr:sp macro="" textlink="">
          <xdr:nvSpPr>
            <xdr:cNvPr id="53335" name="Check Box 87" hidden="1">
              <a:extLst>
                <a:ext uri="{63B3BB69-23CF-44E3-9099-C40C66FF867C}">
                  <a14:compatExt spid="_x0000_s5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36</xdr:row>
          <xdr:rowOff>9525</xdr:rowOff>
        </xdr:from>
        <xdr:to>
          <xdr:col>21</xdr:col>
          <xdr:colOff>133350</xdr:colOff>
          <xdr:row>37</xdr:row>
          <xdr:rowOff>47625</xdr:rowOff>
        </xdr:to>
        <xdr:sp macro="" textlink="">
          <xdr:nvSpPr>
            <xdr:cNvPr id="53336" name="Check Box 88" hidden="1">
              <a:extLst>
                <a:ext uri="{63B3BB69-23CF-44E3-9099-C40C66FF867C}">
                  <a14:compatExt spid="_x0000_s5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39</xdr:row>
      <xdr:rowOff>19050</xdr:rowOff>
    </xdr:from>
    <xdr:ext cx="142875" cy="159855"/>
    <xdr:sp macro="" textlink="">
      <xdr:nvSpPr>
        <xdr:cNvPr id="66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39</xdr:row>
      <xdr:rowOff>19050</xdr:rowOff>
    </xdr:from>
    <xdr:ext cx="142875" cy="159855"/>
    <xdr:sp macro="" textlink="">
      <xdr:nvSpPr>
        <xdr:cNvPr id="66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39</xdr:row>
      <xdr:rowOff>19050</xdr:rowOff>
    </xdr:from>
    <xdr:ext cx="142875" cy="159855"/>
    <xdr:sp macro="" textlink="">
      <xdr:nvSpPr>
        <xdr:cNvPr id="67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39</xdr:row>
      <xdr:rowOff>19050</xdr:rowOff>
    </xdr:from>
    <xdr:ext cx="142875" cy="159855"/>
    <xdr:sp macro="" textlink="">
      <xdr:nvSpPr>
        <xdr:cNvPr id="67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39</xdr:row>
          <xdr:rowOff>9525</xdr:rowOff>
        </xdr:from>
        <xdr:to>
          <xdr:col>18</xdr:col>
          <xdr:colOff>161925</xdr:colOff>
          <xdr:row>40</xdr:row>
          <xdr:rowOff>47625</xdr:rowOff>
        </xdr:to>
        <xdr:sp macro="" textlink="">
          <xdr:nvSpPr>
            <xdr:cNvPr id="53337" name="Check Box 89" hidden="1">
              <a:extLst>
                <a:ext uri="{63B3BB69-23CF-44E3-9099-C40C66FF867C}">
                  <a14:compatExt spid="_x0000_s5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39</xdr:row>
          <xdr:rowOff>9525</xdr:rowOff>
        </xdr:from>
        <xdr:to>
          <xdr:col>19</xdr:col>
          <xdr:colOff>142875</xdr:colOff>
          <xdr:row>40</xdr:row>
          <xdr:rowOff>47625</xdr:rowOff>
        </xdr:to>
        <xdr:sp macro="" textlink="">
          <xdr:nvSpPr>
            <xdr:cNvPr id="53338" name="Check Box 90" hidden="1">
              <a:extLst>
                <a:ext uri="{63B3BB69-23CF-44E3-9099-C40C66FF867C}">
                  <a14:compatExt spid="_x0000_s5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39</xdr:row>
          <xdr:rowOff>9525</xdr:rowOff>
        </xdr:from>
        <xdr:to>
          <xdr:col>20</xdr:col>
          <xdr:colOff>152400</xdr:colOff>
          <xdr:row>40</xdr:row>
          <xdr:rowOff>47625</xdr:rowOff>
        </xdr:to>
        <xdr:sp macro="" textlink="">
          <xdr:nvSpPr>
            <xdr:cNvPr id="53339" name="Check Box 91" hidden="1">
              <a:extLst>
                <a:ext uri="{63B3BB69-23CF-44E3-9099-C40C66FF867C}">
                  <a14:compatExt spid="_x0000_s5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39</xdr:row>
          <xdr:rowOff>9525</xdr:rowOff>
        </xdr:from>
        <xdr:to>
          <xdr:col>21</xdr:col>
          <xdr:colOff>133350</xdr:colOff>
          <xdr:row>40</xdr:row>
          <xdr:rowOff>47625</xdr:rowOff>
        </xdr:to>
        <xdr:sp macro="" textlink="">
          <xdr:nvSpPr>
            <xdr:cNvPr id="53340" name="Check Box 92" hidden="1">
              <a:extLst>
                <a:ext uri="{63B3BB69-23CF-44E3-9099-C40C66FF867C}">
                  <a14:compatExt spid="_x0000_s5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42</xdr:row>
      <xdr:rowOff>19050</xdr:rowOff>
    </xdr:from>
    <xdr:ext cx="142875" cy="159855"/>
    <xdr:sp macro="" textlink="">
      <xdr:nvSpPr>
        <xdr:cNvPr id="67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42</xdr:row>
      <xdr:rowOff>19050</xdr:rowOff>
    </xdr:from>
    <xdr:ext cx="142875" cy="159855"/>
    <xdr:sp macro="" textlink="">
      <xdr:nvSpPr>
        <xdr:cNvPr id="67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42</xdr:row>
      <xdr:rowOff>19050</xdr:rowOff>
    </xdr:from>
    <xdr:ext cx="142875" cy="159855"/>
    <xdr:sp macro="" textlink="">
      <xdr:nvSpPr>
        <xdr:cNvPr id="67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42</xdr:row>
      <xdr:rowOff>19050</xdr:rowOff>
    </xdr:from>
    <xdr:ext cx="142875" cy="159855"/>
    <xdr:sp macro="" textlink="">
      <xdr:nvSpPr>
        <xdr:cNvPr id="67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42</xdr:row>
          <xdr:rowOff>9525</xdr:rowOff>
        </xdr:from>
        <xdr:to>
          <xdr:col>18</xdr:col>
          <xdr:colOff>161925</xdr:colOff>
          <xdr:row>43</xdr:row>
          <xdr:rowOff>47625</xdr:rowOff>
        </xdr:to>
        <xdr:sp macro="" textlink="">
          <xdr:nvSpPr>
            <xdr:cNvPr id="53341" name="Check Box 93" hidden="1">
              <a:extLst>
                <a:ext uri="{63B3BB69-23CF-44E3-9099-C40C66FF867C}">
                  <a14:compatExt spid="_x0000_s5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42</xdr:row>
          <xdr:rowOff>9525</xdr:rowOff>
        </xdr:from>
        <xdr:to>
          <xdr:col>19</xdr:col>
          <xdr:colOff>142875</xdr:colOff>
          <xdr:row>43</xdr:row>
          <xdr:rowOff>47625</xdr:rowOff>
        </xdr:to>
        <xdr:sp macro="" textlink="">
          <xdr:nvSpPr>
            <xdr:cNvPr id="53342" name="Check Box 94" hidden="1">
              <a:extLst>
                <a:ext uri="{63B3BB69-23CF-44E3-9099-C40C66FF867C}">
                  <a14:compatExt spid="_x0000_s5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42</xdr:row>
          <xdr:rowOff>9525</xdr:rowOff>
        </xdr:from>
        <xdr:to>
          <xdr:col>20</xdr:col>
          <xdr:colOff>152400</xdr:colOff>
          <xdr:row>43</xdr:row>
          <xdr:rowOff>47625</xdr:rowOff>
        </xdr:to>
        <xdr:sp macro="" textlink="">
          <xdr:nvSpPr>
            <xdr:cNvPr id="53343" name="Check Box 95" hidden="1">
              <a:extLst>
                <a:ext uri="{63B3BB69-23CF-44E3-9099-C40C66FF867C}">
                  <a14:compatExt spid="_x0000_s5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42</xdr:row>
          <xdr:rowOff>9525</xdr:rowOff>
        </xdr:from>
        <xdr:to>
          <xdr:col>21</xdr:col>
          <xdr:colOff>133350</xdr:colOff>
          <xdr:row>43</xdr:row>
          <xdr:rowOff>47625</xdr:rowOff>
        </xdr:to>
        <xdr:sp macro="" textlink="">
          <xdr:nvSpPr>
            <xdr:cNvPr id="53344" name="Check Box 96" hidden="1">
              <a:extLst>
                <a:ext uri="{63B3BB69-23CF-44E3-9099-C40C66FF867C}">
                  <a14:compatExt spid="_x0000_s5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45</xdr:row>
      <xdr:rowOff>19050</xdr:rowOff>
    </xdr:from>
    <xdr:ext cx="142875" cy="159855"/>
    <xdr:sp macro="" textlink="">
      <xdr:nvSpPr>
        <xdr:cNvPr id="68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45</xdr:row>
      <xdr:rowOff>19050</xdr:rowOff>
    </xdr:from>
    <xdr:ext cx="142875" cy="159855"/>
    <xdr:sp macro="" textlink="">
      <xdr:nvSpPr>
        <xdr:cNvPr id="68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45</xdr:row>
      <xdr:rowOff>19050</xdr:rowOff>
    </xdr:from>
    <xdr:ext cx="142875" cy="159855"/>
    <xdr:sp macro="" textlink="">
      <xdr:nvSpPr>
        <xdr:cNvPr id="68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45</xdr:row>
      <xdr:rowOff>19050</xdr:rowOff>
    </xdr:from>
    <xdr:ext cx="142875" cy="159855"/>
    <xdr:sp macro="" textlink="">
      <xdr:nvSpPr>
        <xdr:cNvPr id="68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45</xdr:row>
          <xdr:rowOff>9525</xdr:rowOff>
        </xdr:from>
        <xdr:to>
          <xdr:col>18</xdr:col>
          <xdr:colOff>161925</xdr:colOff>
          <xdr:row>46</xdr:row>
          <xdr:rowOff>47625</xdr:rowOff>
        </xdr:to>
        <xdr:sp macro="" textlink="">
          <xdr:nvSpPr>
            <xdr:cNvPr id="53345" name="Check Box 97" hidden="1">
              <a:extLst>
                <a:ext uri="{63B3BB69-23CF-44E3-9099-C40C66FF867C}">
                  <a14:compatExt spid="_x0000_s5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45</xdr:row>
          <xdr:rowOff>9525</xdr:rowOff>
        </xdr:from>
        <xdr:to>
          <xdr:col>19</xdr:col>
          <xdr:colOff>142875</xdr:colOff>
          <xdr:row>46</xdr:row>
          <xdr:rowOff>47625</xdr:rowOff>
        </xdr:to>
        <xdr:sp macro="" textlink="">
          <xdr:nvSpPr>
            <xdr:cNvPr id="53346" name="Check Box 98" hidden="1">
              <a:extLst>
                <a:ext uri="{63B3BB69-23CF-44E3-9099-C40C66FF867C}">
                  <a14:compatExt spid="_x0000_s5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45</xdr:row>
          <xdr:rowOff>9525</xdr:rowOff>
        </xdr:from>
        <xdr:to>
          <xdr:col>20</xdr:col>
          <xdr:colOff>152400</xdr:colOff>
          <xdr:row>46</xdr:row>
          <xdr:rowOff>47625</xdr:rowOff>
        </xdr:to>
        <xdr:sp macro="" textlink="">
          <xdr:nvSpPr>
            <xdr:cNvPr id="53347" name="Check Box 99" hidden="1">
              <a:extLst>
                <a:ext uri="{63B3BB69-23CF-44E3-9099-C40C66FF867C}">
                  <a14:compatExt spid="_x0000_s5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45</xdr:row>
          <xdr:rowOff>9525</xdr:rowOff>
        </xdr:from>
        <xdr:to>
          <xdr:col>21</xdr:col>
          <xdr:colOff>133350</xdr:colOff>
          <xdr:row>46</xdr:row>
          <xdr:rowOff>47625</xdr:rowOff>
        </xdr:to>
        <xdr:sp macro="" textlink="">
          <xdr:nvSpPr>
            <xdr:cNvPr id="53348" name="Check Box 100" hidden="1">
              <a:extLst>
                <a:ext uri="{63B3BB69-23CF-44E3-9099-C40C66FF867C}">
                  <a14:compatExt spid="_x0000_s5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48</xdr:row>
      <xdr:rowOff>19050</xdr:rowOff>
    </xdr:from>
    <xdr:ext cx="142875" cy="159855"/>
    <xdr:sp macro="" textlink="">
      <xdr:nvSpPr>
        <xdr:cNvPr id="69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48</xdr:row>
      <xdr:rowOff>19050</xdr:rowOff>
    </xdr:from>
    <xdr:ext cx="142875" cy="159855"/>
    <xdr:sp macro="" textlink="">
      <xdr:nvSpPr>
        <xdr:cNvPr id="69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48</xdr:row>
      <xdr:rowOff>19050</xdr:rowOff>
    </xdr:from>
    <xdr:ext cx="142875" cy="159855"/>
    <xdr:sp macro="" textlink="">
      <xdr:nvSpPr>
        <xdr:cNvPr id="69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48</xdr:row>
      <xdr:rowOff>19050</xdr:rowOff>
    </xdr:from>
    <xdr:ext cx="142875" cy="159855"/>
    <xdr:sp macro="" textlink="">
      <xdr:nvSpPr>
        <xdr:cNvPr id="69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48</xdr:row>
          <xdr:rowOff>9525</xdr:rowOff>
        </xdr:from>
        <xdr:to>
          <xdr:col>18</xdr:col>
          <xdr:colOff>161925</xdr:colOff>
          <xdr:row>49</xdr:row>
          <xdr:rowOff>47625</xdr:rowOff>
        </xdr:to>
        <xdr:sp macro="" textlink="">
          <xdr:nvSpPr>
            <xdr:cNvPr id="53349" name="Check Box 101" hidden="1">
              <a:extLst>
                <a:ext uri="{63B3BB69-23CF-44E3-9099-C40C66FF867C}">
                  <a14:compatExt spid="_x0000_s5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48</xdr:row>
          <xdr:rowOff>9525</xdr:rowOff>
        </xdr:from>
        <xdr:to>
          <xdr:col>19</xdr:col>
          <xdr:colOff>142875</xdr:colOff>
          <xdr:row>49</xdr:row>
          <xdr:rowOff>47625</xdr:rowOff>
        </xdr:to>
        <xdr:sp macro="" textlink="">
          <xdr:nvSpPr>
            <xdr:cNvPr id="53350" name="Check Box 102" hidden="1">
              <a:extLst>
                <a:ext uri="{63B3BB69-23CF-44E3-9099-C40C66FF867C}">
                  <a14:compatExt spid="_x0000_s5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48</xdr:row>
          <xdr:rowOff>9525</xdr:rowOff>
        </xdr:from>
        <xdr:to>
          <xdr:col>20</xdr:col>
          <xdr:colOff>152400</xdr:colOff>
          <xdr:row>49</xdr:row>
          <xdr:rowOff>47625</xdr:rowOff>
        </xdr:to>
        <xdr:sp macro="" textlink="">
          <xdr:nvSpPr>
            <xdr:cNvPr id="53351" name="Check Box 103" hidden="1">
              <a:extLst>
                <a:ext uri="{63B3BB69-23CF-44E3-9099-C40C66FF867C}">
                  <a14:compatExt spid="_x0000_s5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48</xdr:row>
          <xdr:rowOff>9525</xdr:rowOff>
        </xdr:from>
        <xdr:to>
          <xdr:col>21</xdr:col>
          <xdr:colOff>133350</xdr:colOff>
          <xdr:row>49</xdr:row>
          <xdr:rowOff>47625</xdr:rowOff>
        </xdr:to>
        <xdr:sp macro="" textlink="">
          <xdr:nvSpPr>
            <xdr:cNvPr id="53352" name="Check Box 104" hidden="1">
              <a:extLst>
                <a:ext uri="{63B3BB69-23CF-44E3-9099-C40C66FF867C}">
                  <a14:compatExt spid="_x0000_s5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51</xdr:row>
      <xdr:rowOff>19050</xdr:rowOff>
    </xdr:from>
    <xdr:ext cx="142875" cy="159855"/>
    <xdr:sp macro="" textlink="">
      <xdr:nvSpPr>
        <xdr:cNvPr id="70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51</xdr:row>
      <xdr:rowOff>19050</xdr:rowOff>
    </xdr:from>
    <xdr:ext cx="142875" cy="159855"/>
    <xdr:sp macro="" textlink="">
      <xdr:nvSpPr>
        <xdr:cNvPr id="70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51</xdr:row>
      <xdr:rowOff>19050</xdr:rowOff>
    </xdr:from>
    <xdr:ext cx="142875" cy="159855"/>
    <xdr:sp macro="" textlink="">
      <xdr:nvSpPr>
        <xdr:cNvPr id="70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51</xdr:row>
      <xdr:rowOff>19050</xdr:rowOff>
    </xdr:from>
    <xdr:ext cx="142875" cy="159855"/>
    <xdr:sp macro="" textlink="">
      <xdr:nvSpPr>
        <xdr:cNvPr id="70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51</xdr:row>
          <xdr:rowOff>9525</xdr:rowOff>
        </xdr:from>
        <xdr:to>
          <xdr:col>18</xdr:col>
          <xdr:colOff>161925</xdr:colOff>
          <xdr:row>52</xdr:row>
          <xdr:rowOff>47625</xdr:rowOff>
        </xdr:to>
        <xdr:sp macro="" textlink="">
          <xdr:nvSpPr>
            <xdr:cNvPr id="53353" name="Check Box 105" hidden="1">
              <a:extLst>
                <a:ext uri="{63B3BB69-23CF-44E3-9099-C40C66FF867C}">
                  <a14:compatExt spid="_x0000_s5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51</xdr:row>
          <xdr:rowOff>9525</xdr:rowOff>
        </xdr:from>
        <xdr:to>
          <xdr:col>19</xdr:col>
          <xdr:colOff>142875</xdr:colOff>
          <xdr:row>52</xdr:row>
          <xdr:rowOff>47625</xdr:rowOff>
        </xdr:to>
        <xdr:sp macro="" textlink="">
          <xdr:nvSpPr>
            <xdr:cNvPr id="53354" name="Check Box 106" hidden="1">
              <a:extLst>
                <a:ext uri="{63B3BB69-23CF-44E3-9099-C40C66FF867C}">
                  <a14:compatExt spid="_x0000_s5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51</xdr:row>
          <xdr:rowOff>9525</xdr:rowOff>
        </xdr:from>
        <xdr:to>
          <xdr:col>20</xdr:col>
          <xdr:colOff>152400</xdr:colOff>
          <xdr:row>52</xdr:row>
          <xdr:rowOff>47625</xdr:rowOff>
        </xdr:to>
        <xdr:sp macro="" textlink="">
          <xdr:nvSpPr>
            <xdr:cNvPr id="53355" name="Check Box 107" hidden="1">
              <a:extLst>
                <a:ext uri="{63B3BB69-23CF-44E3-9099-C40C66FF867C}">
                  <a14:compatExt spid="_x0000_s5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51</xdr:row>
          <xdr:rowOff>9525</xdr:rowOff>
        </xdr:from>
        <xdr:to>
          <xdr:col>21</xdr:col>
          <xdr:colOff>133350</xdr:colOff>
          <xdr:row>52</xdr:row>
          <xdr:rowOff>47625</xdr:rowOff>
        </xdr:to>
        <xdr:sp macro="" textlink="">
          <xdr:nvSpPr>
            <xdr:cNvPr id="53356" name="Check Box 108" hidden="1">
              <a:extLst>
                <a:ext uri="{63B3BB69-23CF-44E3-9099-C40C66FF867C}">
                  <a14:compatExt spid="_x0000_s5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54</xdr:row>
      <xdr:rowOff>19050</xdr:rowOff>
    </xdr:from>
    <xdr:ext cx="142875" cy="159855"/>
    <xdr:sp macro="" textlink="">
      <xdr:nvSpPr>
        <xdr:cNvPr id="70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54</xdr:row>
      <xdr:rowOff>19050</xdr:rowOff>
    </xdr:from>
    <xdr:ext cx="142875" cy="159855"/>
    <xdr:sp macro="" textlink="">
      <xdr:nvSpPr>
        <xdr:cNvPr id="70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54</xdr:row>
      <xdr:rowOff>19050</xdr:rowOff>
    </xdr:from>
    <xdr:ext cx="142875" cy="159855"/>
    <xdr:sp macro="" textlink="">
      <xdr:nvSpPr>
        <xdr:cNvPr id="71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54</xdr:row>
      <xdr:rowOff>19050</xdr:rowOff>
    </xdr:from>
    <xdr:ext cx="142875" cy="159855"/>
    <xdr:sp macro="" textlink="">
      <xdr:nvSpPr>
        <xdr:cNvPr id="71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54</xdr:row>
          <xdr:rowOff>9525</xdr:rowOff>
        </xdr:from>
        <xdr:to>
          <xdr:col>18</xdr:col>
          <xdr:colOff>161925</xdr:colOff>
          <xdr:row>55</xdr:row>
          <xdr:rowOff>47625</xdr:rowOff>
        </xdr:to>
        <xdr:sp macro="" textlink="">
          <xdr:nvSpPr>
            <xdr:cNvPr id="53357" name="Check Box 109" hidden="1">
              <a:extLst>
                <a:ext uri="{63B3BB69-23CF-44E3-9099-C40C66FF867C}">
                  <a14:compatExt spid="_x0000_s5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54</xdr:row>
          <xdr:rowOff>9525</xdr:rowOff>
        </xdr:from>
        <xdr:to>
          <xdr:col>19</xdr:col>
          <xdr:colOff>142875</xdr:colOff>
          <xdr:row>55</xdr:row>
          <xdr:rowOff>47625</xdr:rowOff>
        </xdr:to>
        <xdr:sp macro="" textlink="">
          <xdr:nvSpPr>
            <xdr:cNvPr id="53358" name="Check Box 110" hidden="1">
              <a:extLst>
                <a:ext uri="{63B3BB69-23CF-44E3-9099-C40C66FF867C}">
                  <a14:compatExt spid="_x0000_s5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54</xdr:row>
          <xdr:rowOff>9525</xdr:rowOff>
        </xdr:from>
        <xdr:to>
          <xdr:col>20</xdr:col>
          <xdr:colOff>152400</xdr:colOff>
          <xdr:row>55</xdr:row>
          <xdr:rowOff>47625</xdr:rowOff>
        </xdr:to>
        <xdr:sp macro="" textlink="">
          <xdr:nvSpPr>
            <xdr:cNvPr id="53359" name="Check Box 111" hidden="1">
              <a:extLst>
                <a:ext uri="{63B3BB69-23CF-44E3-9099-C40C66FF867C}">
                  <a14:compatExt spid="_x0000_s5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9525</xdr:rowOff>
        </xdr:from>
        <xdr:to>
          <xdr:col>21</xdr:col>
          <xdr:colOff>133350</xdr:colOff>
          <xdr:row>55</xdr:row>
          <xdr:rowOff>47625</xdr:rowOff>
        </xdr:to>
        <xdr:sp macro="" textlink="">
          <xdr:nvSpPr>
            <xdr:cNvPr id="53360" name="Check Box 112" hidden="1">
              <a:extLst>
                <a:ext uri="{63B3BB69-23CF-44E3-9099-C40C66FF867C}">
                  <a14:compatExt spid="_x0000_s5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57</xdr:row>
      <xdr:rowOff>19050</xdr:rowOff>
    </xdr:from>
    <xdr:ext cx="142875" cy="159855"/>
    <xdr:sp macro="" textlink="">
      <xdr:nvSpPr>
        <xdr:cNvPr id="71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57</xdr:row>
      <xdr:rowOff>19050</xdr:rowOff>
    </xdr:from>
    <xdr:ext cx="142875" cy="159855"/>
    <xdr:sp macro="" textlink="">
      <xdr:nvSpPr>
        <xdr:cNvPr id="71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57</xdr:row>
      <xdr:rowOff>19050</xdr:rowOff>
    </xdr:from>
    <xdr:ext cx="142875" cy="159855"/>
    <xdr:sp macro="" textlink="">
      <xdr:nvSpPr>
        <xdr:cNvPr id="71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57</xdr:row>
      <xdr:rowOff>19050</xdr:rowOff>
    </xdr:from>
    <xdr:ext cx="142875" cy="159855"/>
    <xdr:sp macro="" textlink="">
      <xdr:nvSpPr>
        <xdr:cNvPr id="71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57</xdr:row>
          <xdr:rowOff>9525</xdr:rowOff>
        </xdr:from>
        <xdr:to>
          <xdr:col>18</xdr:col>
          <xdr:colOff>161925</xdr:colOff>
          <xdr:row>58</xdr:row>
          <xdr:rowOff>47625</xdr:rowOff>
        </xdr:to>
        <xdr:sp macro="" textlink="">
          <xdr:nvSpPr>
            <xdr:cNvPr id="53361" name="Check Box 113" hidden="1">
              <a:extLst>
                <a:ext uri="{63B3BB69-23CF-44E3-9099-C40C66FF867C}">
                  <a14:compatExt spid="_x0000_s5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57</xdr:row>
          <xdr:rowOff>9525</xdr:rowOff>
        </xdr:from>
        <xdr:to>
          <xdr:col>19</xdr:col>
          <xdr:colOff>142875</xdr:colOff>
          <xdr:row>58</xdr:row>
          <xdr:rowOff>47625</xdr:rowOff>
        </xdr:to>
        <xdr:sp macro="" textlink="">
          <xdr:nvSpPr>
            <xdr:cNvPr id="53362" name="Check Box 114" hidden="1">
              <a:extLst>
                <a:ext uri="{63B3BB69-23CF-44E3-9099-C40C66FF867C}">
                  <a14:compatExt spid="_x0000_s5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57</xdr:row>
          <xdr:rowOff>9525</xdr:rowOff>
        </xdr:from>
        <xdr:to>
          <xdr:col>20</xdr:col>
          <xdr:colOff>152400</xdr:colOff>
          <xdr:row>58</xdr:row>
          <xdr:rowOff>47625</xdr:rowOff>
        </xdr:to>
        <xdr:sp macro="" textlink="">
          <xdr:nvSpPr>
            <xdr:cNvPr id="53363" name="Check Box 115" hidden="1">
              <a:extLst>
                <a:ext uri="{63B3BB69-23CF-44E3-9099-C40C66FF867C}">
                  <a14:compatExt spid="_x0000_s53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57</xdr:row>
          <xdr:rowOff>9525</xdr:rowOff>
        </xdr:from>
        <xdr:to>
          <xdr:col>21</xdr:col>
          <xdr:colOff>133350</xdr:colOff>
          <xdr:row>58</xdr:row>
          <xdr:rowOff>47625</xdr:rowOff>
        </xdr:to>
        <xdr:sp macro="" textlink="">
          <xdr:nvSpPr>
            <xdr:cNvPr id="53364" name="Check Box 116" hidden="1">
              <a:extLst>
                <a:ext uri="{63B3BB69-23CF-44E3-9099-C40C66FF867C}">
                  <a14:compatExt spid="_x0000_s53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60</xdr:row>
      <xdr:rowOff>19050</xdr:rowOff>
    </xdr:from>
    <xdr:ext cx="142875" cy="159855"/>
    <xdr:sp macro="" textlink="">
      <xdr:nvSpPr>
        <xdr:cNvPr id="72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60</xdr:row>
      <xdr:rowOff>19050</xdr:rowOff>
    </xdr:from>
    <xdr:ext cx="142875" cy="159855"/>
    <xdr:sp macro="" textlink="">
      <xdr:nvSpPr>
        <xdr:cNvPr id="72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60</xdr:row>
      <xdr:rowOff>19050</xdr:rowOff>
    </xdr:from>
    <xdr:ext cx="142875" cy="159855"/>
    <xdr:sp macro="" textlink="">
      <xdr:nvSpPr>
        <xdr:cNvPr id="72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60</xdr:row>
      <xdr:rowOff>19050</xdr:rowOff>
    </xdr:from>
    <xdr:ext cx="142875" cy="159855"/>
    <xdr:sp macro="" textlink="">
      <xdr:nvSpPr>
        <xdr:cNvPr id="72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60</xdr:row>
          <xdr:rowOff>9525</xdr:rowOff>
        </xdr:from>
        <xdr:to>
          <xdr:col>18</xdr:col>
          <xdr:colOff>161925</xdr:colOff>
          <xdr:row>61</xdr:row>
          <xdr:rowOff>47625</xdr:rowOff>
        </xdr:to>
        <xdr:sp macro="" textlink="">
          <xdr:nvSpPr>
            <xdr:cNvPr id="53365" name="Check Box 117" hidden="1">
              <a:extLst>
                <a:ext uri="{63B3BB69-23CF-44E3-9099-C40C66FF867C}">
                  <a14:compatExt spid="_x0000_s5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60</xdr:row>
          <xdr:rowOff>9525</xdr:rowOff>
        </xdr:from>
        <xdr:to>
          <xdr:col>19</xdr:col>
          <xdr:colOff>142875</xdr:colOff>
          <xdr:row>61</xdr:row>
          <xdr:rowOff>47625</xdr:rowOff>
        </xdr:to>
        <xdr:sp macro="" textlink="">
          <xdr:nvSpPr>
            <xdr:cNvPr id="53366" name="Check Box 118" hidden="1">
              <a:extLst>
                <a:ext uri="{63B3BB69-23CF-44E3-9099-C40C66FF867C}">
                  <a14:compatExt spid="_x0000_s5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60</xdr:row>
          <xdr:rowOff>9525</xdr:rowOff>
        </xdr:from>
        <xdr:to>
          <xdr:col>20</xdr:col>
          <xdr:colOff>152400</xdr:colOff>
          <xdr:row>61</xdr:row>
          <xdr:rowOff>47625</xdr:rowOff>
        </xdr:to>
        <xdr:sp macro="" textlink="">
          <xdr:nvSpPr>
            <xdr:cNvPr id="53367" name="Check Box 119" hidden="1">
              <a:extLst>
                <a:ext uri="{63B3BB69-23CF-44E3-9099-C40C66FF867C}">
                  <a14:compatExt spid="_x0000_s5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60</xdr:row>
          <xdr:rowOff>9525</xdr:rowOff>
        </xdr:from>
        <xdr:to>
          <xdr:col>21</xdr:col>
          <xdr:colOff>133350</xdr:colOff>
          <xdr:row>61</xdr:row>
          <xdr:rowOff>47625</xdr:rowOff>
        </xdr:to>
        <xdr:sp macro="" textlink="">
          <xdr:nvSpPr>
            <xdr:cNvPr id="53368" name="Check Box 120" hidden="1">
              <a:extLst>
                <a:ext uri="{63B3BB69-23CF-44E3-9099-C40C66FF867C}">
                  <a14:compatExt spid="_x0000_s5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63</xdr:row>
      <xdr:rowOff>19050</xdr:rowOff>
    </xdr:from>
    <xdr:ext cx="142875" cy="159855"/>
    <xdr:sp macro="" textlink="">
      <xdr:nvSpPr>
        <xdr:cNvPr id="73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63</xdr:row>
      <xdr:rowOff>19050</xdr:rowOff>
    </xdr:from>
    <xdr:ext cx="142875" cy="159855"/>
    <xdr:sp macro="" textlink="">
      <xdr:nvSpPr>
        <xdr:cNvPr id="73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63</xdr:row>
      <xdr:rowOff>19050</xdr:rowOff>
    </xdr:from>
    <xdr:ext cx="142875" cy="159855"/>
    <xdr:sp macro="" textlink="">
      <xdr:nvSpPr>
        <xdr:cNvPr id="73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63</xdr:row>
      <xdr:rowOff>19050</xdr:rowOff>
    </xdr:from>
    <xdr:ext cx="142875" cy="159855"/>
    <xdr:sp macro="" textlink="">
      <xdr:nvSpPr>
        <xdr:cNvPr id="73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63</xdr:row>
          <xdr:rowOff>9525</xdr:rowOff>
        </xdr:from>
        <xdr:to>
          <xdr:col>18</xdr:col>
          <xdr:colOff>161925</xdr:colOff>
          <xdr:row>64</xdr:row>
          <xdr:rowOff>47625</xdr:rowOff>
        </xdr:to>
        <xdr:sp macro="" textlink="">
          <xdr:nvSpPr>
            <xdr:cNvPr id="53369" name="Check Box 121" hidden="1">
              <a:extLst>
                <a:ext uri="{63B3BB69-23CF-44E3-9099-C40C66FF867C}">
                  <a14:compatExt spid="_x0000_s5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63</xdr:row>
          <xdr:rowOff>9525</xdr:rowOff>
        </xdr:from>
        <xdr:to>
          <xdr:col>19</xdr:col>
          <xdr:colOff>142875</xdr:colOff>
          <xdr:row>64</xdr:row>
          <xdr:rowOff>47625</xdr:rowOff>
        </xdr:to>
        <xdr:sp macro="" textlink="">
          <xdr:nvSpPr>
            <xdr:cNvPr id="53370" name="Check Box 122" hidden="1">
              <a:extLst>
                <a:ext uri="{63B3BB69-23CF-44E3-9099-C40C66FF867C}">
                  <a14:compatExt spid="_x0000_s5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63</xdr:row>
          <xdr:rowOff>9525</xdr:rowOff>
        </xdr:from>
        <xdr:to>
          <xdr:col>20</xdr:col>
          <xdr:colOff>152400</xdr:colOff>
          <xdr:row>64</xdr:row>
          <xdr:rowOff>47625</xdr:rowOff>
        </xdr:to>
        <xdr:sp macro="" textlink="">
          <xdr:nvSpPr>
            <xdr:cNvPr id="53371" name="Check Box 123" hidden="1">
              <a:extLst>
                <a:ext uri="{63B3BB69-23CF-44E3-9099-C40C66FF867C}">
                  <a14:compatExt spid="_x0000_s5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63</xdr:row>
          <xdr:rowOff>9525</xdr:rowOff>
        </xdr:from>
        <xdr:to>
          <xdr:col>21</xdr:col>
          <xdr:colOff>133350</xdr:colOff>
          <xdr:row>64</xdr:row>
          <xdr:rowOff>47625</xdr:rowOff>
        </xdr:to>
        <xdr:sp macro="" textlink="">
          <xdr:nvSpPr>
            <xdr:cNvPr id="53372" name="Check Box 124" hidden="1">
              <a:extLst>
                <a:ext uri="{63B3BB69-23CF-44E3-9099-C40C66FF867C}">
                  <a14:compatExt spid="_x0000_s5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66</xdr:row>
      <xdr:rowOff>19050</xdr:rowOff>
    </xdr:from>
    <xdr:ext cx="142875" cy="159855"/>
    <xdr:sp macro="" textlink="">
      <xdr:nvSpPr>
        <xdr:cNvPr id="74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66</xdr:row>
      <xdr:rowOff>19050</xdr:rowOff>
    </xdr:from>
    <xdr:ext cx="142875" cy="159855"/>
    <xdr:sp macro="" textlink="">
      <xdr:nvSpPr>
        <xdr:cNvPr id="74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66</xdr:row>
      <xdr:rowOff>19050</xdr:rowOff>
    </xdr:from>
    <xdr:ext cx="142875" cy="159855"/>
    <xdr:sp macro="" textlink="">
      <xdr:nvSpPr>
        <xdr:cNvPr id="74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66</xdr:row>
      <xdr:rowOff>19050</xdr:rowOff>
    </xdr:from>
    <xdr:ext cx="142875" cy="159855"/>
    <xdr:sp macro="" textlink="">
      <xdr:nvSpPr>
        <xdr:cNvPr id="74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66</xdr:row>
          <xdr:rowOff>9525</xdr:rowOff>
        </xdr:from>
        <xdr:to>
          <xdr:col>18</xdr:col>
          <xdr:colOff>161925</xdr:colOff>
          <xdr:row>67</xdr:row>
          <xdr:rowOff>47625</xdr:rowOff>
        </xdr:to>
        <xdr:sp macro="" textlink="">
          <xdr:nvSpPr>
            <xdr:cNvPr id="53373" name="Check Box 125" hidden="1">
              <a:extLst>
                <a:ext uri="{63B3BB69-23CF-44E3-9099-C40C66FF867C}">
                  <a14:compatExt spid="_x0000_s5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66</xdr:row>
          <xdr:rowOff>9525</xdr:rowOff>
        </xdr:from>
        <xdr:to>
          <xdr:col>19</xdr:col>
          <xdr:colOff>142875</xdr:colOff>
          <xdr:row>67</xdr:row>
          <xdr:rowOff>47625</xdr:rowOff>
        </xdr:to>
        <xdr:sp macro="" textlink="">
          <xdr:nvSpPr>
            <xdr:cNvPr id="53374" name="Check Box 126" hidden="1">
              <a:extLst>
                <a:ext uri="{63B3BB69-23CF-44E3-9099-C40C66FF867C}">
                  <a14:compatExt spid="_x0000_s53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66</xdr:row>
          <xdr:rowOff>9525</xdr:rowOff>
        </xdr:from>
        <xdr:to>
          <xdr:col>20</xdr:col>
          <xdr:colOff>152400</xdr:colOff>
          <xdr:row>67</xdr:row>
          <xdr:rowOff>47625</xdr:rowOff>
        </xdr:to>
        <xdr:sp macro="" textlink="">
          <xdr:nvSpPr>
            <xdr:cNvPr id="53375" name="Check Box 127" hidden="1">
              <a:extLst>
                <a:ext uri="{63B3BB69-23CF-44E3-9099-C40C66FF867C}">
                  <a14:compatExt spid="_x0000_s53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66</xdr:row>
          <xdr:rowOff>9525</xdr:rowOff>
        </xdr:from>
        <xdr:to>
          <xdr:col>21</xdr:col>
          <xdr:colOff>133350</xdr:colOff>
          <xdr:row>67</xdr:row>
          <xdr:rowOff>47625</xdr:rowOff>
        </xdr:to>
        <xdr:sp macro="" textlink="">
          <xdr:nvSpPr>
            <xdr:cNvPr id="53376" name="Check Box 128" hidden="1">
              <a:extLst>
                <a:ext uri="{63B3BB69-23CF-44E3-9099-C40C66FF867C}">
                  <a14:compatExt spid="_x0000_s53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69</xdr:row>
      <xdr:rowOff>19050</xdr:rowOff>
    </xdr:from>
    <xdr:ext cx="142875" cy="159855"/>
    <xdr:sp macro="" textlink="">
      <xdr:nvSpPr>
        <xdr:cNvPr id="74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69</xdr:row>
      <xdr:rowOff>19050</xdr:rowOff>
    </xdr:from>
    <xdr:ext cx="142875" cy="159855"/>
    <xdr:sp macro="" textlink="">
      <xdr:nvSpPr>
        <xdr:cNvPr id="74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69</xdr:row>
      <xdr:rowOff>19050</xdr:rowOff>
    </xdr:from>
    <xdr:ext cx="142875" cy="159855"/>
    <xdr:sp macro="" textlink="">
      <xdr:nvSpPr>
        <xdr:cNvPr id="75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69</xdr:row>
      <xdr:rowOff>19050</xdr:rowOff>
    </xdr:from>
    <xdr:ext cx="142875" cy="159855"/>
    <xdr:sp macro="" textlink="">
      <xdr:nvSpPr>
        <xdr:cNvPr id="75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69</xdr:row>
          <xdr:rowOff>9525</xdr:rowOff>
        </xdr:from>
        <xdr:to>
          <xdr:col>18</xdr:col>
          <xdr:colOff>161925</xdr:colOff>
          <xdr:row>70</xdr:row>
          <xdr:rowOff>47625</xdr:rowOff>
        </xdr:to>
        <xdr:sp macro="" textlink="">
          <xdr:nvSpPr>
            <xdr:cNvPr id="53377" name="Check Box 129" hidden="1">
              <a:extLst>
                <a:ext uri="{63B3BB69-23CF-44E3-9099-C40C66FF867C}">
                  <a14:compatExt spid="_x0000_s53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69</xdr:row>
          <xdr:rowOff>9525</xdr:rowOff>
        </xdr:from>
        <xdr:to>
          <xdr:col>19</xdr:col>
          <xdr:colOff>142875</xdr:colOff>
          <xdr:row>70</xdr:row>
          <xdr:rowOff>47625</xdr:rowOff>
        </xdr:to>
        <xdr:sp macro="" textlink="">
          <xdr:nvSpPr>
            <xdr:cNvPr id="53378" name="Check Box 130" hidden="1">
              <a:extLst>
                <a:ext uri="{63B3BB69-23CF-44E3-9099-C40C66FF867C}">
                  <a14:compatExt spid="_x0000_s53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69</xdr:row>
          <xdr:rowOff>9525</xdr:rowOff>
        </xdr:from>
        <xdr:to>
          <xdr:col>20</xdr:col>
          <xdr:colOff>152400</xdr:colOff>
          <xdr:row>70</xdr:row>
          <xdr:rowOff>47625</xdr:rowOff>
        </xdr:to>
        <xdr:sp macro="" textlink="">
          <xdr:nvSpPr>
            <xdr:cNvPr id="53379" name="Check Box 131" hidden="1">
              <a:extLst>
                <a:ext uri="{63B3BB69-23CF-44E3-9099-C40C66FF867C}">
                  <a14:compatExt spid="_x0000_s53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69</xdr:row>
          <xdr:rowOff>9525</xdr:rowOff>
        </xdr:from>
        <xdr:to>
          <xdr:col>21</xdr:col>
          <xdr:colOff>133350</xdr:colOff>
          <xdr:row>70</xdr:row>
          <xdr:rowOff>47625</xdr:rowOff>
        </xdr:to>
        <xdr:sp macro="" textlink="">
          <xdr:nvSpPr>
            <xdr:cNvPr id="53380" name="Check Box 132" hidden="1">
              <a:extLst>
                <a:ext uri="{63B3BB69-23CF-44E3-9099-C40C66FF867C}">
                  <a14:compatExt spid="_x0000_s53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</xdr:row>
          <xdr:rowOff>9525</xdr:rowOff>
        </xdr:from>
        <xdr:to>
          <xdr:col>22</xdr:col>
          <xdr:colOff>238125</xdr:colOff>
          <xdr:row>7</xdr:row>
          <xdr:rowOff>47625</xdr:rowOff>
        </xdr:to>
        <xdr:sp macro="" textlink="">
          <xdr:nvSpPr>
            <xdr:cNvPr id="53381" name="Check Box 133" hidden="1">
              <a:extLst>
                <a:ext uri="{63B3BB69-23CF-44E3-9099-C40C66FF867C}">
                  <a14:compatExt spid="_x0000_s53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8</xdr:row>
          <xdr:rowOff>9525</xdr:rowOff>
        </xdr:from>
        <xdr:to>
          <xdr:col>22</xdr:col>
          <xdr:colOff>238125</xdr:colOff>
          <xdr:row>8</xdr:row>
          <xdr:rowOff>190500</xdr:rowOff>
        </xdr:to>
        <xdr:sp macro="" textlink="">
          <xdr:nvSpPr>
            <xdr:cNvPr id="53382" name="Check Box 134" hidden="1">
              <a:extLst>
                <a:ext uri="{63B3BB69-23CF-44E3-9099-C40C66FF867C}">
                  <a14:compatExt spid="_x0000_s53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9</xdr:row>
      <xdr:rowOff>19050</xdr:rowOff>
    </xdr:from>
    <xdr:ext cx="142875" cy="163087"/>
    <xdr:sp macro="" textlink="">
      <xdr:nvSpPr>
        <xdr:cNvPr id="75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5621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11</xdr:row>
      <xdr:rowOff>19050</xdr:rowOff>
    </xdr:from>
    <xdr:ext cx="142875" cy="161925"/>
    <xdr:sp macro="" textlink="">
      <xdr:nvSpPr>
        <xdr:cNvPr id="75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905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9525</xdr:rowOff>
        </xdr:from>
        <xdr:to>
          <xdr:col>22</xdr:col>
          <xdr:colOff>238125</xdr:colOff>
          <xdr:row>10</xdr:row>
          <xdr:rowOff>47625</xdr:rowOff>
        </xdr:to>
        <xdr:sp macro="" textlink="">
          <xdr:nvSpPr>
            <xdr:cNvPr id="53383" name="Check Box 135" hidden="1">
              <a:extLst>
                <a:ext uri="{63B3BB69-23CF-44E3-9099-C40C66FF867C}">
                  <a14:compatExt spid="_x0000_s53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11</xdr:row>
          <xdr:rowOff>9525</xdr:rowOff>
        </xdr:from>
        <xdr:to>
          <xdr:col>22</xdr:col>
          <xdr:colOff>238125</xdr:colOff>
          <xdr:row>11</xdr:row>
          <xdr:rowOff>190500</xdr:rowOff>
        </xdr:to>
        <xdr:sp macro="" textlink="">
          <xdr:nvSpPr>
            <xdr:cNvPr id="53384" name="Check Box 136" hidden="1">
              <a:extLst>
                <a:ext uri="{63B3BB69-23CF-44E3-9099-C40C66FF867C}">
                  <a14:compatExt spid="_x0000_s53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12</xdr:row>
      <xdr:rowOff>19050</xdr:rowOff>
    </xdr:from>
    <xdr:ext cx="142875" cy="161925"/>
    <xdr:sp macro="" textlink="">
      <xdr:nvSpPr>
        <xdr:cNvPr id="76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2076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14</xdr:row>
      <xdr:rowOff>19050</xdr:rowOff>
    </xdr:from>
    <xdr:ext cx="142875" cy="161925"/>
    <xdr:sp macro="" textlink="">
      <xdr:nvSpPr>
        <xdr:cNvPr id="76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24193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15</xdr:row>
      <xdr:rowOff>19050</xdr:rowOff>
    </xdr:from>
    <xdr:ext cx="142875" cy="161925"/>
    <xdr:sp macro="" textlink="">
      <xdr:nvSpPr>
        <xdr:cNvPr id="764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2590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19050</xdr:rowOff>
    </xdr:from>
    <xdr:ext cx="142875" cy="161925"/>
    <xdr:sp macro="" textlink="">
      <xdr:nvSpPr>
        <xdr:cNvPr id="765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2933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12</xdr:row>
          <xdr:rowOff>9525</xdr:rowOff>
        </xdr:from>
        <xdr:to>
          <xdr:col>22</xdr:col>
          <xdr:colOff>238125</xdr:colOff>
          <xdr:row>13</xdr:row>
          <xdr:rowOff>47625</xdr:rowOff>
        </xdr:to>
        <xdr:sp macro="" textlink="">
          <xdr:nvSpPr>
            <xdr:cNvPr id="53385" name="Check Box 137" hidden="1">
              <a:extLst>
                <a:ext uri="{63B3BB69-23CF-44E3-9099-C40C66FF867C}">
                  <a14:compatExt spid="_x0000_s53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14</xdr:row>
          <xdr:rowOff>9525</xdr:rowOff>
        </xdr:from>
        <xdr:to>
          <xdr:col>22</xdr:col>
          <xdr:colOff>238125</xdr:colOff>
          <xdr:row>14</xdr:row>
          <xdr:rowOff>190500</xdr:rowOff>
        </xdr:to>
        <xdr:sp macro="" textlink="">
          <xdr:nvSpPr>
            <xdr:cNvPr id="53386" name="Check Box 138" hidden="1">
              <a:extLst>
                <a:ext uri="{63B3BB69-23CF-44E3-9099-C40C66FF867C}">
                  <a14:compatExt spid="_x0000_s53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15</xdr:row>
      <xdr:rowOff>19050</xdr:rowOff>
    </xdr:from>
    <xdr:ext cx="142875" cy="163087"/>
    <xdr:sp macro="" textlink="">
      <xdr:nvSpPr>
        <xdr:cNvPr id="76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25908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19050</xdr:rowOff>
    </xdr:from>
    <xdr:ext cx="142875" cy="161925"/>
    <xdr:sp macro="" textlink="">
      <xdr:nvSpPr>
        <xdr:cNvPr id="76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2933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15</xdr:row>
          <xdr:rowOff>9525</xdr:rowOff>
        </xdr:from>
        <xdr:to>
          <xdr:col>22</xdr:col>
          <xdr:colOff>238125</xdr:colOff>
          <xdr:row>16</xdr:row>
          <xdr:rowOff>47625</xdr:rowOff>
        </xdr:to>
        <xdr:sp macro="" textlink="">
          <xdr:nvSpPr>
            <xdr:cNvPr id="53387" name="Check Box 139" hidden="1">
              <a:extLst>
                <a:ext uri="{63B3BB69-23CF-44E3-9099-C40C66FF867C}">
                  <a14:compatExt spid="_x0000_s53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17</xdr:row>
          <xdr:rowOff>9525</xdr:rowOff>
        </xdr:from>
        <xdr:to>
          <xdr:col>22</xdr:col>
          <xdr:colOff>238125</xdr:colOff>
          <xdr:row>17</xdr:row>
          <xdr:rowOff>190500</xdr:rowOff>
        </xdr:to>
        <xdr:sp macro="" textlink="">
          <xdr:nvSpPr>
            <xdr:cNvPr id="53388" name="Check Box 140" hidden="1">
              <a:extLst>
                <a:ext uri="{63B3BB69-23CF-44E3-9099-C40C66FF867C}">
                  <a14:compatExt spid="_x0000_s53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18</xdr:row>
      <xdr:rowOff>19050</xdr:rowOff>
    </xdr:from>
    <xdr:ext cx="142875" cy="161925"/>
    <xdr:sp macro="" textlink="">
      <xdr:nvSpPr>
        <xdr:cNvPr id="77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31051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20</xdr:row>
      <xdr:rowOff>19050</xdr:rowOff>
    </xdr:from>
    <xdr:ext cx="142875" cy="161925"/>
    <xdr:sp macro="" textlink="">
      <xdr:nvSpPr>
        <xdr:cNvPr id="77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3448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21</xdr:row>
      <xdr:rowOff>19050</xdr:rowOff>
    </xdr:from>
    <xdr:ext cx="142875" cy="161925"/>
    <xdr:sp macro="" textlink="">
      <xdr:nvSpPr>
        <xdr:cNvPr id="774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3619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19050</xdr:rowOff>
    </xdr:from>
    <xdr:ext cx="142875" cy="161925"/>
    <xdr:sp macro="" textlink="">
      <xdr:nvSpPr>
        <xdr:cNvPr id="775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3962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24</xdr:row>
      <xdr:rowOff>28575</xdr:rowOff>
    </xdr:from>
    <xdr:ext cx="142875" cy="161925"/>
    <xdr:sp macro="" textlink="">
      <xdr:nvSpPr>
        <xdr:cNvPr id="776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41433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28575</xdr:rowOff>
    </xdr:from>
    <xdr:ext cx="142875" cy="161925"/>
    <xdr:sp macro="" textlink="">
      <xdr:nvSpPr>
        <xdr:cNvPr id="777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4486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28575</xdr:rowOff>
    </xdr:from>
    <xdr:ext cx="142875" cy="161925"/>
    <xdr:sp macro="" textlink="">
      <xdr:nvSpPr>
        <xdr:cNvPr id="778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46577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28575</xdr:rowOff>
    </xdr:from>
    <xdr:ext cx="142875" cy="161925"/>
    <xdr:sp macro="" textlink="">
      <xdr:nvSpPr>
        <xdr:cNvPr id="779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5000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18</xdr:row>
          <xdr:rowOff>9525</xdr:rowOff>
        </xdr:from>
        <xdr:to>
          <xdr:col>22</xdr:col>
          <xdr:colOff>238125</xdr:colOff>
          <xdr:row>19</xdr:row>
          <xdr:rowOff>47625</xdr:rowOff>
        </xdr:to>
        <xdr:sp macro="" textlink="">
          <xdr:nvSpPr>
            <xdr:cNvPr id="53389" name="Check Box 141" hidden="1">
              <a:extLst>
                <a:ext uri="{63B3BB69-23CF-44E3-9099-C40C66FF867C}">
                  <a14:compatExt spid="_x0000_s53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20</xdr:row>
          <xdr:rowOff>9525</xdr:rowOff>
        </xdr:from>
        <xdr:to>
          <xdr:col>22</xdr:col>
          <xdr:colOff>238125</xdr:colOff>
          <xdr:row>20</xdr:row>
          <xdr:rowOff>190500</xdr:rowOff>
        </xdr:to>
        <xdr:sp macro="" textlink="">
          <xdr:nvSpPr>
            <xdr:cNvPr id="53390" name="Check Box 142" hidden="1">
              <a:extLst>
                <a:ext uri="{63B3BB69-23CF-44E3-9099-C40C66FF867C}">
                  <a14:compatExt spid="_x0000_s53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21</xdr:row>
      <xdr:rowOff>19050</xdr:rowOff>
    </xdr:from>
    <xdr:ext cx="142875" cy="163087"/>
    <xdr:sp macro="" textlink="">
      <xdr:nvSpPr>
        <xdr:cNvPr id="78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36195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19050</xdr:rowOff>
    </xdr:from>
    <xdr:ext cx="142875" cy="161925"/>
    <xdr:sp macro="" textlink="">
      <xdr:nvSpPr>
        <xdr:cNvPr id="78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3962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21</xdr:row>
          <xdr:rowOff>9525</xdr:rowOff>
        </xdr:from>
        <xdr:to>
          <xdr:col>22</xdr:col>
          <xdr:colOff>238125</xdr:colOff>
          <xdr:row>22</xdr:row>
          <xdr:rowOff>47625</xdr:rowOff>
        </xdr:to>
        <xdr:sp macro="" textlink="">
          <xdr:nvSpPr>
            <xdr:cNvPr id="53391" name="Check Box 143" hidden="1">
              <a:extLst>
                <a:ext uri="{63B3BB69-23CF-44E3-9099-C40C66FF867C}">
                  <a14:compatExt spid="_x0000_s53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23</xdr:row>
          <xdr:rowOff>9525</xdr:rowOff>
        </xdr:from>
        <xdr:to>
          <xdr:col>22</xdr:col>
          <xdr:colOff>238125</xdr:colOff>
          <xdr:row>23</xdr:row>
          <xdr:rowOff>190500</xdr:rowOff>
        </xdr:to>
        <xdr:sp macro="" textlink="">
          <xdr:nvSpPr>
            <xdr:cNvPr id="53392" name="Check Box 144" hidden="1">
              <a:extLst>
                <a:ext uri="{63B3BB69-23CF-44E3-9099-C40C66FF867C}">
                  <a14:compatExt spid="_x0000_s53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24</xdr:row>
      <xdr:rowOff>19050</xdr:rowOff>
    </xdr:from>
    <xdr:ext cx="142875" cy="161925"/>
    <xdr:sp macro="" textlink="">
      <xdr:nvSpPr>
        <xdr:cNvPr id="78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4133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19050</xdr:rowOff>
    </xdr:from>
    <xdr:ext cx="142875" cy="161925"/>
    <xdr:sp macro="" textlink="">
      <xdr:nvSpPr>
        <xdr:cNvPr id="78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447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19050</xdr:rowOff>
    </xdr:from>
    <xdr:ext cx="142875" cy="161925"/>
    <xdr:sp macro="" textlink="">
      <xdr:nvSpPr>
        <xdr:cNvPr id="788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4648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19050</xdr:rowOff>
    </xdr:from>
    <xdr:ext cx="142875" cy="161925"/>
    <xdr:sp macro="" textlink="">
      <xdr:nvSpPr>
        <xdr:cNvPr id="789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4991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24</xdr:row>
          <xdr:rowOff>9525</xdr:rowOff>
        </xdr:from>
        <xdr:to>
          <xdr:col>22</xdr:col>
          <xdr:colOff>238125</xdr:colOff>
          <xdr:row>25</xdr:row>
          <xdr:rowOff>47625</xdr:rowOff>
        </xdr:to>
        <xdr:sp macro="" textlink="">
          <xdr:nvSpPr>
            <xdr:cNvPr id="53393" name="Check Box 145" hidden="1">
              <a:extLst>
                <a:ext uri="{63B3BB69-23CF-44E3-9099-C40C66FF867C}">
                  <a14:compatExt spid="_x0000_s53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26</xdr:row>
          <xdr:rowOff>9525</xdr:rowOff>
        </xdr:from>
        <xdr:to>
          <xdr:col>22</xdr:col>
          <xdr:colOff>238125</xdr:colOff>
          <xdr:row>26</xdr:row>
          <xdr:rowOff>190500</xdr:rowOff>
        </xdr:to>
        <xdr:sp macro="" textlink="">
          <xdr:nvSpPr>
            <xdr:cNvPr id="53394" name="Check Box 146" hidden="1">
              <a:extLst>
                <a:ext uri="{63B3BB69-23CF-44E3-9099-C40C66FF867C}">
                  <a14:compatExt spid="_x0000_s53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27</xdr:row>
      <xdr:rowOff>19050</xdr:rowOff>
    </xdr:from>
    <xdr:ext cx="142875" cy="163087"/>
    <xdr:sp macro="" textlink="">
      <xdr:nvSpPr>
        <xdr:cNvPr id="79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46482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19050</xdr:rowOff>
    </xdr:from>
    <xdr:ext cx="142875" cy="161925"/>
    <xdr:sp macro="" textlink="">
      <xdr:nvSpPr>
        <xdr:cNvPr id="79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4991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27</xdr:row>
          <xdr:rowOff>9525</xdr:rowOff>
        </xdr:from>
        <xdr:to>
          <xdr:col>22</xdr:col>
          <xdr:colOff>238125</xdr:colOff>
          <xdr:row>28</xdr:row>
          <xdr:rowOff>47625</xdr:rowOff>
        </xdr:to>
        <xdr:sp macro="" textlink="">
          <xdr:nvSpPr>
            <xdr:cNvPr id="53395" name="Check Box 147" hidden="1">
              <a:extLst>
                <a:ext uri="{63B3BB69-23CF-44E3-9099-C40C66FF867C}">
                  <a14:compatExt spid="_x0000_s53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29</xdr:row>
          <xdr:rowOff>9525</xdr:rowOff>
        </xdr:from>
        <xdr:to>
          <xdr:col>22</xdr:col>
          <xdr:colOff>238125</xdr:colOff>
          <xdr:row>29</xdr:row>
          <xdr:rowOff>190500</xdr:rowOff>
        </xdr:to>
        <xdr:sp macro="" textlink="">
          <xdr:nvSpPr>
            <xdr:cNvPr id="53396" name="Check Box 148" hidden="1">
              <a:extLst>
                <a:ext uri="{63B3BB69-23CF-44E3-9099-C40C66FF867C}">
                  <a14:compatExt spid="_x0000_s53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30</xdr:row>
      <xdr:rowOff>19050</xdr:rowOff>
    </xdr:from>
    <xdr:ext cx="142875" cy="161925"/>
    <xdr:sp macro="" textlink="">
      <xdr:nvSpPr>
        <xdr:cNvPr id="79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5162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32</xdr:row>
      <xdr:rowOff>19050</xdr:rowOff>
    </xdr:from>
    <xdr:ext cx="142875" cy="161925"/>
    <xdr:sp macro="" textlink="">
      <xdr:nvSpPr>
        <xdr:cNvPr id="79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5505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33</xdr:row>
      <xdr:rowOff>19050</xdr:rowOff>
    </xdr:from>
    <xdr:ext cx="142875" cy="161925"/>
    <xdr:sp macro="" textlink="">
      <xdr:nvSpPr>
        <xdr:cNvPr id="798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5676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19050</xdr:rowOff>
    </xdr:from>
    <xdr:ext cx="142875" cy="161925"/>
    <xdr:sp macro="" textlink="">
      <xdr:nvSpPr>
        <xdr:cNvPr id="799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6019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36</xdr:row>
      <xdr:rowOff>28575</xdr:rowOff>
    </xdr:from>
    <xdr:ext cx="142875" cy="161925"/>
    <xdr:sp macro="" textlink="">
      <xdr:nvSpPr>
        <xdr:cNvPr id="800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28575</xdr:rowOff>
    </xdr:from>
    <xdr:ext cx="142875" cy="161925"/>
    <xdr:sp macro="" textlink="">
      <xdr:nvSpPr>
        <xdr:cNvPr id="801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6543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28575</xdr:rowOff>
    </xdr:from>
    <xdr:ext cx="142875" cy="161925"/>
    <xdr:sp macro="" textlink="">
      <xdr:nvSpPr>
        <xdr:cNvPr id="802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6715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28575</xdr:rowOff>
    </xdr:from>
    <xdr:ext cx="142875" cy="161925"/>
    <xdr:sp macro="" textlink="">
      <xdr:nvSpPr>
        <xdr:cNvPr id="803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70580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30</xdr:row>
          <xdr:rowOff>9525</xdr:rowOff>
        </xdr:from>
        <xdr:to>
          <xdr:col>22</xdr:col>
          <xdr:colOff>238125</xdr:colOff>
          <xdr:row>31</xdr:row>
          <xdr:rowOff>47625</xdr:rowOff>
        </xdr:to>
        <xdr:sp macro="" textlink="">
          <xdr:nvSpPr>
            <xdr:cNvPr id="53397" name="Check Box 149" hidden="1">
              <a:extLst>
                <a:ext uri="{63B3BB69-23CF-44E3-9099-C40C66FF867C}">
                  <a14:compatExt spid="_x0000_s53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32</xdr:row>
          <xdr:rowOff>9525</xdr:rowOff>
        </xdr:from>
        <xdr:to>
          <xdr:col>22</xdr:col>
          <xdr:colOff>238125</xdr:colOff>
          <xdr:row>32</xdr:row>
          <xdr:rowOff>190500</xdr:rowOff>
        </xdr:to>
        <xdr:sp macro="" textlink="">
          <xdr:nvSpPr>
            <xdr:cNvPr id="53398" name="Check Box 150" hidden="1">
              <a:extLst>
                <a:ext uri="{63B3BB69-23CF-44E3-9099-C40C66FF867C}">
                  <a14:compatExt spid="_x0000_s53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33</xdr:row>
      <xdr:rowOff>19050</xdr:rowOff>
    </xdr:from>
    <xdr:ext cx="142875" cy="163087"/>
    <xdr:sp macro="" textlink="">
      <xdr:nvSpPr>
        <xdr:cNvPr id="80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56769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19050</xdr:rowOff>
    </xdr:from>
    <xdr:ext cx="142875" cy="161925"/>
    <xdr:sp macro="" textlink="">
      <xdr:nvSpPr>
        <xdr:cNvPr id="80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6019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33</xdr:row>
          <xdr:rowOff>9525</xdr:rowOff>
        </xdr:from>
        <xdr:to>
          <xdr:col>22</xdr:col>
          <xdr:colOff>238125</xdr:colOff>
          <xdr:row>34</xdr:row>
          <xdr:rowOff>47625</xdr:rowOff>
        </xdr:to>
        <xdr:sp macro="" textlink="">
          <xdr:nvSpPr>
            <xdr:cNvPr id="53399" name="Check Box 151" hidden="1">
              <a:extLst>
                <a:ext uri="{63B3BB69-23CF-44E3-9099-C40C66FF867C}">
                  <a14:compatExt spid="_x0000_s53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35</xdr:row>
          <xdr:rowOff>9525</xdr:rowOff>
        </xdr:from>
        <xdr:to>
          <xdr:col>22</xdr:col>
          <xdr:colOff>238125</xdr:colOff>
          <xdr:row>35</xdr:row>
          <xdr:rowOff>190500</xdr:rowOff>
        </xdr:to>
        <xdr:sp macro="" textlink="">
          <xdr:nvSpPr>
            <xdr:cNvPr id="53400" name="Check Box 152" hidden="1">
              <a:extLst>
                <a:ext uri="{63B3BB69-23CF-44E3-9099-C40C66FF867C}">
                  <a14:compatExt spid="_x0000_s53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36</xdr:row>
      <xdr:rowOff>19050</xdr:rowOff>
    </xdr:from>
    <xdr:ext cx="142875" cy="161925"/>
    <xdr:sp macro="" textlink="">
      <xdr:nvSpPr>
        <xdr:cNvPr id="81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61912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19050</xdr:rowOff>
    </xdr:from>
    <xdr:ext cx="142875" cy="161925"/>
    <xdr:sp macro="" textlink="">
      <xdr:nvSpPr>
        <xdr:cNvPr id="81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65341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19050</xdr:rowOff>
    </xdr:from>
    <xdr:ext cx="142875" cy="161925"/>
    <xdr:sp macro="" textlink="">
      <xdr:nvSpPr>
        <xdr:cNvPr id="812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6705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19050</xdr:rowOff>
    </xdr:from>
    <xdr:ext cx="142875" cy="161925"/>
    <xdr:sp macro="" textlink="">
      <xdr:nvSpPr>
        <xdr:cNvPr id="813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7048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36</xdr:row>
          <xdr:rowOff>9525</xdr:rowOff>
        </xdr:from>
        <xdr:to>
          <xdr:col>22</xdr:col>
          <xdr:colOff>238125</xdr:colOff>
          <xdr:row>37</xdr:row>
          <xdr:rowOff>47625</xdr:rowOff>
        </xdr:to>
        <xdr:sp macro="" textlink="">
          <xdr:nvSpPr>
            <xdr:cNvPr id="53401" name="Check Box 153" hidden="1">
              <a:extLst>
                <a:ext uri="{63B3BB69-23CF-44E3-9099-C40C66FF867C}">
                  <a14:compatExt spid="_x0000_s53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38</xdr:row>
          <xdr:rowOff>9525</xdr:rowOff>
        </xdr:from>
        <xdr:to>
          <xdr:col>22</xdr:col>
          <xdr:colOff>238125</xdr:colOff>
          <xdr:row>38</xdr:row>
          <xdr:rowOff>190500</xdr:rowOff>
        </xdr:to>
        <xdr:sp macro="" textlink="">
          <xdr:nvSpPr>
            <xdr:cNvPr id="53402" name="Check Box 154" hidden="1">
              <a:extLst>
                <a:ext uri="{63B3BB69-23CF-44E3-9099-C40C66FF867C}">
                  <a14:compatExt spid="_x0000_s53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39</xdr:row>
      <xdr:rowOff>19050</xdr:rowOff>
    </xdr:from>
    <xdr:ext cx="142875" cy="163087"/>
    <xdr:sp macro="" textlink="">
      <xdr:nvSpPr>
        <xdr:cNvPr id="81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67056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19050</xdr:rowOff>
    </xdr:from>
    <xdr:ext cx="142875" cy="161925"/>
    <xdr:sp macro="" textlink="">
      <xdr:nvSpPr>
        <xdr:cNvPr id="81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7048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39</xdr:row>
          <xdr:rowOff>9525</xdr:rowOff>
        </xdr:from>
        <xdr:to>
          <xdr:col>22</xdr:col>
          <xdr:colOff>238125</xdr:colOff>
          <xdr:row>40</xdr:row>
          <xdr:rowOff>47625</xdr:rowOff>
        </xdr:to>
        <xdr:sp macro="" textlink="">
          <xdr:nvSpPr>
            <xdr:cNvPr id="53403" name="Check Box 155" hidden="1">
              <a:extLst>
                <a:ext uri="{63B3BB69-23CF-44E3-9099-C40C66FF867C}">
                  <a14:compatExt spid="_x0000_s53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41</xdr:row>
          <xdr:rowOff>9525</xdr:rowOff>
        </xdr:from>
        <xdr:to>
          <xdr:col>22</xdr:col>
          <xdr:colOff>238125</xdr:colOff>
          <xdr:row>41</xdr:row>
          <xdr:rowOff>190500</xdr:rowOff>
        </xdr:to>
        <xdr:sp macro="" textlink="">
          <xdr:nvSpPr>
            <xdr:cNvPr id="53404" name="Check Box 156" hidden="1">
              <a:extLst>
                <a:ext uri="{63B3BB69-23CF-44E3-9099-C40C66FF867C}">
                  <a14:compatExt spid="_x0000_s53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42</xdr:row>
      <xdr:rowOff>19050</xdr:rowOff>
    </xdr:from>
    <xdr:ext cx="142875" cy="161925"/>
    <xdr:sp macro="" textlink="">
      <xdr:nvSpPr>
        <xdr:cNvPr id="82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72199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44</xdr:row>
      <xdr:rowOff>19050</xdr:rowOff>
    </xdr:from>
    <xdr:ext cx="142875" cy="161925"/>
    <xdr:sp macro="" textlink="">
      <xdr:nvSpPr>
        <xdr:cNvPr id="82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7562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45</xdr:row>
      <xdr:rowOff>19050</xdr:rowOff>
    </xdr:from>
    <xdr:ext cx="142875" cy="161925"/>
    <xdr:sp macro="" textlink="">
      <xdr:nvSpPr>
        <xdr:cNvPr id="822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7734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19050</xdr:rowOff>
    </xdr:from>
    <xdr:ext cx="142875" cy="161925"/>
    <xdr:sp macro="" textlink="">
      <xdr:nvSpPr>
        <xdr:cNvPr id="823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8077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48</xdr:row>
      <xdr:rowOff>28575</xdr:rowOff>
    </xdr:from>
    <xdr:ext cx="142875" cy="161925"/>
    <xdr:sp macro="" textlink="">
      <xdr:nvSpPr>
        <xdr:cNvPr id="824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82581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28575</xdr:rowOff>
    </xdr:from>
    <xdr:ext cx="142875" cy="161925"/>
    <xdr:sp macro="" textlink="">
      <xdr:nvSpPr>
        <xdr:cNvPr id="825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86010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28575</xdr:rowOff>
    </xdr:from>
    <xdr:ext cx="142875" cy="161925"/>
    <xdr:sp macro="" textlink="">
      <xdr:nvSpPr>
        <xdr:cNvPr id="826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8772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28575</xdr:rowOff>
    </xdr:from>
    <xdr:ext cx="142875" cy="161925"/>
    <xdr:sp macro="" textlink="">
      <xdr:nvSpPr>
        <xdr:cNvPr id="827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9115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42</xdr:row>
          <xdr:rowOff>9525</xdr:rowOff>
        </xdr:from>
        <xdr:to>
          <xdr:col>22</xdr:col>
          <xdr:colOff>238125</xdr:colOff>
          <xdr:row>43</xdr:row>
          <xdr:rowOff>47625</xdr:rowOff>
        </xdr:to>
        <xdr:sp macro="" textlink="">
          <xdr:nvSpPr>
            <xdr:cNvPr id="53405" name="Check Box 157" hidden="1">
              <a:extLst>
                <a:ext uri="{63B3BB69-23CF-44E3-9099-C40C66FF867C}">
                  <a14:compatExt spid="_x0000_s53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44</xdr:row>
          <xdr:rowOff>9525</xdr:rowOff>
        </xdr:from>
        <xdr:to>
          <xdr:col>22</xdr:col>
          <xdr:colOff>238125</xdr:colOff>
          <xdr:row>44</xdr:row>
          <xdr:rowOff>190500</xdr:rowOff>
        </xdr:to>
        <xdr:sp macro="" textlink="">
          <xdr:nvSpPr>
            <xdr:cNvPr id="53406" name="Check Box 158" hidden="1">
              <a:extLst>
                <a:ext uri="{63B3BB69-23CF-44E3-9099-C40C66FF867C}">
                  <a14:compatExt spid="_x0000_s53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45</xdr:row>
      <xdr:rowOff>19050</xdr:rowOff>
    </xdr:from>
    <xdr:ext cx="142875" cy="163087"/>
    <xdr:sp macro="" textlink="">
      <xdr:nvSpPr>
        <xdr:cNvPr id="83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77343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19050</xdr:rowOff>
    </xdr:from>
    <xdr:ext cx="142875" cy="161925"/>
    <xdr:sp macro="" textlink="">
      <xdr:nvSpPr>
        <xdr:cNvPr id="83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8077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45</xdr:row>
          <xdr:rowOff>9525</xdr:rowOff>
        </xdr:from>
        <xdr:to>
          <xdr:col>22</xdr:col>
          <xdr:colOff>238125</xdr:colOff>
          <xdr:row>46</xdr:row>
          <xdr:rowOff>47625</xdr:rowOff>
        </xdr:to>
        <xdr:sp macro="" textlink="">
          <xdr:nvSpPr>
            <xdr:cNvPr id="53407" name="Check Box 159" hidden="1">
              <a:extLst>
                <a:ext uri="{63B3BB69-23CF-44E3-9099-C40C66FF867C}">
                  <a14:compatExt spid="_x0000_s53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47</xdr:row>
          <xdr:rowOff>9525</xdr:rowOff>
        </xdr:from>
        <xdr:to>
          <xdr:col>22</xdr:col>
          <xdr:colOff>238125</xdr:colOff>
          <xdr:row>47</xdr:row>
          <xdr:rowOff>190500</xdr:rowOff>
        </xdr:to>
        <xdr:sp macro="" textlink="">
          <xdr:nvSpPr>
            <xdr:cNvPr id="53408" name="Check Box 160" hidden="1">
              <a:extLst>
                <a:ext uri="{63B3BB69-23CF-44E3-9099-C40C66FF867C}">
                  <a14:compatExt spid="_x0000_s53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48</xdr:row>
      <xdr:rowOff>19050</xdr:rowOff>
    </xdr:from>
    <xdr:ext cx="142875" cy="161925"/>
    <xdr:sp macro="" textlink="">
      <xdr:nvSpPr>
        <xdr:cNvPr id="83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8248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19050</xdr:rowOff>
    </xdr:from>
    <xdr:ext cx="142875" cy="161925"/>
    <xdr:sp macro="" textlink="">
      <xdr:nvSpPr>
        <xdr:cNvPr id="83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8591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19050</xdr:rowOff>
    </xdr:from>
    <xdr:ext cx="142875" cy="161925"/>
    <xdr:sp macro="" textlink="">
      <xdr:nvSpPr>
        <xdr:cNvPr id="836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8763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19050</xdr:rowOff>
    </xdr:from>
    <xdr:ext cx="142875" cy="161925"/>
    <xdr:sp macro="" textlink="">
      <xdr:nvSpPr>
        <xdr:cNvPr id="837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9105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48</xdr:row>
          <xdr:rowOff>9525</xdr:rowOff>
        </xdr:from>
        <xdr:to>
          <xdr:col>22</xdr:col>
          <xdr:colOff>238125</xdr:colOff>
          <xdr:row>49</xdr:row>
          <xdr:rowOff>47625</xdr:rowOff>
        </xdr:to>
        <xdr:sp macro="" textlink="">
          <xdr:nvSpPr>
            <xdr:cNvPr id="53409" name="Check Box 161" hidden="1">
              <a:extLst>
                <a:ext uri="{63B3BB69-23CF-44E3-9099-C40C66FF867C}">
                  <a14:compatExt spid="_x0000_s53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50</xdr:row>
          <xdr:rowOff>9525</xdr:rowOff>
        </xdr:from>
        <xdr:to>
          <xdr:col>22</xdr:col>
          <xdr:colOff>238125</xdr:colOff>
          <xdr:row>50</xdr:row>
          <xdr:rowOff>190500</xdr:rowOff>
        </xdr:to>
        <xdr:sp macro="" textlink="">
          <xdr:nvSpPr>
            <xdr:cNvPr id="53410" name="Check Box 162" hidden="1">
              <a:extLst>
                <a:ext uri="{63B3BB69-23CF-44E3-9099-C40C66FF867C}">
                  <a14:compatExt spid="_x0000_s53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51</xdr:row>
      <xdr:rowOff>19050</xdr:rowOff>
    </xdr:from>
    <xdr:ext cx="142875" cy="163087"/>
    <xdr:sp macro="" textlink="">
      <xdr:nvSpPr>
        <xdr:cNvPr id="84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87630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19050</xdr:rowOff>
    </xdr:from>
    <xdr:ext cx="142875" cy="161925"/>
    <xdr:sp macro="" textlink="">
      <xdr:nvSpPr>
        <xdr:cNvPr id="84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9105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51</xdr:row>
          <xdr:rowOff>9525</xdr:rowOff>
        </xdr:from>
        <xdr:to>
          <xdr:col>22</xdr:col>
          <xdr:colOff>238125</xdr:colOff>
          <xdr:row>52</xdr:row>
          <xdr:rowOff>47625</xdr:rowOff>
        </xdr:to>
        <xdr:sp macro="" textlink="">
          <xdr:nvSpPr>
            <xdr:cNvPr id="53411" name="Check Box 163" hidden="1">
              <a:extLst>
                <a:ext uri="{63B3BB69-23CF-44E3-9099-C40C66FF867C}">
                  <a14:compatExt spid="_x0000_s53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53</xdr:row>
          <xdr:rowOff>9525</xdr:rowOff>
        </xdr:from>
        <xdr:to>
          <xdr:col>22</xdr:col>
          <xdr:colOff>238125</xdr:colOff>
          <xdr:row>53</xdr:row>
          <xdr:rowOff>190500</xdr:rowOff>
        </xdr:to>
        <xdr:sp macro="" textlink="">
          <xdr:nvSpPr>
            <xdr:cNvPr id="53412" name="Check Box 164" hidden="1">
              <a:extLst>
                <a:ext uri="{63B3BB69-23CF-44E3-9099-C40C66FF867C}">
                  <a14:compatExt spid="_x0000_s53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54</xdr:row>
      <xdr:rowOff>19050</xdr:rowOff>
    </xdr:from>
    <xdr:ext cx="142875" cy="161925"/>
    <xdr:sp macro="" textlink="">
      <xdr:nvSpPr>
        <xdr:cNvPr id="84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92773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56</xdr:row>
      <xdr:rowOff>19050</xdr:rowOff>
    </xdr:from>
    <xdr:ext cx="142875" cy="161925"/>
    <xdr:sp macro="" textlink="">
      <xdr:nvSpPr>
        <xdr:cNvPr id="84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96202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57</xdr:row>
      <xdr:rowOff>19050</xdr:rowOff>
    </xdr:from>
    <xdr:ext cx="142875" cy="161925"/>
    <xdr:sp macro="" textlink="">
      <xdr:nvSpPr>
        <xdr:cNvPr id="846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9791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19050</xdr:rowOff>
    </xdr:from>
    <xdr:ext cx="142875" cy="161925"/>
    <xdr:sp macro="" textlink="">
      <xdr:nvSpPr>
        <xdr:cNvPr id="847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0134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60</xdr:row>
      <xdr:rowOff>28575</xdr:rowOff>
    </xdr:from>
    <xdr:ext cx="142875" cy="161925"/>
    <xdr:sp macro="" textlink="">
      <xdr:nvSpPr>
        <xdr:cNvPr id="848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10315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28575</xdr:rowOff>
    </xdr:from>
    <xdr:ext cx="142875" cy="161925"/>
    <xdr:sp macro="" textlink="">
      <xdr:nvSpPr>
        <xdr:cNvPr id="849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106584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28575</xdr:rowOff>
    </xdr:from>
    <xdr:ext cx="142875" cy="161925"/>
    <xdr:sp macro="" textlink="">
      <xdr:nvSpPr>
        <xdr:cNvPr id="850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10829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28575</xdr:rowOff>
    </xdr:from>
    <xdr:ext cx="142875" cy="161925"/>
    <xdr:sp macro="" textlink="">
      <xdr:nvSpPr>
        <xdr:cNvPr id="851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11172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54</xdr:row>
          <xdr:rowOff>9525</xdr:rowOff>
        </xdr:from>
        <xdr:to>
          <xdr:col>22</xdr:col>
          <xdr:colOff>238125</xdr:colOff>
          <xdr:row>55</xdr:row>
          <xdr:rowOff>47625</xdr:rowOff>
        </xdr:to>
        <xdr:sp macro="" textlink="">
          <xdr:nvSpPr>
            <xdr:cNvPr id="53413" name="Check Box 165" hidden="1">
              <a:extLst>
                <a:ext uri="{63B3BB69-23CF-44E3-9099-C40C66FF867C}">
                  <a14:compatExt spid="_x0000_s53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56</xdr:row>
          <xdr:rowOff>9525</xdr:rowOff>
        </xdr:from>
        <xdr:to>
          <xdr:col>22</xdr:col>
          <xdr:colOff>238125</xdr:colOff>
          <xdr:row>56</xdr:row>
          <xdr:rowOff>190500</xdr:rowOff>
        </xdr:to>
        <xdr:sp macro="" textlink="">
          <xdr:nvSpPr>
            <xdr:cNvPr id="53414" name="Check Box 166" hidden="1">
              <a:extLst>
                <a:ext uri="{63B3BB69-23CF-44E3-9099-C40C66FF867C}">
                  <a14:compatExt spid="_x0000_s53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57</xdr:row>
      <xdr:rowOff>19050</xdr:rowOff>
    </xdr:from>
    <xdr:ext cx="142875" cy="163087"/>
    <xdr:sp macro="" textlink="">
      <xdr:nvSpPr>
        <xdr:cNvPr id="85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97917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19050</xdr:rowOff>
    </xdr:from>
    <xdr:ext cx="142875" cy="161925"/>
    <xdr:sp macro="" textlink="">
      <xdr:nvSpPr>
        <xdr:cNvPr id="85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0134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57</xdr:row>
          <xdr:rowOff>9525</xdr:rowOff>
        </xdr:from>
        <xdr:to>
          <xdr:col>22</xdr:col>
          <xdr:colOff>238125</xdr:colOff>
          <xdr:row>58</xdr:row>
          <xdr:rowOff>47625</xdr:rowOff>
        </xdr:to>
        <xdr:sp macro="" textlink="">
          <xdr:nvSpPr>
            <xdr:cNvPr id="53415" name="Check Box 167" hidden="1">
              <a:extLst>
                <a:ext uri="{63B3BB69-23CF-44E3-9099-C40C66FF867C}">
                  <a14:compatExt spid="_x0000_s53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59</xdr:row>
          <xdr:rowOff>9525</xdr:rowOff>
        </xdr:from>
        <xdr:to>
          <xdr:col>22</xdr:col>
          <xdr:colOff>238125</xdr:colOff>
          <xdr:row>59</xdr:row>
          <xdr:rowOff>190500</xdr:rowOff>
        </xdr:to>
        <xdr:sp macro="" textlink="">
          <xdr:nvSpPr>
            <xdr:cNvPr id="53416" name="Check Box 168" hidden="1">
              <a:extLst>
                <a:ext uri="{63B3BB69-23CF-44E3-9099-C40C66FF867C}">
                  <a14:compatExt spid="_x0000_s53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60</xdr:row>
      <xdr:rowOff>19050</xdr:rowOff>
    </xdr:from>
    <xdr:ext cx="142875" cy="161925"/>
    <xdr:sp macro="" textlink="">
      <xdr:nvSpPr>
        <xdr:cNvPr id="85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306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19050</xdr:rowOff>
    </xdr:from>
    <xdr:ext cx="142875" cy="161925"/>
    <xdr:sp macro="" textlink="">
      <xdr:nvSpPr>
        <xdr:cNvPr id="85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06489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19050</xdr:rowOff>
    </xdr:from>
    <xdr:ext cx="142875" cy="161925"/>
    <xdr:sp macro="" textlink="">
      <xdr:nvSpPr>
        <xdr:cNvPr id="860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0820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19050</xdr:rowOff>
    </xdr:from>
    <xdr:ext cx="142875" cy="161925"/>
    <xdr:sp macro="" textlink="">
      <xdr:nvSpPr>
        <xdr:cNvPr id="861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1163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60</xdr:row>
          <xdr:rowOff>9525</xdr:rowOff>
        </xdr:from>
        <xdr:to>
          <xdr:col>22</xdr:col>
          <xdr:colOff>238125</xdr:colOff>
          <xdr:row>61</xdr:row>
          <xdr:rowOff>47625</xdr:rowOff>
        </xdr:to>
        <xdr:sp macro="" textlink="">
          <xdr:nvSpPr>
            <xdr:cNvPr id="53417" name="Check Box 169" hidden="1">
              <a:extLst>
                <a:ext uri="{63B3BB69-23CF-44E3-9099-C40C66FF867C}">
                  <a14:compatExt spid="_x0000_s53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62</xdr:row>
          <xdr:rowOff>9525</xdr:rowOff>
        </xdr:from>
        <xdr:to>
          <xdr:col>22</xdr:col>
          <xdr:colOff>238125</xdr:colOff>
          <xdr:row>62</xdr:row>
          <xdr:rowOff>190500</xdr:rowOff>
        </xdr:to>
        <xdr:sp macro="" textlink="">
          <xdr:nvSpPr>
            <xdr:cNvPr id="53418" name="Check Box 170" hidden="1">
              <a:extLst>
                <a:ext uri="{63B3BB69-23CF-44E3-9099-C40C66FF867C}">
                  <a14:compatExt spid="_x0000_s53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63</xdr:row>
      <xdr:rowOff>19050</xdr:rowOff>
    </xdr:from>
    <xdr:ext cx="142875" cy="163087"/>
    <xdr:sp macro="" textlink="">
      <xdr:nvSpPr>
        <xdr:cNvPr id="86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8204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19050</xdr:rowOff>
    </xdr:from>
    <xdr:ext cx="142875" cy="161925"/>
    <xdr:sp macro="" textlink="">
      <xdr:nvSpPr>
        <xdr:cNvPr id="86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1163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63</xdr:row>
          <xdr:rowOff>9525</xdr:rowOff>
        </xdr:from>
        <xdr:to>
          <xdr:col>22</xdr:col>
          <xdr:colOff>238125</xdr:colOff>
          <xdr:row>64</xdr:row>
          <xdr:rowOff>47625</xdr:rowOff>
        </xdr:to>
        <xdr:sp macro="" textlink="">
          <xdr:nvSpPr>
            <xdr:cNvPr id="53419" name="Check Box 171" hidden="1">
              <a:extLst>
                <a:ext uri="{63B3BB69-23CF-44E3-9099-C40C66FF867C}">
                  <a14:compatExt spid="_x0000_s53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65</xdr:row>
          <xdr:rowOff>9525</xdr:rowOff>
        </xdr:from>
        <xdr:to>
          <xdr:col>22</xdr:col>
          <xdr:colOff>238125</xdr:colOff>
          <xdr:row>65</xdr:row>
          <xdr:rowOff>190500</xdr:rowOff>
        </xdr:to>
        <xdr:sp macro="" textlink="">
          <xdr:nvSpPr>
            <xdr:cNvPr id="53420" name="Check Box 172" hidden="1">
              <a:extLst>
                <a:ext uri="{63B3BB69-23CF-44E3-9099-C40C66FF867C}">
                  <a14:compatExt spid="_x0000_s53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66</xdr:row>
      <xdr:rowOff>38100</xdr:rowOff>
    </xdr:from>
    <xdr:ext cx="142875" cy="164306"/>
    <xdr:sp macro="" textlink="">
      <xdr:nvSpPr>
        <xdr:cNvPr id="868" name="CheckBox151" hidden="1">
          <a:extLst>
            <a:ext uri="{63B3BB69-23CF-44E3-9099-C40C66FF867C}">
              <a14:compatExt xmlns:a14="http://schemas.microsoft.com/office/drawing/2010/main" spid="_x0000_s7319"/>
            </a:ex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/>
      </xdr:nvSpPr>
      <xdr:spPr bwMode="auto">
        <a:xfrm>
          <a:off x="15230475" y="113538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38100</xdr:rowOff>
    </xdr:from>
    <xdr:ext cx="142875" cy="164307"/>
    <xdr:sp macro="" textlink="">
      <xdr:nvSpPr>
        <xdr:cNvPr id="869" name="CheckBox152" hidden="1">
          <a:extLst>
            <a:ext uri="{63B3BB69-23CF-44E3-9099-C40C66FF867C}">
              <a14:compatExt xmlns:a14="http://schemas.microsoft.com/office/drawing/2010/main" spid="_x0000_s7320"/>
            </a:ex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/>
      </xdr:nvSpPr>
      <xdr:spPr bwMode="auto">
        <a:xfrm>
          <a:off x="15230475" y="116967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870" name="CheckBox159" hidden="1">
          <a:extLst>
            <a:ext uri="{63B3BB69-23CF-44E3-9099-C40C66FF867C}">
              <a14:compatExt xmlns:a14="http://schemas.microsoft.com/office/drawing/2010/main" spid="_x0000_s7327"/>
            </a:ex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28575</xdr:rowOff>
    </xdr:from>
    <xdr:ext cx="142875" cy="161925"/>
    <xdr:sp macro="" textlink="">
      <xdr:nvSpPr>
        <xdr:cNvPr id="871" name="CheckBox160" hidden="1">
          <a:extLst>
            <a:ext uri="{63B3BB69-23CF-44E3-9099-C40C66FF867C}">
              <a14:compatExt xmlns:a14="http://schemas.microsoft.com/office/drawing/2010/main" spid="_x0000_s7328"/>
            </a:ex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/>
      </xdr:nvSpPr>
      <xdr:spPr bwMode="auto">
        <a:xfrm>
          <a:off x="15230475" y="12201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28575</xdr:rowOff>
    </xdr:from>
    <xdr:ext cx="142875" cy="161925"/>
    <xdr:sp macro="" textlink="">
      <xdr:nvSpPr>
        <xdr:cNvPr id="872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11344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28575</xdr:rowOff>
    </xdr:from>
    <xdr:ext cx="142875" cy="161925"/>
    <xdr:sp macro="" textlink="">
      <xdr:nvSpPr>
        <xdr:cNvPr id="873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116871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874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28575</xdr:rowOff>
    </xdr:from>
    <xdr:ext cx="142875" cy="161925"/>
    <xdr:sp macro="" textlink="">
      <xdr:nvSpPr>
        <xdr:cNvPr id="875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12201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19050</xdr:rowOff>
    </xdr:from>
    <xdr:ext cx="142875" cy="161925"/>
    <xdr:sp macro="" textlink="">
      <xdr:nvSpPr>
        <xdr:cNvPr id="87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1334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19050</xdr:rowOff>
    </xdr:from>
    <xdr:ext cx="142875" cy="161925"/>
    <xdr:sp macro="" textlink="">
      <xdr:nvSpPr>
        <xdr:cNvPr id="87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1677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19050</xdr:rowOff>
    </xdr:from>
    <xdr:ext cx="142875" cy="161925"/>
    <xdr:sp macro="" textlink="">
      <xdr:nvSpPr>
        <xdr:cNvPr id="878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1849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61925"/>
    <xdr:sp macro="" textlink="">
      <xdr:nvSpPr>
        <xdr:cNvPr id="879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2192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66</xdr:row>
          <xdr:rowOff>9525</xdr:rowOff>
        </xdr:from>
        <xdr:to>
          <xdr:col>22</xdr:col>
          <xdr:colOff>238125</xdr:colOff>
          <xdr:row>67</xdr:row>
          <xdr:rowOff>47625</xdr:rowOff>
        </xdr:to>
        <xdr:sp macro="" textlink="">
          <xdr:nvSpPr>
            <xdr:cNvPr id="53421" name="Check Box 173" hidden="1">
              <a:extLst>
                <a:ext uri="{63B3BB69-23CF-44E3-9099-C40C66FF867C}">
                  <a14:compatExt spid="_x0000_s53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68</xdr:row>
          <xdr:rowOff>9525</xdr:rowOff>
        </xdr:from>
        <xdr:to>
          <xdr:col>22</xdr:col>
          <xdr:colOff>238125</xdr:colOff>
          <xdr:row>68</xdr:row>
          <xdr:rowOff>190500</xdr:rowOff>
        </xdr:to>
        <xdr:sp macro="" textlink="">
          <xdr:nvSpPr>
            <xdr:cNvPr id="53422" name="Check Box 174" hidden="1">
              <a:extLst>
                <a:ext uri="{63B3BB69-23CF-44E3-9099-C40C66FF867C}">
                  <a14:compatExt spid="_x0000_s53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69</xdr:row>
      <xdr:rowOff>19050</xdr:rowOff>
    </xdr:from>
    <xdr:ext cx="142875" cy="163087"/>
    <xdr:sp macro="" textlink="">
      <xdr:nvSpPr>
        <xdr:cNvPr id="88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18491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61925"/>
    <xdr:sp macro="" textlink="">
      <xdr:nvSpPr>
        <xdr:cNvPr id="88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2192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69</xdr:row>
          <xdr:rowOff>9525</xdr:rowOff>
        </xdr:from>
        <xdr:to>
          <xdr:col>22</xdr:col>
          <xdr:colOff>238125</xdr:colOff>
          <xdr:row>70</xdr:row>
          <xdr:rowOff>47625</xdr:rowOff>
        </xdr:to>
        <xdr:sp macro="" textlink="">
          <xdr:nvSpPr>
            <xdr:cNvPr id="53423" name="Check Box 175" hidden="1">
              <a:extLst>
                <a:ext uri="{63B3BB69-23CF-44E3-9099-C40C66FF867C}">
                  <a14:compatExt spid="_x0000_s53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71</xdr:row>
          <xdr:rowOff>9525</xdr:rowOff>
        </xdr:from>
        <xdr:to>
          <xdr:col>22</xdr:col>
          <xdr:colOff>238125</xdr:colOff>
          <xdr:row>71</xdr:row>
          <xdr:rowOff>190500</xdr:rowOff>
        </xdr:to>
        <xdr:sp macro="" textlink="">
          <xdr:nvSpPr>
            <xdr:cNvPr id="53424" name="Check Box 176" hidden="1">
              <a:extLst>
                <a:ext uri="{63B3BB69-23CF-44E3-9099-C40C66FF867C}">
                  <a14:compatExt spid="_x0000_s53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9</xdr:row>
      <xdr:rowOff>114299</xdr:rowOff>
    </xdr:from>
    <xdr:to>
      <xdr:col>3</xdr:col>
      <xdr:colOff>105481</xdr:colOff>
      <xdr:row>10</xdr:row>
      <xdr:rowOff>179999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96956" y="1724024"/>
          <a:ext cx="180000" cy="180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23</xdr:row>
          <xdr:rowOff>47625</xdr:rowOff>
        </xdr:from>
        <xdr:to>
          <xdr:col>10</xdr:col>
          <xdr:colOff>9525</xdr:colOff>
          <xdr:row>23</xdr:row>
          <xdr:rowOff>228600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</xdr:row>
          <xdr:rowOff>47625</xdr:rowOff>
        </xdr:from>
        <xdr:to>
          <xdr:col>11</xdr:col>
          <xdr:colOff>57150</xdr:colOff>
          <xdr:row>23</xdr:row>
          <xdr:rowOff>228600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114300</xdr:rowOff>
        </xdr:from>
        <xdr:to>
          <xdr:col>3</xdr:col>
          <xdr:colOff>209550</xdr:colOff>
          <xdr:row>7</xdr:row>
          <xdr:rowOff>38100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161925</xdr:rowOff>
        </xdr:from>
        <xdr:to>
          <xdr:col>3</xdr:col>
          <xdr:colOff>209550</xdr:colOff>
          <xdr:row>8</xdr:row>
          <xdr:rowOff>85725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7</xdr:row>
          <xdr:rowOff>28575</xdr:rowOff>
        </xdr:from>
        <xdr:to>
          <xdr:col>10</xdr:col>
          <xdr:colOff>9525</xdr:colOff>
          <xdr:row>7</xdr:row>
          <xdr:rowOff>209550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7</xdr:row>
          <xdr:rowOff>28575</xdr:rowOff>
        </xdr:from>
        <xdr:to>
          <xdr:col>13</xdr:col>
          <xdr:colOff>28575</xdr:colOff>
          <xdr:row>7</xdr:row>
          <xdr:rowOff>209550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7</xdr:row>
          <xdr:rowOff>152400</xdr:rowOff>
        </xdr:from>
        <xdr:to>
          <xdr:col>16</xdr:col>
          <xdr:colOff>209550</xdr:colOff>
          <xdr:row>8</xdr:row>
          <xdr:rowOff>104775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7</xdr:row>
          <xdr:rowOff>152400</xdr:rowOff>
        </xdr:from>
        <xdr:to>
          <xdr:col>16</xdr:col>
          <xdr:colOff>609600</xdr:colOff>
          <xdr:row>8</xdr:row>
          <xdr:rowOff>104775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8</xdr:row>
          <xdr:rowOff>28575</xdr:rowOff>
        </xdr:from>
        <xdr:to>
          <xdr:col>10</xdr:col>
          <xdr:colOff>9525</xdr:colOff>
          <xdr:row>8</xdr:row>
          <xdr:rowOff>209550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9</xdr:row>
          <xdr:rowOff>28575</xdr:rowOff>
        </xdr:from>
        <xdr:to>
          <xdr:col>10</xdr:col>
          <xdr:colOff>9525</xdr:colOff>
          <xdr:row>9</xdr:row>
          <xdr:rowOff>209550</xdr:rowOff>
        </xdr:to>
        <xdr:sp macro="" textlink="">
          <xdr:nvSpPr>
            <xdr:cNvPr id="55302" name="Check Box 6" hidden="1">
              <a:extLst>
                <a:ext uri="{63B3BB69-23CF-44E3-9099-C40C66FF867C}">
                  <a14:compatExt spid="_x0000_s5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9</xdr:row>
          <xdr:rowOff>28575</xdr:rowOff>
        </xdr:from>
        <xdr:to>
          <xdr:col>13</xdr:col>
          <xdr:colOff>28575</xdr:colOff>
          <xdr:row>9</xdr:row>
          <xdr:rowOff>209550</xdr:rowOff>
        </xdr:to>
        <xdr:sp macro="" textlink="">
          <xdr:nvSpPr>
            <xdr:cNvPr id="55303" name="Check Box 7" hidden="1">
              <a:extLst>
                <a:ext uri="{63B3BB69-23CF-44E3-9099-C40C66FF867C}">
                  <a14:compatExt spid="_x0000_s55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10</xdr:row>
          <xdr:rowOff>28575</xdr:rowOff>
        </xdr:from>
        <xdr:to>
          <xdr:col>10</xdr:col>
          <xdr:colOff>9525</xdr:colOff>
          <xdr:row>10</xdr:row>
          <xdr:rowOff>209550</xdr:rowOff>
        </xdr:to>
        <xdr:sp macro="" textlink="">
          <xdr:nvSpPr>
            <xdr:cNvPr id="55304" name="Check Box 8" hidden="1">
              <a:extLst>
                <a:ext uri="{63B3BB69-23CF-44E3-9099-C40C66FF867C}">
                  <a14:compatExt spid="_x0000_s55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11</xdr:row>
          <xdr:rowOff>28575</xdr:rowOff>
        </xdr:from>
        <xdr:to>
          <xdr:col>10</xdr:col>
          <xdr:colOff>9525</xdr:colOff>
          <xdr:row>11</xdr:row>
          <xdr:rowOff>209550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11</xdr:row>
          <xdr:rowOff>28575</xdr:rowOff>
        </xdr:from>
        <xdr:to>
          <xdr:col>13</xdr:col>
          <xdr:colOff>28575</xdr:colOff>
          <xdr:row>11</xdr:row>
          <xdr:rowOff>209550</xdr:rowOff>
        </xdr:to>
        <xdr:sp macro="" textlink="">
          <xdr:nvSpPr>
            <xdr:cNvPr id="55306" name="Check Box 10" hidden="1">
              <a:extLst>
                <a:ext uri="{63B3BB69-23CF-44E3-9099-C40C66FF867C}">
                  <a14:compatExt spid="_x0000_s5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12</xdr:row>
          <xdr:rowOff>28575</xdr:rowOff>
        </xdr:from>
        <xdr:to>
          <xdr:col>10</xdr:col>
          <xdr:colOff>9525</xdr:colOff>
          <xdr:row>12</xdr:row>
          <xdr:rowOff>209550</xdr:rowOff>
        </xdr:to>
        <xdr:sp macro="" textlink="">
          <xdr:nvSpPr>
            <xdr:cNvPr id="55307" name="Check Box 11" hidden="1">
              <a:extLst>
                <a:ext uri="{63B3BB69-23CF-44E3-9099-C40C66FF867C}">
                  <a14:compatExt spid="_x0000_s55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13</xdr:row>
          <xdr:rowOff>28575</xdr:rowOff>
        </xdr:from>
        <xdr:to>
          <xdr:col>10</xdr:col>
          <xdr:colOff>9525</xdr:colOff>
          <xdr:row>13</xdr:row>
          <xdr:rowOff>209550</xdr:rowOff>
        </xdr:to>
        <xdr:sp macro="" textlink="">
          <xdr:nvSpPr>
            <xdr:cNvPr id="55308" name="Check Box 12" hidden="1">
              <a:extLst>
                <a:ext uri="{63B3BB69-23CF-44E3-9099-C40C66FF867C}">
                  <a14:compatExt spid="_x0000_s55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13</xdr:row>
          <xdr:rowOff>28575</xdr:rowOff>
        </xdr:from>
        <xdr:to>
          <xdr:col>13</xdr:col>
          <xdr:colOff>28575</xdr:colOff>
          <xdr:row>13</xdr:row>
          <xdr:rowOff>209550</xdr:rowOff>
        </xdr:to>
        <xdr:sp macro="" textlink="">
          <xdr:nvSpPr>
            <xdr:cNvPr id="55309" name="Check Box 13" hidden="1">
              <a:extLst>
                <a:ext uri="{63B3BB69-23CF-44E3-9099-C40C66FF867C}">
                  <a14:compatExt spid="_x0000_s55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14</xdr:row>
          <xdr:rowOff>28575</xdr:rowOff>
        </xdr:from>
        <xdr:to>
          <xdr:col>10</xdr:col>
          <xdr:colOff>9525</xdr:colOff>
          <xdr:row>14</xdr:row>
          <xdr:rowOff>209550</xdr:rowOff>
        </xdr:to>
        <xdr:sp macro="" textlink="">
          <xdr:nvSpPr>
            <xdr:cNvPr id="55310" name="Check Box 14" hidden="1">
              <a:extLst>
                <a:ext uri="{63B3BB69-23CF-44E3-9099-C40C66FF867C}">
                  <a14:compatExt spid="_x0000_s5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15</xdr:row>
          <xdr:rowOff>28575</xdr:rowOff>
        </xdr:from>
        <xdr:to>
          <xdr:col>10</xdr:col>
          <xdr:colOff>9525</xdr:colOff>
          <xdr:row>15</xdr:row>
          <xdr:rowOff>209550</xdr:rowOff>
        </xdr:to>
        <xdr:sp macro="" textlink="">
          <xdr:nvSpPr>
            <xdr:cNvPr id="55311" name="Check Box 15" hidden="1">
              <a:extLst>
                <a:ext uri="{63B3BB69-23CF-44E3-9099-C40C66FF867C}">
                  <a14:compatExt spid="_x0000_s55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15</xdr:row>
          <xdr:rowOff>28575</xdr:rowOff>
        </xdr:from>
        <xdr:to>
          <xdr:col>13</xdr:col>
          <xdr:colOff>28575</xdr:colOff>
          <xdr:row>15</xdr:row>
          <xdr:rowOff>209550</xdr:rowOff>
        </xdr:to>
        <xdr:sp macro="" textlink="">
          <xdr:nvSpPr>
            <xdr:cNvPr id="55312" name="Check Box 16" hidden="1">
              <a:extLst>
                <a:ext uri="{63B3BB69-23CF-44E3-9099-C40C66FF867C}">
                  <a14:compatExt spid="_x0000_s5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16</xdr:row>
          <xdr:rowOff>28575</xdr:rowOff>
        </xdr:from>
        <xdr:to>
          <xdr:col>10</xdr:col>
          <xdr:colOff>9525</xdr:colOff>
          <xdr:row>16</xdr:row>
          <xdr:rowOff>209550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17</xdr:row>
          <xdr:rowOff>28575</xdr:rowOff>
        </xdr:from>
        <xdr:to>
          <xdr:col>10</xdr:col>
          <xdr:colOff>9525</xdr:colOff>
          <xdr:row>17</xdr:row>
          <xdr:rowOff>209550</xdr:rowOff>
        </xdr:to>
        <xdr:sp macro="" textlink="">
          <xdr:nvSpPr>
            <xdr:cNvPr id="55314" name="Check Box 18" hidden="1">
              <a:extLst>
                <a:ext uri="{63B3BB69-23CF-44E3-9099-C40C66FF867C}">
                  <a14:compatExt spid="_x0000_s5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17</xdr:row>
          <xdr:rowOff>28575</xdr:rowOff>
        </xdr:from>
        <xdr:to>
          <xdr:col>13</xdr:col>
          <xdr:colOff>28575</xdr:colOff>
          <xdr:row>17</xdr:row>
          <xdr:rowOff>209550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18</xdr:row>
          <xdr:rowOff>28575</xdr:rowOff>
        </xdr:from>
        <xdr:to>
          <xdr:col>10</xdr:col>
          <xdr:colOff>9525</xdr:colOff>
          <xdr:row>18</xdr:row>
          <xdr:rowOff>209550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19</xdr:row>
          <xdr:rowOff>28575</xdr:rowOff>
        </xdr:from>
        <xdr:to>
          <xdr:col>10</xdr:col>
          <xdr:colOff>9525</xdr:colOff>
          <xdr:row>19</xdr:row>
          <xdr:rowOff>209550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19</xdr:row>
          <xdr:rowOff>28575</xdr:rowOff>
        </xdr:from>
        <xdr:to>
          <xdr:col>13</xdr:col>
          <xdr:colOff>28575</xdr:colOff>
          <xdr:row>19</xdr:row>
          <xdr:rowOff>209550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20</xdr:row>
          <xdr:rowOff>28575</xdr:rowOff>
        </xdr:from>
        <xdr:to>
          <xdr:col>10</xdr:col>
          <xdr:colOff>9525</xdr:colOff>
          <xdr:row>20</xdr:row>
          <xdr:rowOff>209550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21</xdr:row>
          <xdr:rowOff>28575</xdr:rowOff>
        </xdr:from>
        <xdr:to>
          <xdr:col>10</xdr:col>
          <xdr:colOff>9525</xdr:colOff>
          <xdr:row>21</xdr:row>
          <xdr:rowOff>209550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21</xdr:row>
          <xdr:rowOff>28575</xdr:rowOff>
        </xdr:from>
        <xdr:to>
          <xdr:col>13</xdr:col>
          <xdr:colOff>28575</xdr:colOff>
          <xdr:row>21</xdr:row>
          <xdr:rowOff>209550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22</xdr:row>
          <xdr:rowOff>28575</xdr:rowOff>
        </xdr:from>
        <xdr:to>
          <xdr:col>10</xdr:col>
          <xdr:colOff>9525</xdr:colOff>
          <xdr:row>22</xdr:row>
          <xdr:rowOff>209550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9</xdr:row>
          <xdr:rowOff>152400</xdr:rowOff>
        </xdr:from>
        <xdr:to>
          <xdr:col>16</xdr:col>
          <xdr:colOff>209550</xdr:colOff>
          <xdr:row>10</xdr:row>
          <xdr:rowOff>104775</xdr:rowOff>
        </xdr:to>
        <xdr:sp macro="" textlink="">
          <xdr:nvSpPr>
            <xdr:cNvPr id="55323" name="Check Box 27" hidden="1">
              <a:extLst>
                <a:ext uri="{63B3BB69-23CF-44E3-9099-C40C66FF867C}">
                  <a14:compatExt spid="_x0000_s55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9</xdr:row>
          <xdr:rowOff>152400</xdr:rowOff>
        </xdr:from>
        <xdr:to>
          <xdr:col>16</xdr:col>
          <xdr:colOff>609600</xdr:colOff>
          <xdr:row>10</xdr:row>
          <xdr:rowOff>104775</xdr:rowOff>
        </xdr:to>
        <xdr:sp macro="" textlink="">
          <xdr:nvSpPr>
            <xdr:cNvPr id="55324" name="Check Box 28" hidden="1">
              <a:extLst>
                <a:ext uri="{63B3BB69-23CF-44E3-9099-C40C66FF867C}">
                  <a14:compatExt spid="_x0000_s55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11</xdr:row>
          <xdr:rowOff>152400</xdr:rowOff>
        </xdr:from>
        <xdr:to>
          <xdr:col>16</xdr:col>
          <xdr:colOff>209550</xdr:colOff>
          <xdr:row>12</xdr:row>
          <xdr:rowOff>104775</xdr:rowOff>
        </xdr:to>
        <xdr:sp macro="" textlink="">
          <xdr:nvSpPr>
            <xdr:cNvPr id="55325" name="Check Box 29" hidden="1">
              <a:extLst>
                <a:ext uri="{63B3BB69-23CF-44E3-9099-C40C66FF867C}">
                  <a14:compatExt spid="_x0000_s5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11</xdr:row>
          <xdr:rowOff>152400</xdr:rowOff>
        </xdr:from>
        <xdr:to>
          <xdr:col>16</xdr:col>
          <xdr:colOff>609600</xdr:colOff>
          <xdr:row>12</xdr:row>
          <xdr:rowOff>104775</xdr:rowOff>
        </xdr:to>
        <xdr:sp macro="" textlink="">
          <xdr:nvSpPr>
            <xdr:cNvPr id="55326" name="Check Box 30" hidden="1">
              <a:extLst>
                <a:ext uri="{63B3BB69-23CF-44E3-9099-C40C66FF867C}">
                  <a14:compatExt spid="_x0000_s55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13</xdr:row>
          <xdr:rowOff>152400</xdr:rowOff>
        </xdr:from>
        <xdr:to>
          <xdr:col>16</xdr:col>
          <xdr:colOff>209550</xdr:colOff>
          <xdr:row>14</xdr:row>
          <xdr:rowOff>104775</xdr:rowOff>
        </xdr:to>
        <xdr:sp macro="" textlink="">
          <xdr:nvSpPr>
            <xdr:cNvPr id="55327" name="Check Box 31" hidden="1">
              <a:extLst>
                <a:ext uri="{63B3BB69-23CF-44E3-9099-C40C66FF867C}">
                  <a14:compatExt spid="_x0000_s55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13</xdr:row>
          <xdr:rowOff>152400</xdr:rowOff>
        </xdr:from>
        <xdr:to>
          <xdr:col>16</xdr:col>
          <xdr:colOff>609600</xdr:colOff>
          <xdr:row>14</xdr:row>
          <xdr:rowOff>104775</xdr:rowOff>
        </xdr:to>
        <xdr:sp macro="" textlink="">
          <xdr:nvSpPr>
            <xdr:cNvPr id="55328" name="Check Box 32" hidden="1">
              <a:extLst>
                <a:ext uri="{63B3BB69-23CF-44E3-9099-C40C66FF867C}">
                  <a14:compatExt spid="_x0000_s55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15</xdr:row>
          <xdr:rowOff>152400</xdr:rowOff>
        </xdr:from>
        <xdr:to>
          <xdr:col>16</xdr:col>
          <xdr:colOff>209550</xdr:colOff>
          <xdr:row>16</xdr:row>
          <xdr:rowOff>104775</xdr:rowOff>
        </xdr:to>
        <xdr:sp macro="" textlink="">
          <xdr:nvSpPr>
            <xdr:cNvPr id="55329" name="Check Box 33" hidden="1">
              <a:extLst>
                <a:ext uri="{63B3BB69-23CF-44E3-9099-C40C66FF867C}">
                  <a14:compatExt spid="_x0000_s55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15</xdr:row>
          <xdr:rowOff>152400</xdr:rowOff>
        </xdr:from>
        <xdr:to>
          <xdr:col>16</xdr:col>
          <xdr:colOff>609600</xdr:colOff>
          <xdr:row>16</xdr:row>
          <xdr:rowOff>104775</xdr:rowOff>
        </xdr:to>
        <xdr:sp macro="" textlink="">
          <xdr:nvSpPr>
            <xdr:cNvPr id="55330" name="Check Box 34" hidden="1">
              <a:extLst>
                <a:ext uri="{63B3BB69-23CF-44E3-9099-C40C66FF867C}">
                  <a14:compatExt spid="_x0000_s55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17</xdr:row>
          <xdr:rowOff>152400</xdr:rowOff>
        </xdr:from>
        <xdr:to>
          <xdr:col>16</xdr:col>
          <xdr:colOff>209550</xdr:colOff>
          <xdr:row>18</xdr:row>
          <xdr:rowOff>104775</xdr:rowOff>
        </xdr:to>
        <xdr:sp macro="" textlink="">
          <xdr:nvSpPr>
            <xdr:cNvPr id="55331" name="Check Box 35" hidden="1">
              <a:extLst>
                <a:ext uri="{63B3BB69-23CF-44E3-9099-C40C66FF867C}">
                  <a14:compatExt spid="_x0000_s55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17</xdr:row>
          <xdr:rowOff>152400</xdr:rowOff>
        </xdr:from>
        <xdr:to>
          <xdr:col>16</xdr:col>
          <xdr:colOff>609600</xdr:colOff>
          <xdr:row>18</xdr:row>
          <xdr:rowOff>104775</xdr:rowOff>
        </xdr:to>
        <xdr:sp macro="" textlink="">
          <xdr:nvSpPr>
            <xdr:cNvPr id="55332" name="Check Box 36" hidden="1">
              <a:extLst>
                <a:ext uri="{63B3BB69-23CF-44E3-9099-C40C66FF867C}">
                  <a14:compatExt spid="_x0000_s55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19</xdr:row>
          <xdr:rowOff>152400</xdr:rowOff>
        </xdr:from>
        <xdr:to>
          <xdr:col>16</xdr:col>
          <xdr:colOff>209550</xdr:colOff>
          <xdr:row>20</xdr:row>
          <xdr:rowOff>104775</xdr:rowOff>
        </xdr:to>
        <xdr:sp macro="" textlink="">
          <xdr:nvSpPr>
            <xdr:cNvPr id="55333" name="Check Box 37" hidden="1">
              <a:extLst>
                <a:ext uri="{63B3BB69-23CF-44E3-9099-C40C66FF867C}">
                  <a14:compatExt spid="_x0000_s55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19</xdr:row>
          <xdr:rowOff>152400</xdr:rowOff>
        </xdr:from>
        <xdr:to>
          <xdr:col>16</xdr:col>
          <xdr:colOff>609600</xdr:colOff>
          <xdr:row>20</xdr:row>
          <xdr:rowOff>104775</xdr:rowOff>
        </xdr:to>
        <xdr:sp macro="" textlink="">
          <xdr:nvSpPr>
            <xdr:cNvPr id="55334" name="Check Box 38" hidden="1">
              <a:extLst>
                <a:ext uri="{63B3BB69-23CF-44E3-9099-C40C66FF867C}">
                  <a14:compatExt spid="_x0000_s55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21</xdr:row>
          <xdr:rowOff>152400</xdr:rowOff>
        </xdr:from>
        <xdr:to>
          <xdr:col>16</xdr:col>
          <xdr:colOff>209550</xdr:colOff>
          <xdr:row>22</xdr:row>
          <xdr:rowOff>104775</xdr:rowOff>
        </xdr:to>
        <xdr:sp macro="" textlink="">
          <xdr:nvSpPr>
            <xdr:cNvPr id="55335" name="Check Box 39" hidden="1">
              <a:extLst>
                <a:ext uri="{63B3BB69-23CF-44E3-9099-C40C66FF867C}">
                  <a14:compatExt spid="_x0000_s55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21</xdr:row>
          <xdr:rowOff>152400</xdr:rowOff>
        </xdr:from>
        <xdr:to>
          <xdr:col>16</xdr:col>
          <xdr:colOff>609600</xdr:colOff>
          <xdr:row>22</xdr:row>
          <xdr:rowOff>104775</xdr:rowOff>
        </xdr:to>
        <xdr:sp macro="" textlink="">
          <xdr:nvSpPr>
            <xdr:cNvPr id="55336" name="Check Box 40" hidden="1">
              <a:extLst>
                <a:ext uri="{63B3BB69-23CF-44E3-9099-C40C66FF867C}">
                  <a14:compatExt spid="_x0000_s55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7</xdr:row>
          <xdr:rowOff>152400</xdr:rowOff>
        </xdr:from>
        <xdr:to>
          <xdr:col>19</xdr:col>
          <xdr:colOff>209550</xdr:colOff>
          <xdr:row>8</xdr:row>
          <xdr:rowOff>104775</xdr:rowOff>
        </xdr:to>
        <xdr:sp macro="" textlink="">
          <xdr:nvSpPr>
            <xdr:cNvPr id="55337" name="Check Box 41" hidden="1">
              <a:extLst>
                <a:ext uri="{63B3BB69-23CF-44E3-9099-C40C66FF867C}">
                  <a14:compatExt spid="_x0000_s55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7</xdr:row>
          <xdr:rowOff>152400</xdr:rowOff>
        </xdr:from>
        <xdr:to>
          <xdr:col>19</xdr:col>
          <xdr:colOff>609600</xdr:colOff>
          <xdr:row>8</xdr:row>
          <xdr:rowOff>104775</xdr:rowOff>
        </xdr:to>
        <xdr:sp macro="" textlink="">
          <xdr:nvSpPr>
            <xdr:cNvPr id="55338" name="Check Box 42" hidden="1">
              <a:extLst>
                <a:ext uri="{63B3BB69-23CF-44E3-9099-C40C66FF867C}">
                  <a14:compatExt spid="_x0000_s55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9</xdr:row>
          <xdr:rowOff>152400</xdr:rowOff>
        </xdr:from>
        <xdr:to>
          <xdr:col>19</xdr:col>
          <xdr:colOff>209550</xdr:colOff>
          <xdr:row>10</xdr:row>
          <xdr:rowOff>104775</xdr:rowOff>
        </xdr:to>
        <xdr:sp macro="" textlink="">
          <xdr:nvSpPr>
            <xdr:cNvPr id="55339" name="Check Box 43" hidden="1">
              <a:extLst>
                <a:ext uri="{63B3BB69-23CF-44E3-9099-C40C66FF867C}">
                  <a14:compatExt spid="_x0000_s55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9</xdr:row>
          <xdr:rowOff>152400</xdr:rowOff>
        </xdr:from>
        <xdr:to>
          <xdr:col>19</xdr:col>
          <xdr:colOff>609600</xdr:colOff>
          <xdr:row>10</xdr:row>
          <xdr:rowOff>104775</xdr:rowOff>
        </xdr:to>
        <xdr:sp macro="" textlink="">
          <xdr:nvSpPr>
            <xdr:cNvPr id="55340" name="Check Box 44" hidden="1">
              <a:extLst>
                <a:ext uri="{63B3BB69-23CF-44E3-9099-C40C66FF867C}">
                  <a14:compatExt spid="_x0000_s55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11</xdr:row>
          <xdr:rowOff>152400</xdr:rowOff>
        </xdr:from>
        <xdr:to>
          <xdr:col>19</xdr:col>
          <xdr:colOff>209550</xdr:colOff>
          <xdr:row>12</xdr:row>
          <xdr:rowOff>104775</xdr:rowOff>
        </xdr:to>
        <xdr:sp macro="" textlink="">
          <xdr:nvSpPr>
            <xdr:cNvPr id="55341" name="Check Box 45" hidden="1">
              <a:extLst>
                <a:ext uri="{63B3BB69-23CF-44E3-9099-C40C66FF867C}">
                  <a14:compatExt spid="_x0000_s55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11</xdr:row>
          <xdr:rowOff>152400</xdr:rowOff>
        </xdr:from>
        <xdr:to>
          <xdr:col>19</xdr:col>
          <xdr:colOff>609600</xdr:colOff>
          <xdr:row>12</xdr:row>
          <xdr:rowOff>104775</xdr:rowOff>
        </xdr:to>
        <xdr:sp macro="" textlink="">
          <xdr:nvSpPr>
            <xdr:cNvPr id="55342" name="Check Box 46" hidden="1">
              <a:extLst>
                <a:ext uri="{63B3BB69-23CF-44E3-9099-C40C66FF867C}">
                  <a14:compatExt spid="_x0000_s55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13</xdr:row>
          <xdr:rowOff>152400</xdr:rowOff>
        </xdr:from>
        <xdr:to>
          <xdr:col>19</xdr:col>
          <xdr:colOff>209550</xdr:colOff>
          <xdr:row>14</xdr:row>
          <xdr:rowOff>104775</xdr:rowOff>
        </xdr:to>
        <xdr:sp macro="" textlink="">
          <xdr:nvSpPr>
            <xdr:cNvPr id="55343" name="Check Box 47" hidden="1">
              <a:extLst>
                <a:ext uri="{63B3BB69-23CF-44E3-9099-C40C66FF867C}">
                  <a14:compatExt spid="_x0000_s55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13</xdr:row>
          <xdr:rowOff>152400</xdr:rowOff>
        </xdr:from>
        <xdr:to>
          <xdr:col>19</xdr:col>
          <xdr:colOff>609600</xdr:colOff>
          <xdr:row>14</xdr:row>
          <xdr:rowOff>104775</xdr:rowOff>
        </xdr:to>
        <xdr:sp macro="" textlink="">
          <xdr:nvSpPr>
            <xdr:cNvPr id="55344" name="Check Box 48" hidden="1">
              <a:extLst>
                <a:ext uri="{63B3BB69-23CF-44E3-9099-C40C66FF867C}">
                  <a14:compatExt spid="_x0000_s55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15</xdr:row>
          <xdr:rowOff>152400</xdr:rowOff>
        </xdr:from>
        <xdr:to>
          <xdr:col>19</xdr:col>
          <xdr:colOff>209550</xdr:colOff>
          <xdr:row>16</xdr:row>
          <xdr:rowOff>104775</xdr:rowOff>
        </xdr:to>
        <xdr:sp macro="" textlink="">
          <xdr:nvSpPr>
            <xdr:cNvPr id="55345" name="Check Box 49" hidden="1">
              <a:extLst>
                <a:ext uri="{63B3BB69-23CF-44E3-9099-C40C66FF867C}">
                  <a14:compatExt spid="_x0000_s55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15</xdr:row>
          <xdr:rowOff>152400</xdr:rowOff>
        </xdr:from>
        <xdr:to>
          <xdr:col>19</xdr:col>
          <xdr:colOff>609600</xdr:colOff>
          <xdr:row>16</xdr:row>
          <xdr:rowOff>104775</xdr:rowOff>
        </xdr:to>
        <xdr:sp macro="" textlink="">
          <xdr:nvSpPr>
            <xdr:cNvPr id="55346" name="Check Box 50" hidden="1">
              <a:extLst>
                <a:ext uri="{63B3BB69-23CF-44E3-9099-C40C66FF867C}">
                  <a14:compatExt spid="_x0000_s55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17</xdr:row>
          <xdr:rowOff>152400</xdr:rowOff>
        </xdr:from>
        <xdr:to>
          <xdr:col>19</xdr:col>
          <xdr:colOff>209550</xdr:colOff>
          <xdr:row>18</xdr:row>
          <xdr:rowOff>104775</xdr:rowOff>
        </xdr:to>
        <xdr:sp macro="" textlink="">
          <xdr:nvSpPr>
            <xdr:cNvPr id="55347" name="Check Box 51" hidden="1">
              <a:extLst>
                <a:ext uri="{63B3BB69-23CF-44E3-9099-C40C66FF867C}">
                  <a14:compatExt spid="_x0000_s55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17</xdr:row>
          <xdr:rowOff>152400</xdr:rowOff>
        </xdr:from>
        <xdr:to>
          <xdr:col>19</xdr:col>
          <xdr:colOff>609600</xdr:colOff>
          <xdr:row>18</xdr:row>
          <xdr:rowOff>104775</xdr:rowOff>
        </xdr:to>
        <xdr:sp macro="" textlink="">
          <xdr:nvSpPr>
            <xdr:cNvPr id="55348" name="Check Box 52" hidden="1">
              <a:extLst>
                <a:ext uri="{63B3BB69-23CF-44E3-9099-C40C66FF867C}">
                  <a14:compatExt spid="_x0000_s55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19</xdr:row>
          <xdr:rowOff>152400</xdr:rowOff>
        </xdr:from>
        <xdr:to>
          <xdr:col>19</xdr:col>
          <xdr:colOff>209550</xdr:colOff>
          <xdr:row>20</xdr:row>
          <xdr:rowOff>104775</xdr:rowOff>
        </xdr:to>
        <xdr:sp macro="" textlink="">
          <xdr:nvSpPr>
            <xdr:cNvPr id="55349" name="Check Box 53" hidden="1">
              <a:extLst>
                <a:ext uri="{63B3BB69-23CF-44E3-9099-C40C66FF867C}">
                  <a14:compatExt spid="_x0000_s55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19</xdr:row>
          <xdr:rowOff>152400</xdr:rowOff>
        </xdr:from>
        <xdr:to>
          <xdr:col>19</xdr:col>
          <xdr:colOff>609600</xdr:colOff>
          <xdr:row>20</xdr:row>
          <xdr:rowOff>104775</xdr:rowOff>
        </xdr:to>
        <xdr:sp macro="" textlink="">
          <xdr:nvSpPr>
            <xdr:cNvPr id="55350" name="Check Box 54" hidden="1">
              <a:extLst>
                <a:ext uri="{63B3BB69-23CF-44E3-9099-C40C66FF867C}">
                  <a14:compatExt spid="_x0000_s55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21</xdr:row>
          <xdr:rowOff>152400</xdr:rowOff>
        </xdr:from>
        <xdr:to>
          <xdr:col>19</xdr:col>
          <xdr:colOff>209550</xdr:colOff>
          <xdr:row>22</xdr:row>
          <xdr:rowOff>104775</xdr:rowOff>
        </xdr:to>
        <xdr:sp macro="" textlink="">
          <xdr:nvSpPr>
            <xdr:cNvPr id="55351" name="Check Box 55" hidden="1">
              <a:extLst>
                <a:ext uri="{63B3BB69-23CF-44E3-9099-C40C66FF867C}">
                  <a14:compatExt spid="_x0000_s55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21</xdr:row>
          <xdr:rowOff>152400</xdr:rowOff>
        </xdr:from>
        <xdr:to>
          <xdr:col>19</xdr:col>
          <xdr:colOff>609600</xdr:colOff>
          <xdr:row>22</xdr:row>
          <xdr:rowOff>104775</xdr:rowOff>
        </xdr:to>
        <xdr:sp macro="" textlink="">
          <xdr:nvSpPr>
            <xdr:cNvPr id="55352" name="Check Box 56" hidden="1">
              <a:extLst>
                <a:ext uri="{63B3BB69-23CF-44E3-9099-C40C66FF867C}">
                  <a14:compatExt spid="_x0000_s55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27</xdr:row>
          <xdr:rowOff>76200</xdr:rowOff>
        </xdr:from>
        <xdr:to>
          <xdr:col>16</xdr:col>
          <xdr:colOff>209550</xdr:colOff>
          <xdr:row>27</xdr:row>
          <xdr:rowOff>257175</xdr:rowOff>
        </xdr:to>
        <xdr:sp macro="" textlink="">
          <xdr:nvSpPr>
            <xdr:cNvPr id="55353" name="Check Box 57" hidden="1">
              <a:extLst>
                <a:ext uri="{63B3BB69-23CF-44E3-9099-C40C66FF867C}">
                  <a14:compatExt spid="_x0000_s55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27</xdr:row>
          <xdr:rowOff>76200</xdr:rowOff>
        </xdr:from>
        <xdr:to>
          <xdr:col>16</xdr:col>
          <xdr:colOff>619125</xdr:colOff>
          <xdr:row>27</xdr:row>
          <xdr:rowOff>257175</xdr:rowOff>
        </xdr:to>
        <xdr:sp macro="" textlink="">
          <xdr:nvSpPr>
            <xdr:cNvPr id="55354" name="Check Box 58" hidden="1">
              <a:extLst>
                <a:ext uri="{63B3BB69-23CF-44E3-9099-C40C66FF867C}">
                  <a14:compatExt spid="_x0000_s55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28</xdr:row>
          <xdr:rowOff>76200</xdr:rowOff>
        </xdr:from>
        <xdr:to>
          <xdr:col>16</xdr:col>
          <xdr:colOff>209550</xdr:colOff>
          <xdr:row>28</xdr:row>
          <xdr:rowOff>257175</xdr:rowOff>
        </xdr:to>
        <xdr:sp macro="" textlink="">
          <xdr:nvSpPr>
            <xdr:cNvPr id="55355" name="Check Box 59" hidden="1">
              <a:extLst>
                <a:ext uri="{63B3BB69-23CF-44E3-9099-C40C66FF867C}">
                  <a14:compatExt spid="_x0000_s55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28</xdr:row>
          <xdr:rowOff>76200</xdr:rowOff>
        </xdr:from>
        <xdr:to>
          <xdr:col>16</xdr:col>
          <xdr:colOff>619125</xdr:colOff>
          <xdr:row>28</xdr:row>
          <xdr:rowOff>257175</xdr:rowOff>
        </xdr:to>
        <xdr:sp macro="" textlink="">
          <xdr:nvSpPr>
            <xdr:cNvPr id="55356" name="Check Box 60" hidden="1">
              <a:extLst>
                <a:ext uri="{63B3BB69-23CF-44E3-9099-C40C66FF867C}">
                  <a14:compatExt spid="_x0000_s55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29</xdr:row>
          <xdr:rowOff>76200</xdr:rowOff>
        </xdr:from>
        <xdr:to>
          <xdr:col>16</xdr:col>
          <xdr:colOff>209550</xdr:colOff>
          <xdr:row>29</xdr:row>
          <xdr:rowOff>257175</xdr:rowOff>
        </xdr:to>
        <xdr:sp macro="" textlink="">
          <xdr:nvSpPr>
            <xdr:cNvPr id="55357" name="Check Box 61" hidden="1">
              <a:extLst>
                <a:ext uri="{63B3BB69-23CF-44E3-9099-C40C66FF867C}">
                  <a14:compatExt spid="_x0000_s55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29</xdr:row>
          <xdr:rowOff>76200</xdr:rowOff>
        </xdr:from>
        <xdr:to>
          <xdr:col>16</xdr:col>
          <xdr:colOff>619125</xdr:colOff>
          <xdr:row>29</xdr:row>
          <xdr:rowOff>257175</xdr:rowOff>
        </xdr:to>
        <xdr:sp macro="" textlink="">
          <xdr:nvSpPr>
            <xdr:cNvPr id="55358" name="Check Box 62" hidden="1">
              <a:extLst>
                <a:ext uri="{63B3BB69-23CF-44E3-9099-C40C66FF867C}">
                  <a14:compatExt spid="_x0000_s55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30</xdr:row>
          <xdr:rowOff>76200</xdr:rowOff>
        </xdr:from>
        <xdr:to>
          <xdr:col>16</xdr:col>
          <xdr:colOff>209550</xdr:colOff>
          <xdr:row>30</xdr:row>
          <xdr:rowOff>257175</xdr:rowOff>
        </xdr:to>
        <xdr:sp macro="" textlink="">
          <xdr:nvSpPr>
            <xdr:cNvPr id="55359" name="Check Box 63" hidden="1">
              <a:extLst>
                <a:ext uri="{63B3BB69-23CF-44E3-9099-C40C66FF867C}">
                  <a14:compatExt spid="_x0000_s55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30</xdr:row>
          <xdr:rowOff>76200</xdr:rowOff>
        </xdr:from>
        <xdr:to>
          <xdr:col>16</xdr:col>
          <xdr:colOff>619125</xdr:colOff>
          <xdr:row>30</xdr:row>
          <xdr:rowOff>257175</xdr:rowOff>
        </xdr:to>
        <xdr:sp macro="" textlink="">
          <xdr:nvSpPr>
            <xdr:cNvPr id="55360" name="Check Box 64" hidden="1">
              <a:extLst>
                <a:ext uri="{63B3BB69-23CF-44E3-9099-C40C66FF867C}">
                  <a14:compatExt spid="_x0000_s55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31</xdr:row>
          <xdr:rowOff>76200</xdr:rowOff>
        </xdr:from>
        <xdr:to>
          <xdr:col>16</xdr:col>
          <xdr:colOff>209550</xdr:colOff>
          <xdr:row>31</xdr:row>
          <xdr:rowOff>257175</xdr:rowOff>
        </xdr:to>
        <xdr:sp macro="" textlink="">
          <xdr:nvSpPr>
            <xdr:cNvPr id="55361" name="Check Box 65" hidden="1">
              <a:extLst>
                <a:ext uri="{63B3BB69-23CF-44E3-9099-C40C66FF867C}">
                  <a14:compatExt spid="_x0000_s5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31</xdr:row>
          <xdr:rowOff>76200</xdr:rowOff>
        </xdr:from>
        <xdr:to>
          <xdr:col>16</xdr:col>
          <xdr:colOff>619125</xdr:colOff>
          <xdr:row>31</xdr:row>
          <xdr:rowOff>257175</xdr:rowOff>
        </xdr:to>
        <xdr:sp macro="" textlink="">
          <xdr:nvSpPr>
            <xdr:cNvPr id="55362" name="Check Box 66" hidden="1">
              <a:extLst>
                <a:ext uri="{63B3BB69-23CF-44E3-9099-C40C66FF867C}">
                  <a14:compatExt spid="_x0000_s5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32</xdr:row>
          <xdr:rowOff>76200</xdr:rowOff>
        </xdr:from>
        <xdr:to>
          <xdr:col>16</xdr:col>
          <xdr:colOff>209550</xdr:colOff>
          <xdr:row>32</xdr:row>
          <xdr:rowOff>257175</xdr:rowOff>
        </xdr:to>
        <xdr:sp macro="" textlink="">
          <xdr:nvSpPr>
            <xdr:cNvPr id="55363" name="Check Box 67" hidden="1">
              <a:extLst>
                <a:ext uri="{63B3BB69-23CF-44E3-9099-C40C66FF867C}">
                  <a14:compatExt spid="_x0000_s5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32</xdr:row>
          <xdr:rowOff>76200</xdr:rowOff>
        </xdr:from>
        <xdr:to>
          <xdr:col>16</xdr:col>
          <xdr:colOff>619125</xdr:colOff>
          <xdr:row>32</xdr:row>
          <xdr:rowOff>257175</xdr:rowOff>
        </xdr:to>
        <xdr:sp macro="" textlink="">
          <xdr:nvSpPr>
            <xdr:cNvPr id="55364" name="Check Box 68" hidden="1">
              <a:extLst>
                <a:ext uri="{63B3BB69-23CF-44E3-9099-C40C66FF867C}">
                  <a14:compatExt spid="_x0000_s5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33</xdr:row>
          <xdr:rowOff>76200</xdr:rowOff>
        </xdr:from>
        <xdr:to>
          <xdr:col>16</xdr:col>
          <xdr:colOff>209550</xdr:colOff>
          <xdr:row>33</xdr:row>
          <xdr:rowOff>257175</xdr:rowOff>
        </xdr:to>
        <xdr:sp macro="" textlink="">
          <xdr:nvSpPr>
            <xdr:cNvPr id="55365" name="Check Box 69" hidden="1">
              <a:extLst>
                <a:ext uri="{63B3BB69-23CF-44E3-9099-C40C66FF867C}">
                  <a14:compatExt spid="_x0000_s5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33</xdr:row>
          <xdr:rowOff>76200</xdr:rowOff>
        </xdr:from>
        <xdr:to>
          <xdr:col>16</xdr:col>
          <xdr:colOff>619125</xdr:colOff>
          <xdr:row>33</xdr:row>
          <xdr:rowOff>257175</xdr:rowOff>
        </xdr:to>
        <xdr:sp macro="" textlink="">
          <xdr:nvSpPr>
            <xdr:cNvPr id="55366" name="Check Box 70" hidden="1">
              <a:extLst>
                <a:ext uri="{63B3BB69-23CF-44E3-9099-C40C66FF867C}">
                  <a14:compatExt spid="_x0000_s5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34</xdr:row>
          <xdr:rowOff>76200</xdr:rowOff>
        </xdr:from>
        <xdr:to>
          <xdr:col>16</xdr:col>
          <xdr:colOff>209550</xdr:colOff>
          <xdr:row>34</xdr:row>
          <xdr:rowOff>257175</xdr:rowOff>
        </xdr:to>
        <xdr:sp macro="" textlink="">
          <xdr:nvSpPr>
            <xdr:cNvPr id="55367" name="Check Box 71" hidden="1">
              <a:extLst>
                <a:ext uri="{63B3BB69-23CF-44E3-9099-C40C66FF867C}">
                  <a14:compatExt spid="_x0000_s5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34</xdr:row>
          <xdr:rowOff>76200</xdr:rowOff>
        </xdr:from>
        <xdr:to>
          <xdr:col>16</xdr:col>
          <xdr:colOff>619125</xdr:colOff>
          <xdr:row>34</xdr:row>
          <xdr:rowOff>257175</xdr:rowOff>
        </xdr:to>
        <xdr:sp macro="" textlink="">
          <xdr:nvSpPr>
            <xdr:cNvPr id="55368" name="Check Box 72" hidden="1">
              <a:extLst>
                <a:ext uri="{63B3BB69-23CF-44E3-9099-C40C66FF867C}">
                  <a14:compatExt spid="_x0000_s5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40</xdr:row>
          <xdr:rowOff>57150</xdr:rowOff>
        </xdr:from>
        <xdr:to>
          <xdr:col>13</xdr:col>
          <xdr:colOff>9525</xdr:colOff>
          <xdr:row>40</xdr:row>
          <xdr:rowOff>238125</xdr:rowOff>
        </xdr:to>
        <xdr:sp macro="" textlink="">
          <xdr:nvSpPr>
            <xdr:cNvPr id="55369" name="Check Box 73" hidden="1">
              <a:extLst>
                <a:ext uri="{63B3BB69-23CF-44E3-9099-C40C66FF867C}">
                  <a14:compatExt spid="_x0000_s5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40</xdr:row>
          <xdr:rowOff>57150</xdr:rowOff>
        </xdr:from>
        <xdr:to>
          <xdr:col>14</xdr:col>
          <xdr:colOff>161925</xdr:colOff>
          <xdr:row>40</xdr:row>
          <xdr:rowOff>238125</xdr:rowOff>
        </xdr:to>
        <xdr:sp macro="" textlink="">
          <xdr:nvSpPr>
            <xdr:cNvPr id="55370" name="Check Box 74" hidden="1">
              <a:extLst>
                <a:ext uri="{63B3BB69-23CF-44E3-9099-C40C66FF867C}">
                  <a14:compatExt spid="_x0000_s5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18</xdr:row>
          <xdr:rowOff>38100</xdr:rowOff>
        </xdr:from>
        <xdr:to>
          <xdr:col>9</xdr:col>
          <xdr:colOff>171450</xdr:colOff>
          <xdr:row>18</xdr:row>
          <xdr:rowOff>219075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18</xdr:row>
          <xdr:rowOff>38100</xdr:rowOff>
        </xdr:from>
        <xdr:to>
          <xdr:col>15</xdr:col>
          <xdr:colOff>66675</xdr:colOff>
          <xdr:row>18</xdr:row>
          <xdr:rowOff>219075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19</xdr:row>
          <xdr:rowOff>38100</xdr:rowOff>
        </xdr:from>
        <xdr:to>
          <xdr:col>9</xdr:col>
          <xdr:colOff>171450</xdr:colOff>
          <xdr:row>19</xdr:row>
          <xdr:rowOff>219075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19</xdr:row>
          <xdr:rowOff>38100</xdr:rowOff>
        </xdr:from>
        <xdr:to>
          <xdr:col>15</xdr:col>
          <xdr:colOff>66675</xdr:colOff>
          <xdr:row>19</xdr:row>
          <xdr:rowOff>219075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38100</xdr:rowOff>
        </xdr:from>
        <xdr:to>
          <xdr:col>9</xdr:col>
          <xdr:colOff>171450</xdr:colOff>
          <xdr:row>20</xdr:row>
          <xdr:rowOff>219075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20</xdr:row>
          <xdr:rowOff>38100</xdr:rowOff>
        </xdr:from>
        <xdr:to>
          <xdr:col>15</xdr:col>
          <xdr:colOff>66675</xdr:colOff>
          <xdr:row>20</xdr:row>
          <xdr:rowOff>219075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21</xdr:row>
          <xdr:rowOff>38100</xdr:rowOff>
        </xdr:from>
        <xdr:to>
          <xdr:col>9</xdr:col>
          <xdr:colOff>171450</xdr:colOff>
          <xdr:row>21</xdr:row>
          <xdr:rowOff>219075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21</xdr:row>
          <xdr:rowOff>38100</xdr:rowOff>
        </xdr:from>
        <xdr:to>
          <xdr:col>15</xdr:col>
          <xdr:colOff>66675</xdr:colOff>
          <xdr:row>21</xdr:row>
          <xdr:rowOff>219075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18</xdr:row>
          <xdr:rowOff>47625</xdr:rowOff>
        </xdr:from>
        <xdr:to>
          <xdr:col>41</xdr:col>
          <xdr:colOff>95250</xdr:colOff>
          <xdr:row>18</xdr:row>
          <xdr:rowOff>228600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18</xdr:row>
          <xdr:rowOff>47625</xdr:rowOff>
        </xdr:from>
        <xdr:to>
          <xdr:col>46</xdr:col>
          <xdr:colOff>19050</xdr:colOff>
          <xdr:row>18</xdr:row>
          <xdr:rowOff>228600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19</xdr:row>
          <xdr:rowOff>47625</xdr:rowOff>
        </xdr:from>
        <xdr:to>
          <xdr:col>41</xdr:col>
          <xdr:colOff>95250</xdr:colOff>
          <xdr:row>19</xdr:row>
          <xdr:rowOff>228600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19</xdr:row>
          <xdr:rowOff>47625</xdr:rowOff>
        </xdr:from>
        <xdr:to>
          <xdr:col>46</xdr:col>
          <xdr:colOff>19050</xdr:colOff>
          <xdr:row>19</xdr:row>
          <xdr:rowOff>228600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20</xdr:row>
          <xdr:rowOff>47625</xdr:rowOff>
        </xdr:from>
        <xdr:to>
          <xdr:col>41</xdr:col>
          <xdr:colOff>95250</xdr:colOff>
          <xdr:row>20</xdr:row>
          <xdr:rowOff>228600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20</xdr:row>
          <xdr:rowOff>47625</xdr:rowOff>
        </xdr:from>
        <xdr:to>
          <xdr:col>46</xdr:col>
          <xdr:colOff>19050</xdr:colOff>
          <xdr:row>20</xdr:row>
          <xdr:rowOff>228600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21</xdr:row>
          <xdr:rowOff>47625</xdr:rowOff>
        </xdr:from>
        <xdr:to>
          <xdr:col>45</xdr:col>
          <xdr:colOff>66675</xdr:colOff>
          <xdr:row>21</xdr:row>
          <xdr:rowOff>228600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21</xdr:row>
          <xdr:rowOff>47625</xdr:rowOff>
        </xdr:from>
        <xdr:to>
          <xdr:col>47</xdr:col>
          <xdr:colOff>190500</xdr:colOff>
          <xdr:row>21</xdr:row>
          <xdr:rowOff>228600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47625</xdr:rowOff>
        </xdr:from>
        <xdr:to>
          <xdr:col>10</xdr:col>
          <xdr:colOff>9525</xdr:colOff>
          <xdr:row>26</xdr:row>
          <xdr:rowOff>228600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47625</xdr:rowOff>
        </xdr:from>
        <xdr:to>
          <xdr:col>15</xdr:col>
          <xdr:colOff>9525</xdr:colOff>
          <xdr:row>26</xdr:row>
          <xdr:rowOff>228600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180975</xdr:rowOff>
        </xdr:from>
        <xdr:to>
          <xdr:col>10</xdr:col>
          <xdr:colOff>9525</xdr:colOff>
          <xdr:row>28</xdr:row>
          <xdr:rowOff>104775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180975</xdr:rowOff>
        </xdr:from>
        <xdr:to>
          <xdr:col>15</xdr:col>
          <xdr:colOff>9525</xdr:colOff>
          <xdr:row>28</xdr:row>
          <xdr:rowOff>104775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29</xdr:row>
          <xdr:rowOff>47625</xdr:rowOff>
        </xdr:from>
        <xdr:to>
          <xdr:col>10</xdr:col>
          <xdr:colOff>9525</xdr:colOff>
          <xdr:row>29</xdr:row>
          <xdr:rowOff>228600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47625</xdr:rowOff>
        </xdr:from>
        <xdr:to>
          <xdr:col>15</xdr:col>
          <xdr:colOff>9525</xdr:colOff>
          <xdr:row>29</xdr:row>
          <xdr:rowOff>228600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43</xdr:row>
          <xdr:rowOff>38100</xdr:rowOff>
        </xdr:from>
        <xdr:to>
          <xdr:col>12</xdr:col>
          <xdr:colOff>76200</xdr:colOff>
          <xdr:row>43</xdr:row>
          <xdr:rowOff>219075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43</xdr:row>
          <xdr:rowOff>38100</xdr:rowOff>
        </xdr:from>
        <xdr:to>
          <xdr:col>18</xdr:col>
          <xdr:colOff>47625</xdr:colOff>
          <xdr:row>43</xdr:row>
          <xdr:rowOff>219075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D47C0000}"/>
            </a:ext>
          </a:extLst>
        </xdr:cNvPr>
        <xdr:cNvSpPr>
          <a:spLocks noChangeShapeType="1"/>
        </xdr:cNvSpPr>
      </xdr:nvSpPr>
      <xdr:spPr bwMode="auto">
        <a:xfrm>
          <a:off x="1371600" y="2400300"/>
          <a:ext cx="3429000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5</xdr:row>
          <xdr:rowOff>47625</xdr:rowOff>
        </xdr:from>
        <xdr:to>
          <xdr:col>12</xdr:col>
          <xdr:colOff>114300</xdr:colOff>
          <xdr:row>5</xdr:row>
          <xdr:rowOff>228600</xdr:rowOff>
        </xdr:to>
        <xdr:sp macro="" textlink="">
          <xdr:nvSpPr>
            <xdr:cNvPr id="57345" name="Check Box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5</xdr:row>
          <xdr:rowOff>47625</xdr:rowOff>
        </xdr:from>
        <xdr:to>
          <xdr:col>19</xdr:col>
          <xdr:colOff>123825</xdr:colOff>
          <xdr:row>5</xdr:row>
          <xdr:rowOff>228600</xdr:rowOff>
        </xdr:to>
        <xdr:sp macro="" textlink="">
          <xdr:nvSpPr>
            <xdr:cNvPr id="57346" name="Check Box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13</xdr:row>
          <xdr:rowOff>28575</xdr:rowOff>
        </xdr:from>
        <xdr:to>
          <xdr:col>21</xdr:col>
          <xdr:colOff>276225</xdr:colOff>
          <xdr:row>13</xdr:row>
          <xdr:rowOff>209550</xdr:rowOff>
        </xdr:to>
        <xdr:sp macro="" textlink="">
          <xdr:nvSpPr>
            <xdr:cNvPr id="57347" name="Check Box 3" hidden="1">
              <a:extLst>
                <a:ext uri="{63B3BB69-23CF-44E3-9099-C40C66FF867C}">
                  <a14:compatExt spid="_x0000_s57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13</xdr:row>
          <xdr:rowOff>28575</xdr:rowOff>
        </xdr:from>
        <xdr:to>
          <xdr:col>34</xdr:col>
          <xdr:colOff>104775</xdr:colOff>
          <xdr:row>13</xdr:row>
          <xdr:rowOff>209550</xdr:rowOff>
        </xdr:to>
        <xdr:sp macro="" textlink="">
          <xdr:nvSpPr>
            <xdr:cNvPr id="57348" name="Check Box 4" hidden="1">
              <a:extLst>
                <a:ext uri="{63B3BB69-23CF-44E3-9099-C40C66FF867C}">
                  <a14:compatExt spid="_x0000_s57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15</xdr:row>
          <xdr:rowOff>47625</xdr:rowOff>
        </xdr:from>
        <xdr:to>
          <xdr:col>8</xdr:col>
          <xdr:colOff>276225</xdr:colOff>
          <xdr:row>15</xdr:row>
          <xdr:rowOff>228600</xdr:rowOff>
        </xdr:to>
        <xdr:sp macro="" textlink="">
          <xdr:nvSpPr>
            <xdr:cNvPr id="57349" name="Check Box 5" hidden="1">
              <a:extLst>
                <a:ext uri="{63B3BB69-23CF-44E3-9099-C40C66FF867C}">
                  <a14:compatExt spid="_x0000_s57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16</xdr:row>
          <xdr:rowOff>47625</xdr:rowOff>
        </xdr:from>
        <xdr:to>
          <xdr:col>8</xdr:col>
          <xdr:colOff>276225</xdr:colOff>
          <xdr:row>16</xdr:row>
          <xdr:rowOff>228600</xdr:rowOff>
        </xdr:to>
        <xdr:sp macro="" textlink="">
          <xdr:nvSpPr>
            <xdr:cNvPr id="57350" name="Check Box 6" hidden="1">
              <a:extLst>
                <a:ext uri="{63B3BB69-23CF-44E3-9099-C40C66FF867C}">
                  <a14:compatExt spid="_x0000_s57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15</xdr:row>
          <xdr:rowOff>57150</xdr:rowOff>
        </xdr:from>
        <xdr:to>
          <xdr:col>27</xdr:col>
          <xdr:colOff>209550</xdr:colOff>
          <xdr:row>15</xdr:row>
          <xdr:rowOff>238125</xdr:rowOff>
        </xdr:to>
        <xdr:sp macro="" textlink="">
          <xdr:nvSpPr>
            <xdr:cNvPr id="57351" name="Check Box 7" hidden="1">
              <a:extLst>
                <a:ext uri="{63B3BB69-23CF-44E3-9099-C40C66FF867C}">
                  <a14:compatExt spid="_x0000_s57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16</xdr:row>
          <xdr:rowOff>57150</xdr:rowOff>
        </xdr:from>
        <xdr:to>
          <xdr:col>27</xdr:col>
          <xdr:colOff>209550</xdr:colOff>
          <xdr:row>16</xdr:row>
          <xdr:rowOff>238125</xdr:rowOff>
        </xdr:to>
        <xdr:sp macro="" textlink="">
          <xdr:nvSpPr>
            <xdr:cNvPr id="57352" name="Check Box 8" hidden="1">
              <a:extLst>
                <a:ext uri="{63B3BB69-23CF-44E3-9099-C40C66FF867C}">
                  <a14:compatExt spid="_x0000_s57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15</xdr:row>
          <xdr:rowOff>57150</xdr:rowOff>
        </xdr:from>
        <xdr:to>
          <xdr:col>33</xdr:col>
          <xdr:colOff>200025</xdr:colOff>
          <xdr:row>15</xdr:row>
          <xdr:rowOff>238125</xdr:rowOff>
        </xdr:to>
        <xdr:sp macro="" textlink="">
          <xdr:nvSpPr>
            <xdr:cNvPr id="57353" name="Check Box 9" hidden="1">
              <a:extLst>
                <a:ext uri="{63B3BB69-23CF-44E3-9099-C40C66FF867C}">
                  <a14:compatExt spid="_x0000_s57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22</xdr:row>
          <xdr:rowOff>47625</xdr:rowOff>
        </xdr:from>
        <xdr:to>
          <xdr:col>12</xdr:col>
          <xdr:colOff>85725</xdr:colOff>
          <xdr:row>22</xdr:row>
          <xdr:rowOff>228600</xdr:rowOff>
        </xdr:to>
        <xdr:sp macro="" textlink="">
          <xdr:nvSpPr>
            <xdr:cNvPr id="57354" name="Check Box 10" hidden="1">
              <a:extLst>
                <a:ext uri="{63B3BB69-23CF-44E3-9099-C40C66FF867C}">
                  <a14:compatExt spid="_x0000_s57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22</xdr:row>
          <xdr:rowOff>47625</xdr:rowOff>
        </xdr:from>
        <xdr:to>
          <xdr:col>19</xdr:col>
          <xdr:colOff>104775</xdr:colOff>
          <xdr:row>22</xdr:row>
          <xdr:rowOff>228600</xdr:rowOff>
        </xdr:to>
        <xdr:sp macro="" textlink="">
          <xdr:nvSpPr>
            <xdr:cNvPr id="57355" name="Check Box 11" hidden="1">
              <a:extLst>
                <a:ext uri="{63B3BB69-23CF-44E3-9099-C40C66FF867C}">
                  <a14:compatExt spid="_x0000_s57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23</xdr:row>
          <xdr:rowOff>47625</xdr:rowOff>
        </xdr:from>
        <xdr:to>
          <xdr:col>12</xdr:col>
          <xdr:colOff>85725</xdr:colOff>
          <xdr:row>23</xdr:row>
          <xdr:rowOff>228600</xdr:rowOff>
        </xdr:to>
        <xdr:sp macro="" textlink="">
          <xdr:nvSpPr>
            <xdr:cNvPr id="57356" name="Check Box 12" hidden="1">
              <a:extLst>
                <a:ext uri="{63B3BB69-23CF-44E3-9099-C40C66FF867C}">
                  <a14:compatExt spid="_x0000_s57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23</xdr:row>
          <xdr:rowOff>47625</xdr:rowOff>
        </xdr:from>
        <xdr:to>
          <xdr:col>27</xdr:col>
          <xdr:colOff>133350</xdr:colOff>
          <xdr:row>23</xdr:row>
          <xdr:rowOff>228600</xdr:rowOff>
        </xdr:to>
        <xdr:sp macro="" textlink="">
          <xdr:nvSpPr>
            <xdr:cNvPr id="57357" name="Check Box 13" hidden="1">
              <a:extLst>
                <a:ext uri="{63B3BB69-23CF-44E3-9099-C40C66FF867C}">
                  <a14:compatExt spid="_x0000_s57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27</xdr:row>
          <xdr:rowOff>57150</xdr:rowOff>
        </xdr:from>
        <xdr:to>
          <xdr:col>12</xdr:col>
          <xdr:colOff>95250</xdr:colOff>
          <xdr:row>27</xdr:row>
          <xdr:rowOff>238125</xdr:rowOff>
        </xdr:to>
        <xdr:sp macro="" textlink="">
          <xdr:nvSpPr>
            <xdr:cNvPr id="57358" name="Check Box 14" hidden="1">
              <a:extLst>
                <a:ext uri="{63B3BB69-23CF-44E3-9099-C40C66FF867C}">
                  <a14:compatExt spid="_x0000_s57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27</xdr:row>
          <xdr:rowOff>57150</xdr:rowOff>
        </xdr:from>
        <xdr:to>
          <xdr:col>19</xdr:col>
          <xdr:colOff>104775</xdr:colOff>
          <xdr:row>27</xdr:row>
          <xdr:rowOff>238125</xdr:rowOff>
        </xdr:to>
        <xdr:sp macro="" textlink="">
          <xdr:nvSpPr>
            <xdr:cNvPr id="57359" name="Check Box 15" hidden="1">
              <a:extLst>
                <a:ext uri="{63B3BB69-23CF-44E3-9099-C40C66FF867C}">
                  <a14:compatExt spid="_x0000_s57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27</xdr:row>
          <xdr:rowOff>57150</xdr:rowOff>
        </xdr:from>
        <xdr:to>
          <xdr:col>27</xdr:col>
          <xdr:colOff>209550</xdr:colOff>
          <xdr:row>27</xdr:row>
          <xdr:rowOff>238125</xdr:rowOff>
        </xdr:to>
        <xdr:sp macro="" textlink="">
          <xdr:nvSpPr>
            <xdr:cNvPr id="57360" name="Check Box 16" hidden="1">
              <a:extLst>
                <a:ext uri="{63B3BB69-23CF-44E3-9099-C40C66FF867C}">
                  <a14:compatExt spid="_x0000_s57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28</xdr:row>
          <xdr:rowOff>47625</xdr:rowOff>
        </xdr:from>
        <xdr:to>
          <xdr:col>27</xdr:col>
          <xdr:colOff>209550</xdr:colOff>
          <xdr:row>28</xdr:row>
          <xdr:rowOff>228600</xdr:rowOff>
        </xdr:to>
        <xdr:sp macro="" textlink="">
          <xdr:nvSpPr>
            <xdr:cNvPr id="57361" name="Check Box 17" hidden="1">
              <a:extLst>
                <a:ext uri="{63B3BB69-23CF-44E3-9099-C40C66FF867C}">
                  <a14:compatExt spid="_x0000_s57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27</xdr:row>
          <xdr:rowOff>57150</xdr:rowOff>
        </xdr:from>
        <xdr:to>
          <xdr:col>33</xdr:col>
          <xdr:colOff>200025</xdr:colOff>
          <xdr:row>27</xdr:row>
          <xdr:rowOff>238125</xdr:rowOff>
        </xdr:to>
        <xdr:sp macro="" textlink="">
          <xdr:nvSpPr>
            <xdr:cNvPr id="57362" name="Check Box 18" hidden="1">
              <a:extLst>
                <a:ext uri="{63B3BB69-23CF-44E3-9099-C40C66FF867C}">
                  <a14:compatExt spid="_x0000_s57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47625</xdr:rowOff>
        </xdr:from>
        <xdr:to>
          <xdr:col>3</xdr:col>
          <xdr:colOff>266700</xdr:colOff>
          <xdr:row>32</xdr:row>
          <xdr:rowOff>228600</xdr:rowOff>
        </xdr:to>
        <xdr:sp macro="" textlink="">
          <xdr:nvSpPr>
            <xdr:cNvPr id="57363" name="Check Box 19" hidden="1">
              <a:extLst>
                <a:ext uri="{63B3BB69-23CF-44E3-9099-C40C66FF867C}">
                  <a14:compatExt spid="_x0000_s57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32</xdr:row>
          <xdr:rowOff>47625</xdr:rowOff>
        </xdr:from>
        <xdr:to>
          <xdr:col>7</xdr:col>
          <xdr:colOff>38100</xdr:colOff>
          <xdr:row>32</xdr:row>
          <xdr:rowOff>228600</xdr:rowOff>
        </xdr:to>
        <xdr:sp macro="" textlink="">
          <xdr:nvSpPr>
            <xdr:cNvPr id="57364" name="Check Box 20" hidden="1">
              <a:extLst>
                <a:ext uri="{63B3BB69-23CF-44E3-9099-C40C66FF867C}">
                  <a14:compatExt spid="_x0000_s57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36</xdr:row>
          <xdr:rowOff>57150</xdr:rowOff>
        </xdr:from>
        <xdr:to>
          <xdr:col>18</xdr:col>
          <xdr:colOff>76200</xdr:colOff>
          <xdr:row>36</xdr:row>
          <xdr:rowOff>238125</xdr:rowOff>
        </xdr:to>
        <xdr:sp macro="" textlink="">
          <xdr:nvSpPr>
            <xdr:cNvPr id="57365" name="Check Box 21" hidden="1">
              <a:extLst>
                <a:ext uri="{63B3BB69-23CF-44E3-9099-C40C66FF867C}">
                  <a14:compatExt spid="_x0000_s57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36</xdr:row>
          <xdr:rowOff>57150</xdr:rowOff>
        </xdr:from>
        <xdr:to>
          <xdr:col>21</xdr:col>
          <xdr:colOff>57150</xdr:colOff>
          <xdr:row>36</xdr:row>
          <xdr:rowOff>238125</xdr:rowOff>
        </xdr:to>
        <xdr:sp macro="" textlink="">
          <xdr:nvSpPr>
            <xdr:cNvPr id="57366" name="Check Box 22" hidden="1">
              <a:extLst>
                <a:ext uri="{63B3BB69-23CF-44E3-9099-C40C66FF867C}">
                  <a14:compatExt spid="_x0000_s57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39</xdr:row>
          <xdr:rowOff>57150</xdr:rowOff>
        </xdr:from>
        <xdr:to>
          <xdr:col>18</xdr:col>
          <xdr:colOff>76200</xdr:colOff>
          <xdr:row>39</xdr:row>
          <xdr:rowOff>238125</xdr:rowOff>
        </xdr:to>
        <xdr:sp macro="" textlink="">
          <xdr:nvSpPr>
            <xdr:cNvPr id="57367" name="Check Box 23" hidden="1">
              <a:extLst>
                <a:ext uri="{63B3BB69-23CF-44E3-9099-C40C66FF867C}">
                  <a14:compatExt spid="_x0000_s57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39</xdr:row>
          <xdr:rowOff>57150</xdr:rowOff>
        </xdr:from>
        <xdr:to>
          <xdr:col>21</xdr:col>
          <xdr:colOff>57150</xdr:colOff>
          <xdr:row>39</xdr:row>
          <xdr:rowOff>238125</xdr:rowOff>
        </xdr:to>
        <xdr:sp macro="" textlink="">
          <xdr:nvSpPr>
            <xdr:cNvPr id="57368" name="Check Box 24" hidden="1">
              <a:extLst>
                <a:ext uri="{63B3BB69-23CF-44E3-9099-C40C66FF867C}">
                  <a14:compatExt spid="_x0000_s57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</xdr:row>
          <xdr:rowOff>57150</xdr:rowOff>
        </xdr:from>
        <xdr:to>
          <xdr:col>3</xdr:col>
          <xdr:colOff>561975</xdr:colOff>
          <xdr:row>6</xdr:row>
          <xdr:rowOff>247650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</xdr:row>
          <xdr:rowOff>57150</xdr:rowOff>
        </xdr:from>
        <xdr:to>
          <xdr:col>5</xdr:col>
          <xdr:colOff>247650</xdr:colOff>
          <xdr:row>6</xdr:row>
          <xdr:rowOff>247650</xdr:rowOff>
        </xdr:to>
        <xdr:sp macro="" textlink="">
          <xdr:nvSpPr>
            <xdr:cNvPr id="58370" name="Check Box 2" hidden="1">
              <a:extLst>
                <a:ext uri="{63B3BB69-23CF-44E3-9099-C40C66FF867C}">
                  <a14:compatExt spid="_x0000_s58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66675</xdr:colOff>
          <xdr:row>17</xdr:row>
          <xdr:rowOff>28575</xdr:rowOff>
        </xdr:from>
        <xdr:to>
          <xdr:col>17</xdr:col>
          <xdr:colOff>133350</xdr:colOff>
          <xdr:row>17</xdr:row>
          <xdr:rowOff>209550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104775</xdr:colOff>
          <xdr:row>17</xdr:row>
          <xdr:rowOff>28575</xdr:rowOff>
        </xdr:from>
        <xdr:to>
          <xdr:col>21</xdr:col>
          <xdr:colOff>85725</xdr:colOff>
          <xdr:row>17</xdr:row>
          <xdr:rowOff>209550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66675</xdr:colOff>
          <xdr:row>18</xdr:row>
          <xdr:rowOff>28575</xdr:rowOff>
        </xdr:from>
        <xdr:to>
          <xdr:col>17</xdr:col>
          <xdr:colOff>133350</xdr:colOff>
          <xdr:row>18</xdr:row>
          <xdr:rowOff>209550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104775</xdr:colOff>
          <xdr:row>18</xdr:row>
          <xdr:rowOff>28575</xdr:rowOff>
        </xdr:from>
        <xdr:to>
          <xdr:col>21</xdr:col>
          <xdr:colOff>85725</xdr:colOff>
          <xdr:row>18</xdr:row>
          <xdr:rowOff>209550</xdr:rowOff>
        </xdr:to>
        <xdr:sp macro="" textlink="">
          <xdr:nvSpPr>
            <xdr:cNvPr id="59396" name="Check Box 4" hidden="1">
              <a:extLst>
                <a:ext uri="{63B3BB69-23CF-44E3-9099-C40C66FF867C}">
                  <a14:compatExt spid="_x0000_s59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66675</xdr:colOff>
          <xdr:row>19</xdr:row>
          <xdr:rowOff>28575</xdr:rowOff>
        </xdr:from>
        <xdr:to>
          <xdr:col>17</xdr:col>
          <xdr:colOff>133350</xdr:colOff>
          <xdr:row>19</xdr:row>
          <xdr:rowOff>209550</xdr:rowOff>
        </xdr:to>
        <xdr:sp macro="" textlink="">
          <xdr:nvSpPr>
            <xdr:cNvPr id="59397" name="Check Box 5" hidden="1">
              <a:extLst>
                <a:ext uri="{63B3BB69-23CF-44E3-9099-C40C66FF867C}">
                  <a14:compatExt spid="_x0000_s59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104775</xdr:colOff>
          <xdr:row>19</xdr:row>
          <xdr:rowOff>28575</xdr:rowOff>
        </xdr:from>
        <xdr:to>
          <xdr:col>21</xdr:col>
          <xdr:colOff>85725</xdr:colOff>
          <xdr:row>19</xdr:row>
          <xdr:rowOff>209550</xdr:rowOff>
        </xdr:to>
        <xdr:sp macro="" textlink="">
          <xdr:nvSpPr>
            <xdr:cNvPr id="59398" name="Check Box 6" hidden="1">
              <a:extLst>
                <a:ext uri="{63B3BB69-23CF-44E3-9099-C40C66FF867C}">
                  <a14:compatExt spid="_x0000_s59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66675</xdr:colOff>
          <xdr:row>20</xdr:row>
          <xdr:rowOff>28575</xdr:rowOff>
        </xdr:from>
        <xdr:to>
          <xdr:col>17</xdr:col>
          <xdr:colOff>133350</xdr:colOff>
          <xdr:row>20</xdr:row>
          <xdr:rowOff>209550</xdr:rowOff>
        </xdr:to>
        <xdr:sp macro="" textlink="">
          <xdr:nvSpPr>
            <xdr:cNvPr id="59399" name="Check Box 7" hidden="1">
              <a:extLst>
                <a:ext uri="{63B3BB69-23CF-44E3-9099-C40C66FF867C}">
                  <a14:compatExt spid="_x0000_s59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104775</xdr:colOff>
          <xdr:row>20</xdr:row>
          <xdr:rowOff>28575</xdr:rowOff>
        </xdr:from>
        <xdr:to>
          <xdr:col>21</xdr:col>
          <xdr:colOff>85725</xdr:colOff>
          <xdr:row>20</xdr:row>
          <xdr:rowOff>209550</xdr:rowOff>
        </xdr:to>
        <xdr:sp macro="" textlink="">
          <xdr:nvSpPr>
            <xdr:cNvPr id="59400" name="Check Box 8" hidden="1">
              <a:extLst>
                <a:ext uri="{63B3BB69-23CF-44E3-9099-C40C66FF867C}">
                  <a14:compatExt spid="_x0000_s59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66675</xdr:colOff>
          <xdr:row>21</xdr:row>
          <xdr:rowOff>28575</xdr:rowOff>
        </xdr:from>
        <xdr:to>
          <xdr:col>17</xdr:col>
          <xdr:colOff>133350</xdr:colOff>
          <xdr:row>21</xdr:row>
          <xdr:rowOff>209550</xdr:rowOff>
        </xdr:to>
        <xdr:sp macro="" textlink="">
          <xdr:nvSpPr>
            <xdr:cNvPr id="59401" name="Check Box 9" hidden="1">
              <a:extLst>
                <a:ext uri="{63B3BB69-23CF-44E3-9099-C40C66FF867C}">
                  <a14:compatExt spid="_x0000_s59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104775</xdr:colOff>
          <xdr:row>21</xdr:row>
          <xdr:rowOff>28575</xdr:rowOff>
        </xdr:from>
        <xdr:to>
          <xdr:col>21</xdr:col>
          <xdr:colOff>85725</xdr:colOff>
          <xdr:row>21</xdr:row>
          <xdr:rowOff>209550</xdr:rowOff>
        </xdr:to>
        <xdr:sp macro="" textlink="">
          <xdr:nvSpPr>
            <xdr:cNvPr id="59402" name="Check Box 10" hidden="1">
              <a:extLst>
                <a:ext uri="{63B3BB69-23CF-44E3-9099-C40C66FF867C}">
                  <a14:compatExt spid="_x0000_s59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66675</xdr:colOff>
          <xdr:row>22</xdr:row>
          <xdr:rowOff>28575</xdr:rowOff>
        </xdr:from>
        <xdr:to>
          <xdr:col>17</xdr:col>
          <xdr:colOff>133350</xdr:colOff>
          <xdr:row>22</xdr:row>
          <xdr:rowOff>209550</xdr:rowOff>
        </xdr:to>
        <xdr:sp macro="" textlink="">
          <xdr:nvSpPr>
            <xdr:cNvPr id="59403" name="Check Box 11" hidden="1">
              <a:extLst>
                <a:ext uri="{63B3BB69-23CF-44E3-9099-C40C66FF867C}">
                  <a14:compatExt spid="_x0000_s59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104775</xdr:colOff>
          <xdr:row>22</xdr:row>
          <xdr:rowOff>28575</xdr:rowOff>
        </xdr:from>
        <xdr:to>
          <xdr:col>21</xdr:col>
          <xdr:colOff>85725</xdr:colOff>
          <xdr:row>22</xdr:row>
          <xdr:rowOff>209550</xdr:rowOff>
        </xdr:to>
        <xdr:sp macro="" textlink="">
          <xdr:nvSpPr>
            <xdr:cNvPr id="59404" name="Check Box 12" hidden="1">
              <a:extLst>
                <a:ext uri="{63B3BB69-23CF-44E3-9099-C40C66FF867C}">
                  <a14:compatExt spid="_x0000_s59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66675</xdr:colOff>
          <xdr:row>23</xdr:row>
          <xdr:rowOff>28575</xdr:rowOff>
        </xdr:from>
        <xdr:to>
          <xdr:col>17</xdr:col>
          <xdr:colOff>133350</xdr:colOff>
          <xdr:row>23</xdr:row>
          <xdr:rowOff>209550</xdr:rowOff>
        </xdr:to>
        <xdr:sp macro="" textlink="">
          <xdr:nvSpPr>
            <xdr:cNvPr id="59405" name="Check Box 13" hidden="1">
              <a:extLst>
                <a:ext uri="{63B3BB69-23CF-44E3-9099-C40C66FF867C}">
                  <a14:compatExt spid="_x0000_s59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104775</xdr:colOff>
          <xdr:row>23</xdr:row>
          <xdr:rowOff>28575</xdr:rowOff>
        </xdr:from>
        <xdr:to>
          <xdr:col>21</xdr:col>
          <xdr:colOff>85725</xdr:colOff>
          <xdr:row>23</xdr:row>
          <xdr:rowOff>209550</xdr:rowOff>
        </xdr:to>
        <xdr:sp macro="" textlink="">
          <xdr:nvSpPr>
            <xdr:cNvPr id="59406" name="Check Box 14" hidden="1">
              <a:extLst>
                <a:ext uri="{63B3BB69-23CF-44E3-9099-C40C66FF867C}">
                  <a14:compatExt spid="_x0000_s59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66675</xdr:colOff>
          <xdr:row>24</xdr:row>
          <xdr:rowOff>57150</xdr:rowOff>
        </xdr:from>
        <xdr:to>
          <xdr:col>17</xdr:col>
          <xdr:colOff>133350</xdr:colOff>
          <xdr:row>24</xdr:row>
          <xdr:rowOff>238125</xdr:rowOff>
        </xdr:to>
        <xdr:sp macro="" textlink="">
          <xdr:nvSpPr>
            <xdr:cNvPr id="59407" name="Check Box 15" hidden="1">
              <a:extLst>
                <a:ext uri="{63B3BB69-23CF-44E3-9099-C40C66FF867C}">
                  <a14:compatExt spid="_x0000_s59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104775</xdr:colOff>
          <xdr:row>24</xdr:row>
          <xdr:rowOff>57150</xdr:rowOff>
        </xdr:from>
        <xdr:to>
          <xdr:col>21</xdr:col>
          <xdr:colOff>85725</xdr:colOff>
          <xdr:row>24</xdr:row>
          <xdr:rowOff>238125</xdr:rowOff>
        </xdr:to>
        <xdr:sp macro="" textlink="">
          <xdr:nvSpPr>
            <xdr:cNvPr id="59408" name="Check Box 16" hidden="1">
              <a:extLst>
                <a:ext uri="{63B3BB69-23CF-44E3-9099-C40C66FF867C}">
                  <a14:compatExt spid="_x0000_s59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36</xdr:row>
          <xdr:rowOff>104775</xdr:rowOff>
        </xdr:from>
        <xdr:to>
          <xdr:col>46</xdr:col>
          <xdr:colOff>190500</xdr:colOff>
          <xdr:row>37</xdr:row>
          <xdr:rowOff>85725</xdr:rowOff>
        </xdr:to>
        <xdr:sp macro="" textlink="">
          <xdr:nvSpPr>
            <xdr:cNvPr id="59409" name="Check Box 17" hidden="1">
              <a:extLst>
                <a:ext uri="{63B3BB69-23CF-44E3-9099-C40C66FF867C}">
                  <a14:compatExt spid="_x0000_s59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36</xdr:row>
          <xdr:rowOff>104775</xdr:rowOff>
        </xdr:from>
        <xdr:to>
          <xdr:col>47</xdr:col>
          <xdr:colOff>285750</xdr:colOff>
          <xdr:row>37</xdr:row>
          <xdr:rowOff>85725</xdr:rowOff>
        </xdr:to>
        <xdr:sp macro="" textlink="">
          <xdr:nvSpPr>
            <xdr:cNvPr id="59410" name="Check Box 18" hidden="1">
              <a:extLst>
                <a:ext uri="{63B3BB69-23CF-44E3-9099-C40C66FF867C}">
                  <a14:compatExt spid="_x0000_s59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28575</xdr:colOff>
          <xdr:row>58</xdr:row>
          <xdr:rowOff>28575</xdr:rowOff>
        </xdr:from>
        <xdr:to>
          <xdr:col>4</xdr:col>
          <xdr:colOff>209550</xdr:colOff>
          <xdr:row>58</xdr:row>
          <xdr:rowOff>209550</xdr:rowOff>
        </xdr:to>
        <xdr:sp macro="" textlink="">
          <xdr:nvSpPr>
            <xdr:cNvPr id="59411" name="Check Box 19" hidden="1">
              <a:extLst>
                <a:ext uri="{63B3BB69-23CF-44E3-9099-C40C66FF867C}">
                  <a14:compatExt spid="_x0000_s59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219075</xdr:colOff>
          <xdr:row>58</xdr:row>
          <xdr:rowOff>28575</xdr:rowOff>
        </xdr:from>
        <xdr:to>
          <xdr:col>7</xdr:col>
          <xdr:colOff>57150</xdr:colOff>
          <xdr:row>58</xdr:row>
          <xdr:rowOff>209550</xdr:rowOff>
        </xdr:to>
        <xdr:sp macro="" textlink="">
          <xdr:nvSpPr>
            <xdr:cNvPr id="59412" name="Check Box 20" hidden="1">
              <a:extLst>
                <a:ext uri="{63B3BB69-23CF-44E3-9099-C40C66FF867C}">
                  <a14:compatExt spid="_x0000_s59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17</xdr:row>
          <xdr:rowOff>28575</xdr:rowOff>
        </xdr:from>
        <xdr:to>
          <xdr:col>43</xdr:col>
          <xdr:colOff>76200</xdr:colOff>
          <xdr:row>17</xdr:row>
          <xdr:rowOff>209550</xdr:rowOff>
        </xdr:to>
        <xdr:sp macro="" textlink="">
          <xdr:nvSpPr>
            <xdr:cNvPr id="59413" name="Check Box 21" hidden="1">
              <a:extLst>
                <a:ext uri="{63B3BB69-23CF-44E3-9099-C40C66FF867C}">
                  <a14:compatExt spid="_x0000_s59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17</xdr:row>
          <xdr:rowOff>28575</xdr:rowOff>
        </xdr:from>
        <xdr:to>
          <xdr:col>44</xdr:col>
          <xdr:colOff>95250</xdr:colOff>
          <xdr:row>17</xdr:row>
          <xdr:rowOff>209550</xdr:rowOff>
        </xdr:to>
        <xdr:sp macro="" textlink="">
          <xdr:nvSpPr>
            <xdr:cNvPr id="59414" name="Check Box 22" hidden="1">
              <a:extLst>
                <a:ext uri="{63B3BB69-23CF-44E3-9099-C40C66FF867C}">
                  <a14:compatExt spid="_x0000_s59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18</xdr:row>
          <xdr:rowOff>28575</xdr:rowOff>
        </xdr:from>
        <xdr:to>
          <xdr:col>43</xdr:col>
          <xdr:colOff>76200</xdr:colOff>
          <xdr:row>18</xdr:row>
          <xdr:rowOff>209550</xdr:rowOff>
        </xdr:to>
        <xdr:sp macro="" textlink="">
          <xdr:nvSpPr>
            <xdr:cNvPr id="59415" name="Check Box 23" hidden="1">
              <a:extLst>
                <a:ext uri="{63B3BB69-23CF-44E3-9099-C40C66FF867C}">
                  <a14:compatExt spid="_x0000_s59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18</xdr:row>
          <xdr:rowOff>28575</xdr:rowOff>
        </xdr:from>
        <xdr:to>
          <xdr:col>44</xdr:col>
          <xdr:colOff>95250</xdr:colOff>
          <xdr:row>18</xdr:row>
          <xdr:rowOff>209550</xdr:rowOff>
        </xdr:to>
        <xdr:sp macro="" textlink="">
          <xdr:nvSpPr>
            <xdr:cNvPr id="59416" name="Check Box 24" hidden="1">
              <a:extLst>
                <a:ext uri="{63B3BB69-23CF-44E3-9099-C40C66FF867C}">
                  <a14:compatExt spid="_x0000_s59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19</xdr:row>
          <xdr:rowOff>28575</xdr:rowOff>
        </xdr:from>
        <xdr:to>
          <xdr:col>43</xdr:col>
          <xdr:colOff>76200</xdr:colOff>
          <xdr:row>19</xdr:row>
          <xdr:rowOff>209550</xdr:rowOff>
        </xdr:to>
        <xdr:sp macro="" textlink="">
          <xdr:nvSpPr>
            <xdr:cNvPr id="59417" name="Check Box 25" hidden="1">
              <a:extLst>
                <a:ext uri="{63B3BB69-23CF-44E3-9099-C40C66FF867C}">
                  <a14:compatExt spid="_x0000_s59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19</xdr:row>
          <xdr:rowOff>28575</xdr:rowOff>
        </xdr:from>
        <xdr:to>
          <xdr:col>44</xdr:col>
          <xdr:colOff>95250</xdr:colOff>
          <xdr:row>19</xdr:row>
          <xdr:rowOff>209550</xdr:rowOff>
        </xdr:to>
        <xdr:sp macro="" textlink="">
          <xdr:nvSpPr>
            <xdr:cNvPr id="59418" name="Check Box 26" hidden="1">
              <a:extLst>
                <a:ext uri="{63B3BB69-23CF-44E3-9099-C40C66FF867C}">
                  <a14:compatExt spid="_x0000_s59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20</xdr:row>
          <xdr:rowOff>28575</xdr:rowOff>
        </xdr:from>
        <xdr:to>
          <xdr:col>43</xdr:col>
          <xdr:colOff>76200</xdr:colOff>
          <xdr:row>20</xdr:row>
          <xdr:rowOff>209550</xdr:rowOff>
        </xdr:to>
        <xdr:sp macro="" textlink="">
          <xdr:nvSpPr>
            <xdr:cNvPr id="59419" name="Check Box 27" hidden="1">
              <a:extLst>
                <a:ext uri="{63B3BB69-23CF-44E3-9099-C40C66FF867C}">
                  <a14:compatExt spid="_x0000_s59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20</xdr:row>
          <xdr:rowOff>28575</xdr:rowOff>
        </xdr:from>
        <xdr:to>
          <xdr:col>44</xdr:col>
          <xdr:colOff>95250</xdr:colOff>
          <xdr:row>20</xdr:row>
          <xdr:rowOff>209550</xdr:rowOff>
        </xdr:to>
        <xdr:sp macro="" textlink="">
          <xdr:nvSpPr>
            <xdr:cNvPr id="59420" name="Check Box 28" hidden="1">
              <a:extLst>
                <a:ext uri="{63B3BB69-23CF-44E3-9099-C40C66FF867C}">
                  <a14:compatExt spid="_x0000_s59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21</xdr:row>
          <xdr:rowOff>28575</xdr:rowOff>
        </xdr:from>
        <xdr:to>
          <xdr:col>43</xdr:col>
          <xdr:colOff>76200</xdr:colOff>
          <xdr:row>21</xdr:row>
          <xdr:rowOff>209550</xdr:rowOff>
        </xdr:to>
        <xdr:sp macro="" textlink="">
          <xdr:nvSpPr>
            <xdr:cNvPr id="59421" name="Check Box 29" hidden="1">
              <a:extLst>
                <a:ext uri="{63B3BB69-23CF-44E3-9099-C40C66FF867C}">
                  <a14:compatExt spid="_x0000_s59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21</xdr:row>
          <xdr:rowOff>28575</xdr:rowOff>
        </xdr:from>
        <xdr:to>
          <xdr:col>44</xdr:col>
          <xdr:colOff>95250</xdr:colOff>
          <xdr:row>21</xdr:row>
          <xdr:rowOff>209550</xdr:rowOff>
        </xdr:to>
        <xdr:sp macro="" textlink="">
          <xdr:nvSpPr>
            <xdr:cNvPr id="59422" name="Check Box 30" hidden="1">
              <a:extLst>
                <a:ext uri="{63B3BB69-23CF-44E3-9099-C40C66FF867C}">
                  <a14:compatExt spid="_x0000_s59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22</xdr:row>
          <xdr:rowOff>28575</xdr:rowOff>
        </xdr:from>
        <xdr:to>
          <xdr:col>43</xdr:col>
          <xdr:colOff>76200</xdr:colOff>
          <xdr:row>22</xdr:row>
          <xdr:rowOff>209550</xdr:rowOff>
        </xdr:to>
        <xdr:sp macro="" textlink="">
          <xdr:nvSpPr>
            <xdr:cNvPr id="59423" name="Check Box 31" hidden="1">
              <a:extLst>
                <a:ext uri="{63B3BB69-23CF-44E3-9099-C40C66FF867C}">
                  <a14:compatExt spid="_x0000_s59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22</xdr:row>
          <xdr:rowOff>28575</xdr:rowOff>
        </xdr:from>
        <xdr:to>
          <xdr:col>44</xdr:col>
          <xdr:colOff>95250</xdr:colOff>
          <xdr:row>22</xdr:row>
          <xdr:rowOff>209550</xdr:rowOff>
        </xdr:to>
        <xdr:sp macro="" textlink="">
          <xdr:nvSpPr>
            <xdr:cNvPr id="59424" name="Check Box 32" hidden="1">
              <a:extLst>
                <a:ext uri="{63B3BB69-23CF-44E3-9099-C40C66FF867C}">
                  <a14:compatExt spid="_x0000_s59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23</xdr:row>
          <xdr:rowOff>28575</xdr:rowOff>
        </xdr:from>
        <xdr:to>
          <xdr:col>43</xdr:col>
          <xdr:colOff>76200</xdr:colOff>
          <xdr:row>23</xdr:row>
          <xdr:rowOff>209550</xdr:rowOff>
        </xdr:to>
        <xdr:sp macro="" textlink="">
          <xdr:nvSpPr>
            <xdr:cNvPr id="59425" name="Check Box 33" hidden="1">
              <a:extLst>
                <a:ext uri="{63B3BB69-23CF-44E3-9099-C40C66FF867C}">
                  <a14:compatExt spid="_x0000_s59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23</xdr:row>
          <xdr:rowOff>28575</xdr:rowOff>
        </xdr:from>
        <xdr:to>
          <xdr:col>44</xdr:col>
          <xdr:colOff>95250</xdr:colOff>
          <xdr:row>23</xdr:row>
          <xdr:rowOff>209550</xdr:rowOff>
        </xdr:to>
        <xdr:sp macro="" textlink="">
          <xdr:nvSpPr>
            <xdr:cNvPr id="59426" name="Check Box 34" hidden="1">
              <a:extLst>
                <a:ext uri="{63B3BB69-23CF-44E3-9099-C40C66FF867C}">
                  <a14:compatExt spid="_x0000_s59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24</xdr:row>
          <xdr:rowOff>57150</xdr:rowOff>
        </xdr:from>
        <xdr:to>
          <xdr:col>43</xdr:col>
          <xdr:colOff>76200</xdr:colOff>
          <xdr:row>24</xdr:row>
          <xdr:rowOff>238125</xdr:rowOff>
        </xdr:to>
        <xdr:sp macro="" textlink="">
          <xdr:nvSpPr>
            <xdr:cNvPr id="59427" name="Check Box 35" hidden="1">
              <a:extLst>
                <a:ext uri="{63B3BB69-23CF-44E3-9099-C40C66FF867C}">
                  <a14:compatExt spid="_x0000_s59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24</xdr:row>
          <xdr:rowOff>57150</xdr:rowOff>
        </xdr:from>
        <xdr:to>
          <xdr:col>44</xdr:col>
          <xdr:colOff>95250</xdr:colOff>
          <xdr:row>24</xdr:row>
          <xdr:rowOff>238125</xdr:rowOff>
        </xdr:to>
        <xdr:sp macro="" textlink="">
          <xdr:nvSpPr>
            <xdr:cNvPr id="59428" name="Check Box 36" hidden="1">
              <a:extLst>
                <a:ext uri="{63B3BB69-23CF-44E3-9099-C40C66FF867C}">
                  <a14:compatExt spid="_x0000_s59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38</xdr:row>
          <xdr:rowOff>104775</xdr:rowOff>
        </xdr:from>
        <xdr:to>
          <xdr:col>46</xdr:col>
          <xdr:colOff>190500</xdr:colOff>
          <xdr:row>39</xdr:row>
          <xdr:rowOff>85725</xdr:rowOff>
        </xdr:to>
        <xdr:sp macro="" textlink="">
          <xdr:nvSpPr>
            <xdr:cNvPr id="59429" name="Check Box 37" hidden="1">
              <a:extLst>
                <a:ext uri="{63B3BB69-23CF-44E3-9099-C40C66FF867C}">
                  <a14:compatExt spid="_x0000_s59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38</xdr:row>
          <xdr:rowOff>104775</xdr:rowOff>
        </xdr:from>
        <xdr:to>
          <xdr:col>47</xdr:col>
          <xdr:colOff>285750</xdr:colOff>
          <xdr:row>39</xdr:row>
          <xdr:rowOff>85725</xdr:rowOff>
        </xdr:to>
        <xdr:sp macro="" textlink="">
          <xdr:nvSpPr>
            <xdr:cNvPr id="59430" name="Check Box 38" hidden="1">
              <a:extLst>
                <a:ext uri="{63B3BB69-23CF-44E3-9099-C40C66FF867C}">
                  <a14:compatExt spid="_x0000_s59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40</xdr:row>
          <xdr:rowOff>104775</xdr:rowOff>
        </xdr:from>
        <xdr:to>
          <xdr:col>46</xdr:col>
          <xdr:colOff>190500</xdr:colOff>
          <xdr:row>41</xdr:row>
          <xdr:rowOff>85725</xdr:rowOff>
        </xdr:to>
        <xdr:sp macro="" textlink="">
          <xdr:nvSpPr>
            <xdr:cNvPr id="59431" name="Check Box 39" hidden="1">
              <a:extLst>
                <a:ext uri="{63B3BB69-23CF-44E3-9099-C40C66FF867C}">
                  <a14:compatExt spid="_x0000_s59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40</xdr:row>
          <xdr:rowOff>104775</xdr:rowOff>
        </xdr:from>
        <xdr:to>
          <xdr:col>47</xdr:col>
          <xdr:colOff>285750</xdr:colOff>
          <xdr:row>41</xdr:row>
          <xdr:rowOff>85725</xdr:rowOff>
        </xdr:to>
        <xdr:sp macro="" textlink="">
          <xdr:nvSpPr>
            <xdr:cNvPr id="59432" name="Check Box 40" hidden="1">
              <a:extLst>
                <a:ext uri="{63B3BB69-23CF-44E3-9099-C40C66FF867C}">
                  <a14:compatExt spid="_x0000_s59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42</xdr:row>
          <xdr:rowOff>104775</xdr:rowOff>
        </xdr:from>
        <xdr:to>
          <xdr:col>46</xdr:col>
          <xdr:colOff>190500</xdr:colOff>
          <xdr:row>43</xdr:row>
          <xdr:rowOff>85725</xdr:rowOff>
        </xdr:to>
        <xdr:sp macro="" textlink="">
          <xdr:nvSpPr>
            <xdr:cNvPr id="59433" name="Check Box 41" hidden="1">
              <a:extLst>
                <a:ext uri="{63B3BB69-23CF-44E3-9099-C40C66FF867C}">
                  <a14:compatExt spid="_x0000_s59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42</xdr:row>
          <xdr:rowOff>104775</xdr:rowOff>
        </xdr:from>
        <xdr:to>
          <xdr:col>47</xdr:col>
          <xdr:colOff>285750</xdr:colOff>
          <xdr:row>43</xdr:row>
          <xdr:rowOff>85725</xdr:rowOff>
        </xdr:to>
        <xdr:sp macro="" textlink="">
          <xdr:nvSpPr>
            <xdr:cNvPr id="59434" name="Check Box 42" hidden="1">
              <a:extLst>
                <a:ext uri="{63B3BB69-23CF-44E3-9099-C40C66FF867C}">
                  <a14:compatExt spid="_x0000_s59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44</xdr:row>
          <xdr:rowOff>104775</xdr:rowOff>
        </xdr:from>
        <xdr:to>
          <xdr:col>46</xdr:col>
          <xdr:colOff>190500</xdr:colOff>
          <xdr:row>45</xdr:row>
          <xdr:rowOff>85725</xdr:rowOff>
        </xdr:to>
        <xdr:sp macro="" textlink="">
          <xdr:nvSpPr>
            <xdr:cNvPr id="59435" name="Check Box 43" hidden="1">
              <a:extLst>
                <a:ext uri="{63B3BB69-23CF-44E3-9099-C40C66FF867C}">
                  <a14:compatExt spid="_x0000_s59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44</xdr:row>
          <xdr:rowOff>104775</xdr:rowOff>
        </xdr:from>
        <xdr:to>
          <xdr:col>47</xdr:col>
          <xdr:colOff>285750</xdr:colOff>
          <xdr:row>45</xdr:row>
          <xdr:rowOff>85725</xdr:rowOff>
        </xdr:to>
        <xdr:sp macro="" textlink="">
          <xdr:nvSpPr>
            <xdr:cNvPr id="59436" name="Check Box 44" hidden="1">
              <a:extLst>
                <a:ext uri="{63B3BB69-23CF-44E3-9099-C40C66FF867C}">
                  <a14:compatExt spid="_x0000_s59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46</xdr:row>
          <xdr:rowOff>104775</xdr:rowOff>
        </xdr:from>
        <xdr:to>
          <xdr:col>46</xdr:col>
          <xdr:colOff>190500</xdr:colOff>
          <xdr:row>47</xdr:row>
          <xdr:rowOff>85725</xdr:rowOff>
        </xdr:to>
        <xdr:sp macro="" textlink="">
          <xdr:nvSpPr>
            <xdr:cNvPr id="59437" name="Check Box 45" hidden="1">
              <a:extLst>
                <a:ext uri="{63B3BB69-23CF-44E3-9099-C40C66FF867C}">
                  <a14:compatExt spid="_x0000_s59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46</xdr:row>
          <xdr:rowOff>104775</xdr:rowOff>
        </xdr:from>
        <xdr:to>
          <xdr:col>47</xdr:col>
          <xdr:colOff>285750</xdr:colOff>
          <xdr:row>47</xdr:row>
          <xdr:rowOff>85725</xdr:rowOff>
        </xdr:to>
        <xdr:sp macro="" textlink="">
          <xdr:nvSpPr>
            <xdr:cNvPr id="59438" name="Check Box 46" hidden="1">
              <a:extLst>
                <a:ext uri="{63B3BB69-23CF-44E3-9099-C40C66FF867C}">
                  <a14:compatExt spid="_x0000_s59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6</xdr:row>
          <xdr:rowOff>28575</xdr:rowOff>
        </xdr:from>
        <xdr:to>
          <xdr:col>3</xdr:col>
          <xdr:colOff>180975</xdr:colOff>
          <xdr:row>6</xdr:row>
          <xdr:rowOff>209550</xdr:rowOff>
        </xdr:to>
        <xdr:sp macro="" textlink="">
          <xdr:nvSpPr>
            <xdr:cNvPr id="60417" name="Check Box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7</xdr:row>
          <xdr:rowOff>114300</xdr:rowOff>
        </xdr:from>
        <xdr:to>
          <xdr:col>3</xdr:col>
          <xdr:colOff>180975</xdr:colOff>
          <xdr:row>8</xdr:row>
          <xdr:rowOff>123825</xdr:rowOff>
        </xdr:to>
        <xdr:sp macro="" textlink="">
          <xdr:nvSpPr>
            <xdr:cNvPr id="60418" name="Check Box 2" hidden="1">
              <a:extLst>
                <a:ext uri="{63B3BB69-23CF-44E3-9099-C40C66FF867C}">
                  <a14:compatExt spid="_x0000_s60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9</xdr:row>
          <xdr:rowOff>19050</xdr:rowOff>
        </xdr:from>
        <xdr:to>
          <xdr:col>3</xdr:col>
          <xdr:colOff>180975</xdr:colOff>
          <xdr:row>9</xdr:row>
          <xdr:rowOff>200025</xdr:rowOff>
        </xdr:to>
        <xdr:sp macro="" textlink="">
          <xdr:nvSpPr>
            <xdr:cNvPr id="60419" name="Check Box 3" hidden="1">
              <a:extLst>
                <a:ext uri="{63B3BB69-23CF-44E3-9099-C40C66FF867C}">
                  <a14:compatExt spid="_x0000_s60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9525</xdr:colOff>
          <xdr:row>23</xdr:row>
          <xdr:rowOff>38100</xdr:rowOff>
        </xdr:from>
        <xdr:to>
          <xdr:col>28</xdr:col>
          <xdr:colOff>47625</xdr:colOff>
          <xdr:row>23</xdr:row>
          <xdr:rowOff>219075</xdr:rowOff>
        </xdr:to>
        <xdr:sp macro="" textlink="">
          <xdr:nvSpPr>
            <xdr:cNvPr id="60420" name="Check Box 4" hidden="1">
              <a:extLst>
                <a:ext uri="{63B3BB69-23CF-44E3-9099-C40C66FF867C}">
                  <a14:compatExt spid="_x0000_s60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0</xdr:colOff>
          <xdr:row>23</xdr:row>
          <xdr:rowOff>38100</xdr:rowOff>
        </xdr:from>
        <xdr:to>
          <xdr:col>33</xdr:col>
          <xdr:colOff>180975</xdr:colOff>
          <xdr:row>23</xdr:row>
          <xdr:rowOff>219075</xdr:rowOff>
        </xdr:to>
        <xdr:sp macro="" textlink="">
          <xdr:nvSpPr>
            <xdr:cNvPr id="60421" name="Check Box 5" hidden="1">
              <a:extLst>
                <a:ext uri="{63B3BB69-23CF-44E3-9099-C40C66FF867C}">
                  <a14:compatExt spid="_x0000_s60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142875</xdr:colOff>
          <xdr:row>45</xdr:row>
          <xdr:rowOff>28575</xdr:rowOff>
        </xdr:from>
        <xdr:to>
          <xdr:col>20</xdr:col>
          <xdr:colOff>9525</xdr:colOff>
          <xdr:row>45</xdr:row>
          <xdr:rowOff>209550</xdr:rowOff>
        </xdr:to>
        <xdr:sp macro="" textlink="">
          <xdr:nvSpPr>
            <xdr:cNvPr id="60422" name="Check Box 6" hidden="1">
              <a:extLst>
                <a:ext uri="{63B3BB69-23CF-44E3-9099-C40C66FF867C}">
                  <a14:compatExt spid="_x0000_s60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47625</xdr:colOff>
          <xdr:row>45</xdr:row>
          <xdr:rowOff>28575</xdr:rowOff>
        </xdr:from>
        <xdr:to>
          <xdr:col>22</xdr:col>
          <xdr:colOff>228600</xdr:colOff>
          <xdr:row>45</xdr:row>
          <xdr:rowOff>209550</xdr:rowOff>
        </xdr:to>
        <xdr:sp macro="" textlink="">
          <xdr:nvSpPr>
            <xdr:cNvPr id="60423" name="Check Box 7" hidden="1">
              <a:extLst>
                <a:ext uri="{63B3BB69-23CF-44E3-9099-C40C66FF867C}">
                  <a14:compatExt spid="_x0000_s60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142875</xdr:colOff>
          <xdr:row>46</xdr:row>
          <xdr:rowOff>28575</xdr:rowOff>
        </xdr:from>
        <xdr:to>
          <xdr:col>20</xdr:col>
          <xdr:colOff>9525</xdr:colOff>
          <xdr:row>46</xdr:row>
          <xdr:rowOff>209550</xdr:rowOff>
        </xdr:to>
        <xdr:sp macro="" textlink="">
          <xdr:nvSpPr>
            <xdr:cNvPr id="60424" name="Check Box 8" hidden="1">
              <a:extLst>
                <a:ext uri="{63B3BB69-23CF-44E3-9099-C40C66FF867C}">
                  <a14:compatExt spid="_x0000_s60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47625</xdr:colOff>
          <xdr:row>46</xdr:row>
          <xdr:rowOff>28575</xdr:rowOff>
        </xdr:from>
        <xdr:to>
          <xdr:col>22</xdr:col>
          <xdr:colOff>228600</xdr:colOff>
          <xdr:row>46</xdr:row>
          <xdr:rowOff>209550</xdr:rowOff>
        </xdr:to>
        <xdr:sp macro="" textlink="">
          <xdr:nvSpPr>
            <xdr:cNvPr id="60425" name="Check Box 9" hidden="1">
              <a:extLst>
                <a:ext uri="{63B3BB69-23CF-44E3-9099-C40C66FF867C}">
                  <a14:compatExt spid="_x0000_s60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142875</xdr:colOff>
          <xdr:row>47</xdr:row>
          <xdr:rowOff>28575</xdr:rowOff>
        </xdr:from>
        <xdr:to>
          <xdr:col>20</xdr:col>
          <xdr:colOff>9525</xdr:colOff>
          <xdr:row>47</xdr:row>
          <xdr:rowOff>209550</xdr:rowOff>
        </xdr:to>
        <xdr:sp macro="" textlink="">
          <xdr:nvSpPr>
            <xdr:cNvPr id="60426" name="Check Box 10" hidden="1">
              <a:extLst>
                <a:ext uri="{63B3BB69-23CF-44E3-9099-C40C66FF867C}">
                  <a14:compatExt spid="_x0000_s60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47625</xdr:colOff>
          <xdr:row>47</xdr:row>
          <xdr:rowOff>28575</xdr:rowOff>
        </xdr:from>
        <xdr:to>
          <xdr:col>22</xdr:col>
          <xdr:colOff>228600</xdr:colOff>
          <xdr:row>47</xdr:row>
          <xdr:rowOff>209550</xdr:rowOff>
        </xdr:to>
        <xdr:sp macro="" textlink="">
          <xdr:nvSpPr>
            <xdr:cNvPr id="60427" name="Check Box 11" hidden="1">
              <a:extLst>
                <a:ext uri="{63B3BB69-23CF-44E3-9099-C40C66FF867C}">
                  <a14:compatExt spid="_x0000_s60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21</xdr:row>
          <xdr:rowOff>104775</xdr:rowOff>
        </xdr:from>
        <xdr:to>
          <xdr:col>3</xdr:col>
          <xdr:colOff>180975</xdr:colOff>
          <xdr:row>22</xdr:row>
          <xdr:rowOff>57150</xdr:rowOff>
        </xdr:to>
        <xdr:sp macro="" textlink="">
          <xdr:nvSpPr>
            <xdr:cNvPr id="60428" name="Check Box 12" hidden="1">
              <a:extLst>
                <a:ext uri="{63B3BB69-23CF-44E3-9099-C40C66FF867C}">
                  <a14:compatExt spid="_x0000_s60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22</xdr:row>
          <xdr:rowOff>180975</xdr:rowOff>
        </xdr:from>
        <xdr:to>
          <xdr:col>3</xdr:col>
          <xdr:colOff>180975</xdr:colOff>
          <xdr:row>23</xdr:row>
          <xdr:rowOff>133350</xdr:rowOff>
        </xdr:to>
        <xdr:sp macro="" textlink="">
          <xdr:nvSpPr>
            <xdr:cNvPr id="60429" name="Check Box 13" hidden="1">
              <a:extLst>
                <a:ext uri="{63B3BB69-23CF-44E3-9099-C40C66FF867C}">
                  <a14:compatExt spid="_x0000_s60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38</xdr:row>
          <xdr:rowOff>28575</xdr:rowOff>
        </xdr:from>
        <xdr:to>
          <xdr:col>3</xdr:col>
          <xdr:colOff>180975</xdr:colOff>
          <xdr:row>38</xdr:row>
          <xdr:rowOff>209550</xdr:rowOff>
        </xdr:to>
        <xdr:sp macro="" textlink="">
          <xdr:nvSpPr>
            <xdr:cNvPr id="60430" name="Check Box 14" hidden="1">
              <a:extLst>
                <a:ext uri="{63B3BB69-23CF-44E3-9099-C40C66FF867C}">
                  <a14:compatExt spid="_x0000_s60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39</xdr:row>
          <xdr:rowOff>28575</xdr:rowOff>
        </xdr:from>
        <xdr:to>
          <xdr:col>3</xdr:col>
          <xdr:colOff>180975</xdr:colOff>
          <xdr:row>39</xdr:row>
          <xdr:rowOff>209550</xdr:rowOff>
        </xdr:to>
        <xdr:sp macro="" textlink="">
          <xdr:nvSpPr>
            <xdr:cNvPr id="60431" name="Check Box 15" hidden="1">
              <a:extLst>
                <a:ext uri="{63B3BB69-23CF-44E3-9099-C40C66FF867C}">
                  <a14:compatExt spid="_x0000_s60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66675</xdr:colOff>
          <xdr:row>27</xdr:row>
          <xdr:rowOff>28575</xdr:rowOff>
        </xdr:from>
        <xdr:to>
          <xdr:col>4</xdr:col>
          <xdr:colOff>47625</xdr:colOff>
          <xdr:row>27</xdr:row>
          <xdr:rowOff>209550</xdr:rowOff>
        </xdr:to>
        <xdr:sp macro="" textlink="">
          <xdr:nvSpPr>
            <xdr:cNvPr id="60432" name="Check Box 16" hidden="1">
              <a:extLst>
                <a:ext uri="{63B3BB69-23CF-44E3-9099-C40C66FF867C}">
                  <a14:compatExt spid="_x0000_s60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552450</xdr:colOff>
          <xdr:row>27</xdr:row>
          <xdr:rowOff>28575</xdr:rowOff>
        </xdr:from>
        <xdr:to>
          <xdr:col>7</xdr:col>
          <xdr:colOff>19050</xdr:colOff>
          <xdr:row>27</xdr:row>
          <xdr:rowOff>209550</xdr:rowOff>
        </xdr:to>
        <xdr:sp macro="" textlink="">
          <xdr:nvSpPr>
            <xdr:cNvPr id="60433" name="Check Box 17" hidden="1">
              <a:extLst>
                <a:ext uri="{63B3BB69-23CF-44E3-9099-C40C66FF867C}">
                  <a14:compatExt spid="_x0000_s60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5</xdr:row>
          <xdr:rowOff>47625</xdr:rowOff>
        </xdr:from>
        <xdr:to>
          <xdr:col>5</xdr:col>
          <xdr:colOff>266700</xdr:colOff>
          <xdr:row>5</xdr:row>
          <xdr:rowOff>228600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161925</xdr:colOff>
          <xdr:row>5</xdr:row>
          <xdr:rowOff>47625</xdr:rowOff>
        </xdr:from>
        <xdr:to>
          <xdr:col>8</xdr:col>
          <xdr:colOff>342900</xdr:colOff>
          <xdr:row>5</xdr:row>
          <xdr:rowOff>228600</xdr:rowOff>
        </xdr:to>
        <xdr:sp macro="" textlink="">
          <xdr:nvSpPr>
            <xdr:cNvPr id="61442" name="Check Box 2" hidden="1">
              <a:extLst>
                <a:ext uri="{63B3BB69-23CF-44E3-9099-C40C66FF867C}">
                  <a14:compatExt spid="_x0000_s6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6</xdr:row>
          <xdr:rowOff>47625</xdr:rowOff>
        </xdr:from>
        <xdr:to>
          <xdr:col>5</xdr:col>
          <xdr:colOff>266700</xdr:colOff>
          <xdr:row>6</xdr:row>
          <xdr:rowOff>228600</xdr:rowOff>
        </xdr:to>
        <xdr:sp macro="" textlink="">
          <xdr:nvSpPr>
            <xdr:cNvPr id="61443" name="Check Box 3" hidden="1">
              <a:extLst>
                <a:ext uri="{63B3BB69-23CF-44E3-9099-C40C66FF867C}">
                  <a14:compatExt spid="_x0000_s6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161925</xdr:colOff>
          <xdr:row>6</xdr:row>
          <xdr:rowOff>47625</xdr:rowOff>
        </xdr:from>
        <xdr:to>
          <xdr:col>8</xdr:col>
          <xdr:colOff>342900</xdr:colOff>
          <xdr:row>6</xdr:row>
          <xdr:rowOff>228600</xdr:rowOff>
        </xdr:to>
        <xdr:sp macro="" textlink="">
          <xdr:nvSpPr>
            <xdr:cNvPr id="61444" name="Check Box 4" hidden="1">
              <a:extLst>
                <a:ext uri="{63B3BB69-23CF-44E3-9099-C40C66FF867C}">
                  <a14:compatExt spid="_x0000_s6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7</xdr:row>
          <xdr:rowOff>47625</xdr:rowOff>
        </xdr:from>
        <xdr:to>
          <xdr:col>5</xdr:col>
          <xdr:colOff>266700</xdr:colOff>
          <xdr:row>7</xdr:row>
          <xdr:rowOff>228600</xdr:rowOff>
        </xdr:to>
        <xdr:sp macro="" textlink="">
          <xdr:nvSpPr>
            <xdr:cNvPr id="61445" name="Check Box 5" hidden="1">
              <a:extLst>
                <a:ext uri="{63B3BB69-23CF-44E3-9099-C40C66FF867C}">
                  <a14:compatExt spid="_x0000_s6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161925</xdr:colOff>
          <xdr:row>7</xdr:row>
          <xdr:rowOff>47625</xdr:rowOff>
        </xdr:from>
        <xdr:to>
          <xdr:col>8</xdr:col>
          <xdr:colOff>342900</xdr:colOff>
          <xdr:row>7</xdr:row>
          <xdr:rowOff>228600</xdr:rowOff>
        </xdr:to>
        <xdr:sp macro="" textlink="">
          <xdr:nvSpPr>
            <xdr:cNvPr id="61446" name="Check Box 6" hidden="1">
              <a:extLst>
                <a:ext uri="{63B3BB69-23CF-44E3-9099-C40C66FF867C}">
                  <a14:compatExt spid="_x0000_s6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12</xdr:row>
          <xdr:rowOff>47625</xdr:rowOff>
        </xdr:from>
        <xdr:to>
          <xdr:col>5</xdr:col>
          <xdr:colOff>266700</xdr:colOff>
          <xdr:row>12</xdr:row>
          <xdr:rowOff>228600</xdr:rowOff>
        </xdr:to>
        <xdr:sp macro="" textlink="">
          <xdr:nvSpPr>
            <xdr:cNvPr id="61447" name="Check Box 7" hidden="1">
              <a:extLst>
                <a:ext uri="{63B3BB69-23CF-44E3-9099-C40C66FF867C}">
                  <a14:compatExt spid="_x0000_s6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13</xdr:row>
          <xdr:rowOff>47625</xdr:rowOff>
        </xdr:from>
        <xdr:to>
          <xdr:col>5</xdr:col>
          <xdr:colOff>266700</xdr:colOff>
          <xdr:row>13</xdr:row>
          <xdr:rowOff>228600</xdr:rowOff>
        </xdr:to>
        <xdr:sp macro="" textlink="">
          <xdr:nvSpPr>
            <xdr:cNvPr id="61448" name="Check Box 8" hidden="1">
              <a:extLst>
                <a:ext uri="{63B3BB69-23CF-44E3-9099-C40C66FF867C}">
                  <a14:compatExt spid="_x0000_s6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15</xdr:row>
          <xdr:rowOff>47625</xdr:rowOff>
        </xdr:from>
        <xdr:to>
          <xdr:col>5</xdr:col>
          <xdr:colOff>266700</xdr:colOff>
          <xdr:row>15</xdr:row>
          <xdr:rowOff>228600</xdr:rowOff>
        </xdr:to>
        <xdr:sp macro="" textlink="">
          <xdr:nvSpPr>
            <xdr:cNvPr id="61449" name="Check Box 9" hidden="1">
              <a:extLst>
                <a:ext uri="{63B3BB69-23CF-44E3-9099-C40C66FF867C}">
                  <a14:compatExt spid="_x0000_s6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16</xdr:row>
          <xdr:rowOff>47625</xdr:rowOff>
        </xdr:from>
        <xdr:to>
          <xdr:col>5</xdr:col>
          <xdr:colOff>266700</xdr:colOff>
          <xdr:row>16</xdr:row>
          <xdr:rowOff>228600</xdr:rowOff>
        </xdr:to>
        <xdr:sp macro="" textlink="">
          <xdr:nvSpPr>
            <xdr:cNvPr id="61450" name="Check Box 10" hidden="1">
              <a:extLst>
                <a:ext uri="{63B3BB69-23CF-44E3-9099-C40C66FF867C}">
                  <a14:compatExt spid="_x0000_s6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17</xdr:row>
          <xdr:rowOff>47625</xdr:rowOff>
        </xdr:from>
        <xdr:to>
          <xdr:col>5</xdr:col>
          <xdr:colOff>266700</xdr:colOff>
          <xdr:row>17</xdr:row>
          <xdr:rowOff>228600</xdr:rowOff>
        </xdr:to>
        <xdr:sp macro="" textlink="">
          <xdr:nvSpPr>
            <xdr:cNvPr id="61451" name="Check Box 11" hidden="1">
              <a:extLst>
                <a:ext uri="{63B3BB69-23CF-44E3-9099-C40C66FF867C}">
                  <a14:compatExt spid="_x0000_s6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18</xdr:row>
          <xdr:rowOff>47625</xdr:rowOff>
        </xdr:from>
        <xdr:to>
          <xdr:col>5</xdr:col>
          <xdr:colOff>266700</xdr:colOff>
          <xdr:row>18</xdr:row>
          <xdr:rowOff>228600</xdr:rowOff>
        </xdr:to>
        <xdr:sp macro="" textlink="">
          <xdr:nvSpPr>
            <xdr:cNvPr id="61452" name="Check Box 12" hidden="1">
              <a:extLst>
                <a:ext uri="{63B3BB69-23CF-44E3-9099-C40C66FF867C}">
                  <a14:compatExt spid="_x0000_s6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12</xdr:row>
          <xdr:rowOff>47625</xdr:rowOff>
        </xdr:from>
        <xdr:to>
          <xdr:col>30</xdr:col>
          <xdr:colOff>85725</xdr:colOff>
          <xdr:row>12</xdr:row>
          <xdr:rowOff>228600</xdr:rowOff>
        </xdr:to>
        <xdr:sp macro="" textlink="">
          <xdr:nvSpPr>
            <xdr:cNvPr id="61453" name="Check Box 13" hidden="1">
              <a:extLst>
                <a:ext uri="{63B3BB69-23CF-44E3-9099-C40C66FF867C}">
                  <a14:compatExt spid="_x0000_s6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12</xdr:row>
          <xdr:rowOff>47625</xdr:rowOff>
        </xdr:from>
        <xdr:to>
          <xdr:col>33</xdr:col>
          <xdr:colOff>123825</xdr:colOff>
          <xdr:row>12</xdr:row>
          <xdr:rowOff>228600</xdr:rowOff>
        </xdr:to>
        <xdr:sp macro="" textlink="">
          <xdr:nvSpPr>
            <xdr:cNvPr id="61454" name="Check Box 14" hidden="1">
              <a:extLst>
                <a:ext uri="{63B3BB69-23CF-44E3-9099-C40C66FF867C}">
                  <a14:compatExt spid="_x0000_s6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13</xdr:row>
          <xdr:rowOff>47625</xdr:rowOff>
        </xdr:from>
        <xdr:to>
          <xdr:col>30</xdr:col>
          <xdr:colOff>85725</xdr:colOff>
          <xdr:row>13</xdr:row>
          <xdr:rowOff>228600</xdr:rowOff>
        </xdr:to>
        <xdr:sp macro="" textlink="">
          <xdr:nvSpPr>
            <xdr:cNvPr id="61455" name="Check Box 15" hidden="1">
              <a:extLst>
                <a:ext uri="{63B3BB69-23CF-44E3-9099-C40C66FF867C}">
                  <a14:compatExt spid="_x0000_s6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13</xdr:row>
          <xdr:rowOff>47625</xdr:rowOff>
        </xdr:from>
        <xdr:to>
          <xdr:col>33</xdr:col>
          <xdr:colOff>123825</xdr:colOff>
          <xdr:row>13</xdr:row>
          <xdr:rowOff>228600</xdr:rowOff>
        </xdr:to>
        <xdr:sp macro="" textlink="">
          <xdr:nvSpPr>
            <xdr:cNvPr id="61456" name="Check Box 16" hidden="1">
              <a:extLst>
                <a:ext uri="{63B3BB69-23CF-44E3-9099-C40C66FF867C}">
                  <a14:compatExt spid="_x0000_s6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16</xdr:row>
          <xdr:rowOff>47625</xdr:rowOff>
        </xdr:from>
        <xdr:to>
          <xdr:col>32</xdr:col>
          <xdr:colOff>85725</xdr:colOff>
          <xdr:row>16</xdr:row>
          <xdr:rowOff>228600</xdr:rowOff>
        </xdr:to>
        <xdr:sp macro="" textlink="">
          <xdr:nvSpPr>
            <xdr:cNvPr id="61457" name="Check Box 17" hidden="1">
              <a:extLst>
                <a:ext uri="{63B3BB69-23CF-44E3-9099-C40C66FF867C}">
                  <a14:compatExt spid="_x0000_s6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16</xdr:row>
          <xdr:rowOff>47625</xdr:rowOff>
        </xdr:from>
        <xdr:to>
          <xdr:col>35</xdr:col>
          <xdr:colOff>209550</xdr:colOff>
          <xdr:row>16</xdr:row>
          <xdr:rowOff>228600</xdr:rowOff>
        </xdr:to>
        <xdr:sp macro="" textlink="">
          <xdr:nvSpPr>
            <xdr:cNvPr id="61458" name="Check Box 18" hidden="1">
              <a:extLst>
                <a:ext uri="{63B3BB69-23CF-44E3-9099-C40C66FF867C}">
                  <a14:compatExt spid="_x0000_s6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57150</xdr:rowOff>
        </xdr:from>
        <xdr:to>
          <xdr:col>11</xdr:col>
          <xdr:colOff>104775</xdr:colOff>
          <xdr:row>17</xdr:row>
          <xdr:rowOff>238125</xdr:rowOff>
        </xdr:to>
        <xdr:sp macro="" textlink="">
          <xdr:nvSpPr>
            <xdr:cNvPr id="61459" name="Check Box 19" hidden="1">
              <a:extLst>
                <a:ext uri="{63B3BB69-23CF-44E3-9099-C40C66FF867C}">
                  <a14:compatExt spid="_x0000_s6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17</xdr:row>
          <xdr:rowOff>57150</xdr:rowOff>
        </xdr:from>
        <xdr:to>
          <xdr:col>13</xdr:col>
          <xdr:colOff>133350</xdr:colOff>
          <xdr:row>17</xdr:row>
          <xdr:rowOff>238125</xdr:rowOff>
        </xdr:to>
        <xdr:sp macro="" textlink="">
          <xdr:nvSpPr>
            <xdr:cNvPr id="61460" name="Check Box 20" hidden="1">
              <a:extLst>
                <a:ext uri="{63B3BB69-23CF-44E3-9099-C40C66FF867C}">
                  <a14:compatExt spid="_x0000_s6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47625</xdr:rowOff>
        </xdr:from>
        <xdr:to>
          <xdr:col>18</xdr:col>
          <xdr:colOff>133350</xdr:colOff>
          <xdr:row>18</xdr:row>
          <xdr:rowOff>228600</xdr:rowOff>
        </xdr:to>
        <xdr:sp macro="" textlink="">
          <xdr:nvSpPr>
            <xdr:cNvPr id="61461" name="Check Box 21" hidden="1">
              <a:extLst>
                <a:ext uri="{63B3BB69-23CF-44E3-9099-C40C66FF867C}">
                  <a14:compatExt spid="_x0000_s6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18</xdr:row>
          <xdr:rowOff>47625</xdr:rowOff>
        </xdr:from>
        <xdr:to>
          <xdr:col>23</xdr:col>
          <xdr:colOff>114300</xdr:colOff>
          <xdr:row>18</xdr:row>
          <xdr:rowOff>228600</xdr:rowOff>
        </xdr:to>
        <xdr:sp macro="" textlink="">
          <xdr:nvSpPr>
            <xdr:cNvPr id="61462" name="Check Box 22" hidden="1">
              <a:extLst>
                <a:ext uri="{63B3BB69-23CF-44E3-9099-C40C66FF867C}">
                  <a14:compatExt spid="_x0000_s6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66</xdr:row>
          <xdr:rowOff>38100</xdr:rowOff>
        </xdr:from>
        <xdr:to>
          <xdr:col>17</xdr:col>
          <xdr:colOff>190500</xdr:colOff>
          <xdr:row>67</xdr:row>
          <xdr:rowOff>66675</xdr:rowOff>
        </xdr:to>
        <xdr:sp macro="" textlink="">
          <xdr:nvSpPr>
            <xdr:cNvPr id="62465" name="Check Box 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67</xdr:row>
          <xdr:rowOff>57150</xdr:rowOff>
        </xdr:from>
        <xdr:to>
          <xdr:col>17</xdr:col>
          <xdr:colOff>190500</xdr:colOff>
          <xdr:row>68</xdr:row>
          <xdr:rowOff>28575</xdr:rowOff>
        </xdr:to>
        <xdr:sp macro="" textlink="">
          <xdr:nvSpPr>
            <xdr:cNvPr id="62466" name="Check Box 2" hidden="1">
              <a:extLst>
                <a:ext uri="{63B3BB69-23CF-44E3-9099-C40C66FF867C}">
                  <a14:compatExt spid="_x0000_s6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69</xdr:row>
          <xdr:rowOff>38100</xdr:rowOff>
        </xdr:from>
        <xdr:to>
          <xdr:col>17</xdr:col>
          <xdr:colOff>190500</xdr:colOff>
          <xdr:row>70</xdr:row>
          <xdr:rowOff>66675</xdr:rowOff>
        </xdr:to>
        <xdr:sp macro="" textlink="">
          <xdr:nvSpPr>
            <xdr:cNvPr id="62467" name="Check Box 3" hidden="1">
              <a:extLst>
                <a:ext uri="{63B3BB69-23CF-44E3-9099-C40C66FF867C}">
                  <a14:compatExt spid="_x0000_s6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70</xdr:row>
          <xdr:rowOff>57150</xdr:rowOff>
        </xdr:from>
        <xdr:to>
          <xdr:col>17</xdr:col>
          <xdr:colOff>190500</xdr:colOff>
          <xdr:row>71</xdr:row>
          <xdr:rowOff>28575</xdr:rowOff>
        </xdr:to>
        <xdr:sp macro="" textlink="">
          <xdr:nvSpPr>
            <xdr:cNvPr id="62468" name="Check Box 4" hidden="1">
              <a:extLst>
                <a:ext uri="{63B3BB69-23CF-44E3-9099-C40C66FF867C}">
                  <a14:compatExt spid="_x0000_s6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72</xdr:row>
          <xdr:rowOff>38100</xdr:rowOff>
        </xdr:from>
        <xdr:to>
          <xdr:col>17</xdr:col>
          <xdr:colOff>190500</xdr:colOff>
          <xdr:row>73</xdr:row>
          <xdr:rowOff>9525</xdr:rowOff>
        </xdr:to>
        <xdr:sp macro="" textlink="">
          <xdr:nvSpPr>
            <xdr:cNvPr id="62469" name="Check Box 5" hidden="1">
              <a:extLst>
                <a:ext uri="{63B3BB69-23CF-44E3-9099-C40C66FF867C}">
                  <a14:compatExt spid="_x0000_s6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73</xdr:row>
          <xdr:rowOff>0</xdr:rowOff>
        </xdr:from>
        <xdr:to>
          <xdr:col>17</xdr:col>
          <xdr:colOff>190500</xdr:colOff>
          <xdr:row>73</xdr:row>
          <xdr:rowOff>171450</xdr:rowOff>
        </xdr:to>
        <xdr:sp macro="" textlink="">
          <xdr:nvSpPr>
            <xdr:cNvPr id="62470" name="Check Box 6" hidden="1">
              <a:extLst>
                <a:ext uri="{63B3BB69-23CF-44E3-9099-C40C66FF867C}">
                  <a14:compatExt spid="_x0000_s6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10</xdr:row>
          <xdr:rowOff>76200</xdr:rowOff>
        </xdr:from>
        <xdr:to>
          <xdr:col>4</xdr:col>
          <xdr:colOff>276225</xdr:colOff>
          <xdr:row>10</xdr:row>
          <xdr:rowOff>257175</xdr:rowOff>
        </xdr:to>
        <xdr:sp macro="" textlink="">
          <xdr:nvSpPr>
            <xdr:cNvPr id="63489" name="Check Box 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10</xdr:row>
          <xdr:rowOff>76200</xdr:rowOff>
        </xdr:from>
        <xdr:to>
          <xdr:col>11</xdr:col>
          <xdr:colOff>95250</xdr:colOff>
          <xdr:row>10</xdr:row>
          <xdr:rowOff>257175</xdr:rowOff>
        </xdr:to>
        <xdr:sp macro="" textlink="">
          <xdr:nvSpPr>
            <xdr:cNvPr id="63490" name="Check Box 2" hidden="1">
              <a:extLst>
                <a:ext uri="{63B3BB69-23CF-44E3-9099-C40C66FF867C}">
                  <a14:compatExt spid="_x0000_s63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</xdr:row>
          <xdr:rowOff>76200</xdr:rowOff>
        </xdr:from>
        <xdr:to>
          <xdr:col>15</xdr:col>
          <xdr:colOff>114300</xdr:colOff>
          <xdr:row>10</xdr:row>
          <xdr:rowOff>257175</xdr:rowOff>
        </xdr:to>
        <xdr:sp macro="" textlink="">
          <xdr:nvSpPr>
            <xdr:cNvPr id="63491" name="Check Box 3" hidden="1">
              <a:extLst>
                <a:ext uri="{63B3BB69-23CF-44E3-9099-C40C66FF867C}">
                  <a14:compatExt spid="_x0000_s63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10</xdr:row>
          <xdr:rowOff>76200</xdr:rowOff>
        </xdr:from>
        <xdr:to>
          <xdr:col>21</xdr:col>
          <xdr:colOff>419100</xdr:colOff>
          <xdr:row>10</xdr:row>
          <xdr:rowOff>257175</xdr:rowOff>
        </xdr:to>
        <xdr:sp macro="" textlink="">
          <xdr:nvSpPr>
            <xdr:cNvPr id="63492" name="Check Box 4" hidden="1">
              <a:extLst>
                <a:ext uri="{63B3BB69-23CF-44E3-9099-C40C66FF867C}">
                  <a14:compatExt spid="_x0000_s63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11</xdr:row>
          <xdr:rowOff>76200</xdr:rowOff>
        </xdr:from>
        <xdr:to>
          <xdr:col>4</xdr:col>
          <xdr:colOff>276225</xdr:colOff>
          <xdr:row>11</xdr:row>
          <xdr:rowOff>257175</xdr:rowOff>
        </xdr:to>
        <xdr:sp macro="" textlink="">
          <xdr:nvSpPr>
            <xdr:cNvPr id="63493" name="Check Box 5" hidden="1">
              <a:extLst>
                <a:ext uri="{63B3BB69-23CF-44E3-9099-C40C66FF867C}">
                  <a14:compatExt spid="_x0000_s63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12</xdr:row>
          <xdr:rowOff>76200</xdr:rowOff>
        </xdr:from>
        <xdr:to>
          <xdr:col>4</xdr:col>
          <xdr:colOff>276225</xdr:colOff>
          <xdr:row>12</xdr:row>
          <xdr:rowOff>257175</xdr:rowOff>
        </xdr:to>
        <xdr:sp macro="" textlink="">
          <xdr:nvSpPr>
            <xdr:cNvPr id="63494" name="Check Box 6" hidden="1">
              <a:extLst>
                <a:ext uri="{63B3BB69-23CF-44E3-9099-C40C66FF867C}">
                  <a14:compatExt spid="_x0000_s63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12</xdr:row>
          <xdr:rowOff>76200</xdr:rowOff>
        </xdr:from>
        <xdr:to>
          <xdr:col>11</xdr:col>
          <xdr:colOff>95250</xdr:colOff>
          <xdr:row>12</xdr:row>
          <xdr:rowOff>257175</xdr:rowOff>
        </xdr:to>
        <xdr:sp macro="" textlink="">
          <xdr:nvSpPr>
            <xdr:cNvPr id="63495" name="Check Box 7" hidden="1">
              <a:extLst>
                <a:ext uri="{63B3BB69-23CF-44E3-9099-C40C66FF867C}">
                  <a14:compatExt spid="_x0000_s63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12</xdr:row>
          <xdr:rowOff>76200</xdr:rowOff>
        </xdr:from>
        <xdr:to>
          <xdr:col>15</xdr:col>
          <xdr:colOff>114300</xdr:colOff>
          <xdr:row>12</xdr:row>
          <xdr:rowOff>257175</xdr:rowOff>
        </xdr:to>
        <xdr:sp macro="" textlink="">
          <xdr:nvSpPr>
            <xdr:cNvPr id="63496" name="Check Box 8" hidden="1">
              <a:extLst>
                <a:ext uri="{63B3BB69-23CF-44E3-9099-C40C66FF867C}">
                  <a14:compatExt spid="_x0000_s63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</xdr:row>
          <xdr:rowOff>76200</xdr:rowOff>
        </xdr:from>
        <xdr:to>
          <xdr:col>21</xdr:col>
          <xdr:colOff>419100</xdr:colOff>
          <xdr:row>12</xdr:row>
          <xdr:rowOff>257175</xdr:rowOff>
        </xdr:to>
        <xdr:sp macro="" textlink="">
          <xdr:nvSpPr>
            <xdr:cNvPr id="63497" name="Check Box 9" hidden="1">
              <a:extLst>
                <a:ext uri="{63B3BB69-23CF-44E3-9099-C40C66FF867C}">
                  <a14:compatExt spid="_x0000_s63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13</xdr:row>
          <xdr:rowOff>76200</xdr:rowOff>
        </xdr:from>
        <xdr:to>
          <xdr:col>4</xdr:col>
          <xdr:colOff>276225</xdr:colOff>
          <xdr:row>13</xdr:row>
          <xdr:rowOff>257175</xdr:rowOff>
        </xdr:to>
        <xdr:sp macro="" textlink="">
          <xdr:nvSpPr>
            <xdr:cNvPr id="63498" name="Check Box 10" hidden="1">
              <a:extLst>
                <a:ext uri="{63B3BB69-23CF-44E3-9099-C40C66FF867C}">
                  <a14:compatExt spid="_x0000_s63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14</xdr:row>
          <xdr:rowOff>76200</xdr:rowOff>
        </xdr:from>
        <xdr:to>
          <xdr:col>4</xdr:col>
          <xdr:colOff>276225</xdr:colOff>
          <xdr:row>14</xdr:row>
          <xdr:rowOff>257175</xdr:rowOff>
        </xdr:to>
        <xdr:sp macro="" textlink="">
          <xdr:nvSpPr>
            <xdr:cNvPr id="63499" name="Check Box 1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14</xdr:row>
          <xdr:rowOff>76200</xdr:rowOff>
        </xdr:from>
        <xdr:to>
          <xdr:col>11</xdr:col>
          <xdr:colOff>95250</xdr:colOff>
          <xdr:row>14</xdr:row>
          <xdr:rowOff>257175</xdr:rowOff>
        </xdr:to>
        <xdr:sp macro="" textlink="">
          <xdr:nvSpPr>
            <xdr:cNvPr id="63500" name="Check Box 1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14</xdr:row>
          <xdr:rowOff>76200</xdr:rowOff>
        </xdr:from>
        <xdr:to>
          <xdr:col>15</xdr:col>
          <xdr:colOff>114300</xdr:colOff>
          <xdr:row>14</xdr:row>
          <xdr:rowOff>257175</xdr:rowOff>
        </xdr:to>
        <xdr:sp macro="" textlink="">
          <xdr:nvSpPr>
            <xdr:cNvPr id="63501" name="Check Box 13" hidden="1">
              <a:extLst>
                <a:ext uri="{63B3BB69-23CF-44E3-9099-C40C66FF867C}">
                  <a14:compatExt spid="_x0000_s63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14</xdr:row>
          <xdr:rowOff>76200</xdr:rowOff>
        </xdr:from>
        <xdr:to>
          <xdr:col>21</xdr:col>
          <xdr:colOff>419100</xdr:colOff>
          <xdr:row>14</xdr:row>
          <xdr:rowOff>257175</xdr:rowOff>
        </xdr:to>
        <xdr:sp macro="" textlink="">
          <xdr:nvSpPr>
            <xdr:cNvPr id="63502" name="Check Box 14" hidden="1">
              <a:extLst>
                <a:ext uri="{63B3BB69-23CF-44E3-9099-C40C66FF867C}">
                  <a14:compatExt spid="_x0000_s63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15</xdr:row>
          <xdr:rowOff>76200</xdr:rowOff>
        </xdr:from>
        <xdr:to>
          <xdr:col>4</xdr:col>
          <xdr:colOff>276225</xdr:colOff>
          <xdr:row>15</xdr:row>
          <xdr:rowOff>257175</xdr:rowOff>
        </xdr:to>
        <xdr:sp macro="" textlink="">
          <xdr:nvSpPr>
            <xdr:cNvPr id="63503" name="Check Box 15" hidden="1">
              <a:extLst>
                <a:ext uri="{63B3BB69-23CF-44E3-9099-C40C66FF867C}">
                  <a14:compatExt spid="_x0000_s63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19</xdr:row>
          <xdr:rowOff>76200</xdr:rowOff>
        </xdr:from>
        <xdr:to>
          <xdr:col>16</xdr:col>
          <xdr:colOff>76200</xdr:colOff>
          <xdr:row>19</xdr:row>
          <xdr:rowOff>257175</xdr:rowOff>
        </xdr:to>
        <xdr:sp macro="" textlink="">
          <xdr:nvSpPr>
            <xdr:cNvPr id="63504" name="Check Box 16" hidden="1">
              <a:extLst>
                <a:ext uri="{63B3BB69-23CF-44E3-9099-C40C66FF867C}">
                  <a14:compatExt spid="_x0000_s63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304800</xdr:colOff>
          <xdr:row>19</xdr:row>
          <xdr:rowOff>76200</xdr:rowOff>
        </xdr:from>
        <xdr:to>
          <xdr:col>20</xdr:col>
          <xdr:colOff>171450</xdr:colOff>
          <xdr:row>19</xdr:row>
          <xdr:rowOff>257175</xdr:rowOff>
        </xdr:to>
        <xdr:sp macro="" textlink="">
          <xdr:nvSpPr>
            <xdr:cNvPr id="63505" name="Check Box 17" hidden="1">
              <a:extLst>
                <a:ext uri="{63B3BB69-23CF-44E3-9099-C40C66FF867C}">
                  <a14:compatExt spid="_x0000_s63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19</xdr:row>
          <xdr:rowOff>76200</xdr:rowOff>
        </xdr:from>
        <xdr:to>
          <xdr:col>22</xdr:col>
          <xdr:colOff>390525</xdr:colOff>
          <xdr:row>19</xdr:row>
          <xdr:rowOff>257175</xdr:rowOff>
        </xdr:to>
        <xdr:sp macro="" textlink="">
          <xdr:nvSpPr>
            <xdr:cNvPr id="63506" name="Check Box 18" hidden="1">
              <a:extLst>
                <a:ext uri="{63B3BB69-23CF-44E3-9099-C40C66FF867C}">
                  <a14:compatExt spid="_x0000_s63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22</xdr:row>
          <xdr:rowOff>76200</xdr:rowOff>
        </xdr:from>
        <xdr:to>
          <xdr:col>16</xdr:col>
          <xdr:colOff>76200</xdr:colOff>
          <xdr:row>22</xdr:row>
          <xdr:rowOff>257175</xdr:rowOff>
        </xdr:to>
        <xdr:sp macro="" textlink="">
          <xdr:nvSpPr>
            <xdr:cNvPr id="63507" name="Check Box 19" hidden="1">
              <a:extLst>
                <a:ext uri="{63B3BB69-23CF-44E3-9099-C40C66FF867C}">
                  <a14:compatExt spid="_x0000_s63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22</xdr:row>
          <xdr:rowOff>76200</xdr:rowOff>
        </xdr:from>
        <xdr:to>
          <xdr:col>19</xdr:col>
          <xdr:colOff>276225</xdr:colOff>
          <xdr:row>22</xdr:row>
          <xdr:rowOff>257175</xdr:rowOff>
        </xdr:to>
        <xdr:sp macro="" textlink="">
          <xdr:nvSpPr>
            <xdr:cNvPr id="63508" name="Check Box 20" hidden="1">
              <a:extLst>
                <a:ext uri="{63B3BB69-23CF-44E3-9099-C40C66FF867C}">
                  <a14:compatExt spid="_x0000_s63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23</xdr:row>
          <xdr:rowOff>76200</xdr:rowOff>
        </xdr:from>
        <xdr:to>
          <xdr:col>8</xdr:col>
          <xdr:colOff>76200</xdr:colOff>
          <xdr:row>23</xdr:row>
          <xdr:rowOff>257175</xdr:rowOff>
        </xdr:to>
        <xdr:sp macro="" textlink="">
          <xdr:nvSpPr>
            <xdr:cNvPr id="63509" name="Check Box 21" hidden="1">
              <a:extLst>
                <a:ext uri="{63B3BB69-23CF-44E3-9099-C40C66FF867C}">
                  <a14:compatExt spid="_x0000_s63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24</xdr:row>
          <xdr:rowOff>76200</xdr:rowOff>
        </xdr:from>
        <xdr:to>
          <xdr:col>8</xdr:col>
          <xdr:colOff>76200</xdr:colOff>
          <xdr:row>24</xdr:row>
          <xdr:rowOff>257175</xdr:rowOff>
        </xdr:to>
        <xdr:sp macro="" textlink="">
          <xdr:nvSpPr>
            <xdr:cNvPr id="63510" name="Check Box 22" hidden="1">
              <a:extLst>
                <a:ext uri="{63B3BB69-23CF-44E3-9099-C40C66FF867C}">
                  <a14:compatExt spid="_x0000_s63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25</xdr:row>
          <xdr:rowOff>76200</xdr:rowOff>
        </xdr:from>
        <xdr:to>
          <xdr:col>8</xdr:col>
          <xdr:colOff>76200</xdr:colOff>
          <xdr:row>25</xdr:row>
          <xdr:rowOff>257175</xdr:rowOff>
        </xdr:to>
        <xdr:sp macro="" textlink="">
          <xdr:nvSpPr>
            <xdr:cNvPr id="63511" name="Check Box 23" hidden="1">
              <a:extLst>
                <a:ext uri="{63B3BB69-23CF-44E3-9099-C40C66FF867C}">
                  <a14:compatExt spid="_x0000_s63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26</xdr:row>
          <xdr:rowOff>76200</xdr:rowOff>
        </xdr:from>
        <xdr:to>
          <xdr:col>8</xdr:col>
          <xdr:colOff>76200</xdr:colOff>
          <xdr:row>26</xdr:row>
          <xdr:rowOff>257175</xdr:rowOff>
        </xdr:to>
        <xdr:sp macro="" textlink="">
          <xdr:nvSpPr>
            <xdr:cNvPr id="63512" name="Check Box 24" hidden="1">
              <a:extLst>
                <a:ext uri="{63B3BB69-23CF-44E3-9099-C40C66FF867C}">
                  <a14:compatExt spid="_x0000_s63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27</xdr:row>
          <xdr:rowOff>76200</xdr:rowOff>
        </xdr:from>
        <xdr:to>
          <xdr:col>8</xdr:col>
          <xdr:colOff>76200</xdr:colOff>
          <xdr:row>27</xdr:row>
          <xdr:rowOff>257175</xdr:rowOff>
        </xdr:to>
        <xdr:sp macro="" textlink="">
          <xdr:nvSpPr>
            <xdr:cNvPr id="63513" name="Check Box 25" hidden="1">
              <a:extLst>
                <a:ext uri="{63B3BB69-23CF-44E3-9099-C40C66FF867C}">
                  <a14:compatExt spid="_x0000_s63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28</xdr:row>
          <xdr:rowOff>76200</xdr:rowOff>
        </xdr:from>
        <xdr:to>
          <xdr:col>8</xdr:col>
          <xdr:colOff>76200</xdr:colOff>
          <xdr:row>28</xdr:row>
          <xdr:rowOff>257175</xdr:rowOff>
        </xdr:to>
        <xdr:sp macro="" textlink="">
          <xdr:nvSpPr>
            <xdr:cNvPr id="63514" name="Check Box 26" hidden="1">
              <a:extLst>
                <a:ext uri="{63B3BB69-23CF-44E3-9099-C40C66FF867C}">
                  <a14:compatExt spid="_x0000_s63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28</xdr:row>
          <xdr:rowOff>76200</xdr:rowOff>
        </xdr:from>
        <xdr:to>
          <xdr:col>11</xdr:col>
          <xdr:colOff>142875</xdr:colOff>
          <xdr:row>28</xdr:row>
          <xdr:rowOff>257175</xdr:rowOff>
        </xdr:to>
        <xdr:sp macro="" textlink="">
          <xdr:nvSpPr>
            <xdr:cNvPr id="63515" name="Check Box 27" hidden="1">
              <a:extLst>
                <a:ext uri="{63B3BB69-23CF-44E3-9099-C40C66FF867C}">
                  <a14:compatExt spid="_x0000_s63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5</xdr:row>
          <xdr:rowOff>9525</xdr:rowOff>
        </xdr:from>
        <xdr:to>
          <xdr:col>8</xdr:col>
          <xdr:colOff>314325</xdr:colOff>
          <xdr:row>5</xdr:row>
          <xdr:rowOff>190500</xdr:rowOff>
        </xdr:to>
        <xdr:sp macro="" textlink="">
          <xdr:nvSpPr>
            <xdr:cNvPr id="64513" name="Check Box 1" hidden="1">
              <a:extLst>
                <a:ext uri="{63B3BB69-23CF-44E3-9099-C40C66FF867C}">
                  <a14:compatExt spid="_x0000_s64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5</xdr:row>
          <xdr:rowOff>9525</xdr:rowOff>
        </xdr:from>
        <xdr:to>
          <xdr:col>8</xdr:col>
          <xdr:colOff>762000</xdr:colOff>
          <xdr:row>5</xdr:row>
          <xdr:rowOff>190500</xdr:rowOff>
        </xdr:to>
        <xdr:sp macro="" textlink="">
          <xdr:nvSpPr>
            <xdr:cNvPr id="64514" name="Check Box 2" hidden="1">
              <a:extLst>
                <a:ext uri="{63B3BB69-23CF-44E3-9099-C40C66FF867C}">
                  <a14:compatExt spid="_x0000_s64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6</xdr:row>
          <xdr:rowOff>9525</xdr:rowOff>
        </xdr:from>
        <xdr:to>
          <xdr:col>8</xdr:col>
          <xdr:colOff>314325</xdr:colOff>
          <xdr:row>6</xdr:row>
          <xdr:rowOff>190500</xdr:rowOff>
        </xdr:to>
        <xdr:sp macro="" textlink="">
          <xdr:nvSpPr>
            <xdr:cNvPr id="64515" name="Check Box 3" hidden="1">
              <a:extLst>
                <a:ext uri="{63B3BB69-23CF-44E3-9099-C40C66FF867C}">
                  <a14:compatExt spid="_x0000_s64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6</xdr:row>
          <xdr:rowOff>9525</xdr:rowOff>
        </xdr:from>
        <xdr:to>
          <xdr:col>8</xdr:col>
          <xdr:colOff>762000</xdr:colOff>
          <xdr:row>6</xdr:row>
          <xdr:rowOff>190500</xdr:rowOff>
        </xdr:to>
        <xdr:sp macro="" textlink="">
          <xdr:nvSpPr>
            <xdr:cNvPr id="64516" name="Check Box 4" hidden="1">
              <a:extLst>
                <a:ext uri="{63B3BB69-23CF-44E3-9099-C40C66FF867C}">
                  <a14:compatExt spid="_x0000_s64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7</xdr:row>
          <xdr:rowOff>9525</xdr:rowOff>
        </xdr:from>
        <xdr:to>
          <xdr:col>8</xdr:col>
          <xdr:colOff>314325</xdr:colOff>
          <xdr:row>7</xdr:row>
          <xdr:rowOff>190500</xdr:rowOff>
        </xdr:to>
        <xdr:sp macro="" textlink="">
          <xdr:nvSpPr>
            <xdr:cNvPr id="64517" name="Check Box 5" hidden="1">
              <a:extLst>
                <a:ext uri="{63B3BB69-23CF-44E3-9099-C40C66FF867C}">
                  <a14:compatExt spid="_x0000_s64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7</xdr:row>
          <xdr:rowOff>9525</xdr:rowOff>
        </xdr:from>
        <xdr:to>
          <xdr:col>8</xdr:col>
          <xdr:colOff>762000</xdr:colOff>
          <xdr:row>7</xdr:row>
          <xdr:rowOff>190500</xdr:rowOff>
        </xdr:to>
        <xdr:sp macro="" textlink="">
          <xdr:nvSpPr>
            <xdr:cNvPr id="64518" name="Check Box 6" hidden="1">
              <a:extLst>
                <a:ext uri="{63B3BB69-23CF-44E3-9099-C40C66FF867C}">
                  <a14:compatExt spid="_x0000_s64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8</xdr:row>
          <xdr:rowOff>9525</xdr:rowOff>
        </xdr:from>
        <xdr:to>
          <xdr:col>8</xdr:col>
          <xdr:colOff>314325</xdr:colOff>
          <xdr:row>8</xdr:row>
          <xdr:rowOff>190500</xdr:rowOff>
        </xdr:to>
        <xdr:sp macro="" textlink="">
          <xdr:nvSpPr>
            <xdr:cNvPr id="64519" name="Check Box 7" hidden="1">
              <a:extLst>
                <a:ext uri="{63B3BB69-23CF-44E3-9099-C40C66FF867C}">
                  <a14:compatExt spid="_x0000_s64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8</xdr:row>
          <xdr:rowOff>9525</xdr:rowOff>
        </xdr:from>
        <xdr:to>
          <xdr:col>8</xdr:col>
          <xdr:colOff>762000</xdr:colOff>
          <xdr:row>8</xdr:row>
          <xdr:rowOff>190500</xdr:rowOff>
        </xdr:to>
        <xdr:sp macro="" textlink="">
          <xdr:nvSpPr>
            <xdr:cNvPr id="64520" name="Check Box 8" hidden="1">
              <a:extLst>
                <a:ext uri="{63B3BB69-23CF-44E3-9099-C40C66FF867C}">
                  <a14:compatExt spid="_x0000_s64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9525</xdr:rowOff>
        </xdr:from>
        <xdr:to>
          <xdr:col>8</xdr:col>
          <xdr:colOff>314325</xdr:colOff>
          <xdr:row>9</xdr:row>
          <xdr:rowOff>190500</xdr:rowOff>
        </xdr:to>
        <xdr:sp macro="" textlink="">
          <xdr:nvSpPr>
            <xdr:cNvPr id="64521" name="Check Box 9" hidden="1">
              <a:extLst>
                <a:ext uri="{63B3BB69-23CF-44E3-9099-C40C66FF867C}">
                  <a14:compatExt spid="_x0000_s64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9</xdr:row>
          <xdr:rowOff>9525</xdr:rowOff>
        </xdr:from>
        <xdr:to>
          <xdr:col>8</xdr:col>
          <xdr:colOff>762000</xdr:colOff>
          <xdr:row>9</xdr:row>
          <xdr:rowOff>190500</xdr:rowOff>
        </xdr:to>
        <xdr:sp macro="" textlink="">
          <xdr:nvSpPr>
            <xdr:cNvPr id="64522" name="Check Box 10" hidden="1">
              <a:extLst>
                <a:ext uri="{63B3BB69-23CF-44E3-9099-C40C66FF867C}">
                  <a14:compatExt spid="_x0000_s64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9525</xdr:rowOff>
        </xdr:from>
        <xdr:to>
          <xdr:col>8</xdr:col>
          <xdr:colOff>314325</xdr:colOff>
          <xdr:row>10</xdr:row>
          <xdr:rowOff>190500</xdr:rowOff>
        </xdr:to>
        <xdr:sp macro="" textlink="">
          <xdr:nvSpPr>
            <xdr:cNvPr id="64523" name="Check Box 11" hidden="1">
              <a:extLst>
                <a:ext uri="{63B3BB69-23CF-44E3-9099-C40C66FF867C}">
                  <a14:compatExt spid="_x0000_s64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10</xdr:row>
          <xdr:rowOff>9525</xdr:rowOff>
        </xdr:from>
        <xdr:to>
          <xdr:col>8</xdr:col>
          <xdr:colOff>762000</xdr:colOff>
          <xdr:row>10</xdr:row>
          <xdr:rowOff>190500</xdr:rowOff>
        </xdr:to>
        <xdr:sp macro="" textlink="">
          <xdr:nvSpPr>
            <xdr:cNvPr id="64524" name="Check Box 12" hidden="1">
              <a:extLst>
                <a:ext uri="{63B3BB69-23CF-44E3-9099-C40C66FF867C}">
                  <a14:compatExt spid="_x0000_s64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9525</xdr:rowOff>
        </xdr:from>
        <xdr:to>
          <xdr:col>8</xdr:col>
          <xdr:colOff>314325</xdr:colOff>
          <xdr:row>11</xdr:row>
          <xdr:rowOff>190500</xdr:rowOff>
        </xdr:to>
        <xdr:sp macro="" textlink="">
          <xdr:nvSpPr>
            <xdr:cNvPr id="64525" name="Check Box 13" hidden="1">
              <a:extLst>
                <a:ext uri="{63B3BB69-23CF-44E3-9099-C40C66FF867C}">
                  <a14:compatExt spid="_x0000_s64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11</xdr:row>
          <xdr:rowOff>9525</xdr:rowOff>
        </xdr:from>
        <xdr:to>
          <xdr:col>8</xdr:col>
          <xdr:colOff>762000</xdr:colOff>
          <xdr:row>11</xdr:row>
          <xdr:rowOff>190500</xdr:rowOff>
        </xdr:to>
        <xdr:sp macro="" textlink="">
          <xdr:nvSpPr>
            <xdr:cNvPr id="64526" name="Check Box 14" hidden="1">
              <a:extLst>
                <a:ext uri="{63B3BB69-23CF-44E3-9099-C40C66FF867C}">
                  <a14:compatExt spid="_x0000_s64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9525</xdr:rowOff>
        </xdr:from>
        <xdr:to>
          <xdr:col>8</xdr:col>
          <xdr:colOff>314325</xdr:colOff>
          <xdr:row>12</xdr:row>
          <xdr:rowOff>190500</xdr:rowOff>
        </xdr:to>
        <xdr:sp macro="" textlink="">
          <xdr:nvSpPr>
            <xdr:cNvPr id="64527" name="Check Box 15" hidden="1">
              <a:extLst>
                <a:ext uri="{63B3BB69-23CF-44E3-9099-C40C66FF867C}">
                  <a14:compatExt spid="_x0000_s64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12</xdr:row>
          <xdr:rowOff>9525</xdr:rowOff>
        </xdr:from>
        <xdr:to>
          <xdr:col>8</xdr:col>
          <xdr:colOff>762000</xdr:colOff>
          <xdr:row>12</xdr:row>
          <xdr:rowOff>190500</xdr:rowOff>
        </xdr:to>
        <xdr:sp macro="" textlink="">
          <xdr:nvSpPr>
            <xdr:cNvPr id="64528" name="Check Box 16" hidden="1">
              <a:extLst>
                <a:ext uri="{63B3BB69-23CF-44E3-9099-C40C66FF867C}">
                  <a14:compatExt spid="_x0000_s64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9525</xdr:rowOff>
        </xdr:from>
        <xdr:to>
          <xdr:col>8</xdr:col>
          <xdr:colOff>314325</xdr:colOff>
          <xdr:row>13</xdr:row>
          <xdr:rowOff>190500</xdr:rowOff>
        </xdr:to>
        <xdr:sp macro="" textlink="">
          <xdr:nvSpPr>
            <xdr:cNvPr id="64529" name="Check Box 17" hidden="1">
              <a:extLst>
                <a:ext uri="{63B3BB69-23CF-44E3-9099-C40C66FF867C}">
                  <a14:compatExt spid="_x0000_s64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13</xdr:row>
          <xdr:rowOff>9525</xdr:rowOff>
        </xdr:from>
        <xdr:to>
          <xdr:col>8</xdr:col>
          <xdr:colOff>762000</xdr:colOff>
          <xdr:row>13</xdr:row>
          <xdr:rowOff>190500</xdr:rowOff>
        </xdr:to>
        <xdr:sp macro="" textlink="">
          <xdr:nvSpPr>
            <xdr:cNvPr id="64530" name="Check Box 18" hidden="1">
              <a:extLst>
                <a:ext uri="{63B3BB69-23CF-44E3-9099-C40C66FF867C}">
                  <a14:compatExt spid="_x0000_s64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9525</xdr:rowOff>
        </xdr:from>
        <xdr:to>
          <xdr:col>8</xdr:col>
          <xdr:colOff>314325</xdr:colOff>
          <xdr:row>14</xdr:row>
          <xdr:rowOff>190500</xdr:rowOff>
        </xdr:to>
        <xdr:sp macro="" textlink="">
          <xdr:nvSpPr>
            <xdr:cNvPr id="64531" name="Check Box 19" hidden="1">
              <a:extLst>
                <a:ext uri="{63B3BB69-23CF-44E3-9099-C40C66FF867C}">
                  <a14:compatExt spid="_x0000_s64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14</xdr:row>
          <xdr:rowOff>9525</xdr:rowOff>
        </xdr:from>
        <xdr:to>
          <xdr:col>8</xdr:col>
          <xdr:colOff>762000</xdr:colOff>
          <xdr:row>14</xdr:row>
          <xdr:rowOff>190500</xdr:rowOff>
        </xdr:to>
        <xdr:sp macro="" textlink="">
          <xdr:nvSpPr>
            <xdr:cNvPr id="64532" name="Check Box 20" hidden="1">
              <a:extLst>
                <a:ext uri="{63B3BB69-23CF-44E3-9099-C40C66FF867C}">
                  <a14:compatExt spid="_x0000_s64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9525</xdr:rowOff>
        </xdr:from>
        <xdr:to>
          <xdr:col>8</xdr:col>
          <xdr:colOff>314325</xdr:colOff>
          <xdr:row>15</xdr:row>
          <xdr:rowOff>190500</xdr:rowOff>
        </xdr:to>
        <xdr:sp macro="" textlink="">
          <xdr:nvSpPr>
            <xdr:cNvPr id="64533" name="Check Box 21" hidden="1">
              <a:extLst>
                <a:ext uri="{63B3BB69-23CF-44E3-9099-C40C66FF867C}">
                  <a14:compatExt spid="_x0000_s64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15</xdr:row>
          <xdr:rowOff>9525</xdr:rowOff>
        </xdr:from>
        <xdr:to>
          <xdr:col>8</xdr:col>
          <xdr:colOff>762000</xdr:colOff>
          <xdr:row>15</xdr:row>
          <xdr:rowOff>190500</xdr:rowOff>
        </xdr:to>
        <xdr:sp macro="" textlink="">
          <xdr:nvSpPr>
            <xdr:cNvPr id="64534" name="Check Box 22" hidden="1">
              <a:extLst>
                <a:ext uri="{63B3BB69-23CF-44E3-9099-C40C66FF867C}">
                  <a14:compatExt spid="_x0000_s64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9525</xdr:rowOff>
        </xdr:from>
        <xdr:to>
          <xdr:col>8</xdr:col>
          <xdr:colOff>314325</xdr:colOff>
          <xdr:row>16</xdr:row>
          <xdr:rowOff>190500</xdr:rowOff>
        </xdr:to>
        <xdr:sp macro="" textlink="">
          <xdr:nvSpPr>
            <xdr:cNvPr id="64535" name="Check Box 23" hidden="1">
              <a:extLst>
                <a:ext uri="{63B3BB69-23CF-44E3-9099-C40C66FF867C}">
                  <a14:compatExt spid="_x0000_s64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16</xdr:row>
          <xdr:rowOff>9525</xdr:rowOff>
        </xdr:from>
        <xdr:to>
          <xdr:col>8</xdr:col>
          <xdr:colOff>762000</xdr:colOff>
          <xdr:row>16</xdr:row>
          <xdr:rowOff>190500</xdr:rowOff>
        </xdr:to>
        <xdr:sp macro="" textlink="">
          <xdr:nvSpPr>
            <xdr:cNvPr id="64536" name="Check Box 24" hidden="1">
              <a:extLst>
                <a:ext uri="{63B3BB69-23CF-44E3-9099-C40C66FF867C}">
                  <a14:compatExt spid="_x0000_s64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9525</xdr:rowOff>
        </xdr:from>
        <xdr:to>
          <xdr:col>8</xdr:col>
          <xdr:colOff>314325</xdr:colOff>
          <xdr:row>17</xdr:row>
          <xdr:rowOff>190500</xdr:rowOff>
        </xdr:to>
        <xdr:sp macro="" textlink="">
          <xdr:nvSpPr>
            <xdr:cNvPr id="64537" name="Check Box 25" hidden="1">
              <a:extLst>
                <a:ext uri="{63B3BB69-23CF-44E3-9099-C40C66FF867C}">
                  <a14:compatExt spid="_x0000_s64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17</xdr:row>
          <xdr:rowOff>9525</xdr:rowOff>
        </xdr:from>
        <xdr:to>
          <xdr:col>8</xdr:col>
          <xdr:colOff>762000</xdr:colOff>
          <xdr:row>17</xdr:row>
          <xdr:rowOff>190500</xdr:rowOff>
        </xdr:to>
        <xdr:sp macro="" textlink="">
          <xdr:nvSpPr>
            <xdr:cNvPr id="64538" name="Check Box 26" hidden="1">
              <a:extLst>
                <a:ext uri="{63B3BB69-23CF-44E3-9099-C40C66FF867C}">
                  <a14:compatExt spid="_x0000_s64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9525</xdr:rowOff>
        </xdr:from>
        <xdr:to>
          <xdr:col>8</xdr:col>
          <xdr:colOff>314325</xdr:colOff>
          <xdr:row>18</xdr:row>
          <xdr:rowOff>190500</xdr:rowOff>
        </xdr:to>
        <xdr:sp macro="" textlink="">
          <xdr:nvSpPr>
            <xdr:cNvPr id="64539" name="Check Box 27" hidden="1">
              <a:extLst>
                <a:ext uri="{63B3BB69-23CF-44E3-9099-C40C66FF867C}">
                  <a14:compatExt spid="_x0000_s64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18</xdr:row>
          <xdr:rowOff>9525</xdr:rowOff>
        </xdr:from>
        <xdr:to>
          <xdr:col>8</xdr:col>
          <xdr:colOff>762000</xdr:colOff>
          <xdr:row>18</xdr:row>
          <xdr:rowOff>190500</xdr:rowOff>
        </xdr:to>
        <xdr:sp macro="" textlink="">
          <xdr:nvSpPr>
            <xdr:cNvPr id="64540" name="Check Box 28" hidden="1">
              <a:extLst>
                <a:ext uri="{63B3BB69-23CF-44E3-9099-C40C66FF867C}">
                  <a14:compatExt spid="_x0000_s64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9525</xdr:rowOff>
        </xdr:from>
        <xdr:to>
          <xdr:col>8</xdr:col>
          <xdr:colOff>314325</xdr:colOff>
          <xdr:row>19</xdr:row>
          <xdr:rowOff>190500</xdr:rowOff>
        </xdr:to>
        <xdr:sp macro="" textlink="">
          <xdr:nvSpPr>
            <xdr:cNvPr id="64541" name="Check Box 29" hidden="1">
              <a:extLst>
                <a:ext uri="{63B3BB69-23CF-44E3-9099-C40C66FF867C}">
                  <a14:compatExt spid="_x0000_s64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19</xdr:row>
          <xdr:rowOff>9525</xdr:rowOff>
        </xdr:from>
        <xdr:to>
          <xdr:col>8</xdr:col>
          <xdr:colOff>762000</xdr:colOff>
          <xdr:row>19</xdr:row>
          <xdr:rowOff>190500</xdr:rowOff>
        </xdr:to>
        <xdr:sp macro="" textlink="">
          <xdr:nvSpPr>
            <xdr:cNvPr id="64542" name="Check Box 30" hidden="1">
              <a:extLst>
                <a:ext uri="{63B3BB69-23CF-44E3-9099-C40C66FF867C}">
                  <a14:compatExt spid="_x0000_s64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9525</xdr:rowOff>
        </xdr:from>
        <xdr:to>
          <xdr:col>8</xdr:col>
          <xdr:colOff>314325</xdr:colOff>
          <xdr:row>20</xdr:row>
          <xdr:rowOff>190500</xdr:rowOff>
        </xdr:to>
        <xdr:sp macro="" textlink="">
          <xdr:nvSpPr>
            <xdr:cNvPr id="64543" name="Check Box 31" hidden="1">
              <a:extLst>
                <a:ext uri="{63B3BB69-23CF-44E3-9099-C40C66FF867C}">
                  <a14:compatExt spid="_x0000_s64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20</xdr:row>
          <xdr:rowOff>9525</xdr:rowOff>
        </xdr:from>
        <xdr:to>
          <xdr:col>8</xdr:col>
          <xdr:colOff>762000</xdr:colOff>
          <xdr:row>20</xdr:row>
          <xdr:rowOff>190500</xdr:rowOff>
        </xdr:to>
        <xdr:sp macro="" textlink="">
          <xdr:nvSpPr>
            <xdr:cNvPr id="64544" name="Check Box 32" hidden="1">
              <a:extLst>
                <a:ext uri="{63B3BB69-23CF-44E3-9099-C40C66FF867C}">
                  <a14:compatExt spid="_x0000_s64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9525</xdr:rowOff>
        </xdr:from>
        <xdr:to>
          <xdr:col>8</xdr:col>
          <xdr:colOff>314325</xdr:colOff>
          <xdr:row>21</xdr:row>
          <xdr:rowOff>190500</xdr:rowOff>
        </xdr:to>
        <xdr:sp macro="" textlink="">
          <xdr:nvSpPr>
            <xdr:cNvPr id="64545" name="Check Box 33" hidden="1">
              <a:extLst>
                <a:ext uri="{63B3BB69-23CF-44E3-9099-C40C66FF867C}">
                  <a14:compatExt spid="_x0000_s64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21</xdr:row>
          <xdr:rowOff>9525</xdr:rowOff>
        </xdr:from>
        <xdr:to>
          <xdr:col>8</xdr:col>
          <xdr:colOff>762000</xdr:colOff>
          <xdr:row>21</xdr:row>
          <xdr:rowOff>190500</xdr:rowOff>
        </xdr:to>
        <xdr:sp macro="" textlink="">
          <xdr:nvSpPr>
            <xdr:cNvPr id="64546" name="Check Box 34" hidden="1">
              <a:extLst>
                <a:ext uri="{63B3BB69-23CF-44E3-9099-C40C66FF867C}">
                  <a14:compatExt spid="_x0000_s64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9525</xdr:rowOff>
        </xdr:from>
        <xdr:to>
          <xdr:col>8</xdr:col>
          <xdr:colOff>314325</xdr:colOff>
          <xdr:row>22</xdr:row>
          <xdr:rowOff>190500</xdr:rowOff>
        </xdr:to>
        <xdr:sp macro="" textlink="">
          <xdr:nvSpPr>
            <xdr:cNvPr id="64547" name="Check Box 35" hidden="1">
              <a:extLst>
                <a:ext uri="{63B3BB69-23CF-44E3-9099-C40C66FF867C}">
                  <a14:compatExt spid="_x0000_s64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22</xdr:row>
          <xdr:rowOff>9525</xdr:rowOff>
        </xdr:from>
        <xdr:to>
          <xdr:col>8</xdr:col>
          <xdr:colOff>762000</xdr:colOff>
          <xdr:row>22</xdr:row>
          <xdr:rowOff>190500</xdr:rowOff>
        </xdr:to>
        <xdr:sp macro="" textlink="">
          <xdr:nvSpPr>
            <xdr:cNvPr id="64548" name="Check Box 36" hidden="1">
              <a:extLst>
                <a:ext uri="{63B3BB69-23CF-44E3-9099-C40C66FF867C}">
                  <a14:compatExt spid="_x0000_s64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9525</xdr:rowOff>
        </xdr:from>
        <xdr:to>
          <xdr:col>8</xdr:col>
          <xdr:colOff>314325</xdr:colOff>
          <xdr:row>23</xdr:row>
          <xdr:rowOff>190500</xdr:rowOff>
        </xdr:to>
        <xdr:sp macro="" textlink="">
          <xdr:nvSpPr>
            <xdr:cNvPr id="64549" name="Check Box 37" hidden="1">
              <a:extLst>
                <a:ext uri="{63B3BB69-23CF-44E3-9099-C40C66FF867C}">
                  <a14:compatExt spid="_x0000_s64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23</xdr:row>
          <xdr:rowOff>9525</xdr:rowOff>
        </xdr:from>
        <xdr:to>
          <xdr:col>8</xdr:col>
          <xdr:colOff>762000</xdr:colOff>
          <xdr:row>23</xdr:row>
          <xdr:rowOff>190500</xdr:rowOff>
        </xdr:to>
        <xdr:sp macro="" textlink="">
          <xdr:nvSpPr>
            <xdr:cNvPr id="64550" name="Check Box 38" hidden="1">
              <a:extLst>
                <a:ext uri="{63B3BB69-23CF-44E3-9099-C40C66FF867C}">
                  <a14:compatExt spid="_x0000_s64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9525</xdr:rowOff>
        </xdr:from>
        <xdr:to>
          <xdr:col>8</xdr:col>
          <xdr:colOff>314325</xdr:colOff>
          <xdr:row>24</xdr:row>
          <xdr:rowOff>190500</xdr:rowOff>
        </xdr:to>
        <xdr:sp macro="" textlink="">
          <xdr:nvSpPr>
            <xdr:cNvPr id="64551" name="Check Box 39" hidden="1">
              <a:extLst>
                <a:ext uri="{63B3BB69-23CF-44E3-9099-C40C66FF867C}">
                  <a14:compatExt spid="_x0000_s64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24</xdr:row>
          <xdr:rowOff>9525</xdr:rowOff>
        </xdr:from>
        <xdr:to>
          <xdr:col>8</xdr:col>
          <xdr:colOff>762000</xdr:colOff>
          <xdr:row>24</xdr:row>
          <xdr:rowOff>190500</xdr:rowOff>
        </xdr:to>
        <xdr:sp macro="" textlink="">
          <xdr:nvSpPr>
            <xdr:cNvPr id="64552" name="Check Box 40" hidden="1">
              <a:extLst>
                <a:ext uri="{63B3BB69-23CF-44E3-9099-C40C66FF867C}">
                  <a14:compatExt spid="_x0000_s64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9525</xdr:rowOff>
        </xdr:from>
        <xdr:to>
          <xdr:col>8</xdr:col>
          <xdr:colOff>314325</xdr:colOff>
          <xdr:row>25</xdr:row>
          <xdr:rowOff>190500</xdr:rowOff>
        </xdr:to>
        <xdr:sp macro="" textlink="">
          <xdr:nvSpPr>
            <xdr:cNvPr id="64553" name="Check Box 41" hidden="1">
              <a:extLst>
                <a:ext uri="{63B3BB69-23CF-44E3-9099-C40C66FF867C}">
                  <a14:compatExt spid="_x0000_s64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25</xdr:row>
          <xdr:rowOff>9525</xdr:rowOff>
        </xdr:from>
        <xdr:to>
          <xdr:col>8</xdr:col>
          <xdr:colOff>762000</xdr:colOff>
          <xdr:row>25</xdr:row>
          <xdr:rowOff>190500</xdr:rowOff>
        </xdr:to>
        <xdr:sp macro="" textlink="">
          <xdr:nvSpPr>
            <xdr:cNvPr id="64554" name="Check Box 42" hidden="1">
              <a:extLst>
                <a:ext uri="{63B3BB69-23CF-44E3-9099-C40C66FF867C}">
                  <a14:compatExt spid="_x0000_s64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9525</xdr:rowOff>
        </xdr:from>
        <xdr:to>
          <xdr:col>8</xdr:col>
          <xdr:colOff>314325</xdr:colOff>
          <xdr:row>26</xdr:row>
          <xdr:rowOff>190500</xdr:rowOff>
        </xdr:to>
        <xdr:sp macro="" textlink="">
          <xdr:nvSpPr>
            <xdr:cNvPr id="64555" name="Check Box 43" hidden="1">
              <a:extLst>
                <a:ext uri="{63B3BB69-23CF-44E3-9099-C40C66FF867C}">
                  <a14:compatExt spid="_x0000_s64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26</xdr:row>
          <xdr:rowOff>9525</xdr:rowOff>
        </xdr:from>
        <xdr:to>
          <xdr:col>8</xdr:col>
          <xdr:colOff>762000</xdr:colOff>
          <xdr:row>26</xdr:row>
          <xdr:rowOff>190500</xdr:rowOff>
        </xdr:to>
        <xdr:sp macro="" textlink="">
          <xdr:nvSpPr>
            <xdr:cNvPr id="64556" name="Check Box 44" hidden="1">
              <a:extLst>
                <a:ext uri="{63B3BB69-23CF-44E3-9099-C40C66FF867C}">
                  <a14:compatExt spid="_x0000_s64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27</xdr:row>
          <xdr:rowOff>9525</xdr:rowOff>
        </xdr:from>
        <xdr:to>
          <xdr:col>8</xdr:col>
          <xdr:colOff>314325</xdr:colOff>
          <xdr:row>27</xdr:row>
          <xdr:rowOff>190500</xdr:rowOff>
        </xdr:to>
        <xdr:sp macro="" textlink="">
          <xdr:nvSpPr>
            <xdr:cNvPr id="64557" name="Check Box 45" hidden="1">
              <a:extLst>
                <a:ext uri="{63B3BB69-23CF-44E3-9099-C40C66FF867C}">
                  <a14:compatExt spid="_x0000_s64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27</xdr:row>
          <xdr:rowOff>9525</xdr:rowOff>
        </xdr:from>
        <xdr:to>
          <xdr:col>8</xdr:col>
          <xdr:colOff>762000</xdr:colOff>
          <xdr:row>27</xdr:row>
          <xdr:rowOff>190500</xdr:rowOff>
        </xdr:to>
        <xdr:sp macro="" textlink="">
          <xdr:nvSpPr>
            <xdr:cNvPr id="64558" name="Check Box 46" hidden="1">
              <a:extLst>
                <a:ext uri="{63B3BB69-23CF-44E3-9099-C40C66FF867C}">
                  <a14:compatExt spid="_x0000_s64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28</xdr:row>
          <xdr:rowOff>9525</xdr:rowOff>
        </xdr:from>
        <xdr:to>
          <xdr:col>8</xdr:col>
          <xdr:colOff>314325</xdr:colOff>
          <xdr:row>28</xdr:row>
          <xdr:rowOff>190500</xdr:rowOff>
        </xdr:to>
        <xdr:sp macro="" textlink="">
          <xdr:nvSpPr>
            <xdr:cNvPr id="64559" name="Check Box 47" hidden="1">
              <a:extLst>
                <a:ext uri="{63B3BB69-23CF-44E3-9099-C40C66FF867C}">
                  <a14:compatExt spid="_x0000_s64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28</xdr:row>
          <xdr:rowOff>9525</xdr:rowOff>
        </xdr:from>
        <xdr:to>
          <xdr:col>8</xdr:col>
          <xdr:colOff>762000</xdr:colOff>
          <xdr:row>28</xdr:row>
          <xdr:rowOff>190500</xdr:rowOff>
        </xdr:to>
        <xdr:sp macro="" textlink="">
          <xdr:nvSpPr>
            <xdr:cNvPr id="64560" name="Check Box 48" hidden="1">
              <a:extLst>
                <a:ext uri="{63B3BB69-23CF-44E3-9099-C40C66FF867C}">
                  <a14:compatExt spid="_x0000_s64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29</xdr:row>
          <xdr:rowOff>9525</xdr:rowOff>
        </xdr:from>
        <xdr:to>
          <xdr:col>8</xdr:col>
          <xdr:colOff>314325</xdr:colOff>
          <xdr:row>29</xdr:row>
          <xdr:rowOff>190500</xdr:rowOff>
        </xdr:to>
        <xdr:sp macro="" textlink="">
          <xdr:nvSpPr>
            <xdr:cNvPr id="64561" name="Check Box 49" hidden="1">
              <a:extLst>
                <a:ext uri="{63B3BB69-23CF-44E3-9099-C40C66FF867C}">
                  <a14:compatExt spid="_x0000_s64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29</xdr:row>
          <xdr:rowOff>9525</xdr:rowOff>
        </xdr:from>
        <xdr:to>
          <xdr:col>8</xdr:col>
          <xdr:colOff>762000</xdr:colOff>
          <xdr:row>29</xdr:row>
          <xdr:rowOff>190500</xdr:rowOff>
        </xdr:to>
        <xdr:sp macro="" textlink="">
          <xdr:nvSpPr>
            <xdr:cNvPr id="64562" name="Check Box 50" hidden="1">
              <a:extLst>
                <a:ext uri="{63B3BB69-23CF-44E3-9099-C40C66FF867C}">
                  <a14:compatExt spid="_x0000_s64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30</xdr:row>
          <xdr:rowOff>9525</xdr:rowOff>
        </xdr:from>
        <xdr:to>
          <xdr:col>8</xdr:col>
          <xdr:colOff>314325</xdr:colOff>
          <xdr:row>30</xdr:row>
          <xdr:rowOff>190500</xdr:rowOff>
        </xdr:to>
        <xdr:sp macro="" textlink="">
          <xdr:nvSpPr>
            <xdr:cNvPr id="64563" name="Check Box 51" hidden="1">
              <a:extLst>
                <a:ext uri="{63B3BB69-23CF-44E3-9099-C40C66FF867C}">
                  <a14:compatExt spid="_x0000_s64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30</xdr:row>
          <xdr:rowOff>9525</xdr:rowOff>
        </xdr:from>
        <xdr:to>
          <xdr:col>8</xdr:col>
          <xdr:colOff>762000</xdr:colOff>
          <xdr:row>30</xdr:row>
          <xdr:rowOff>190500</xdr:rowOff>
        </xdr:to>
        <xdr:sp macro="" textlink="">
          <xdr:nvSpPr>
            <xdr:cNvPr id="64564" name="Check Box 52" hidden="1">
              <a:extLst>
                <a:ext uri="{63B3BB69-23CF-44E3-9099-C40C66FF867C}">
                  <a14:compatExt spid="_x0000_s64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31</xdr:row>
          <xdr:rowOff>9525</xdr:rowOff>
        </xdr:from>
        <xdr:to>
          <xdr:col>8</xdr:col>
          <xdr:colOff>314325</xdr:colOff>
          <xdr:row>31</xdr:row>
          <xdr:rowOff>190500</xdr:rowOff>
        </xdr:to>
        <xdr:sp macro="" textlink="">
          <xdr:nvSpPr>
            <xdr:cNvPr id="64565" name="Check Box 53" hidden="1">
              <a:extLst>
                <a:ext uri="{63B3BB69-23CF-44E3-9099-C40C66FF867C}">
                  <a14:compatExt spid="_x0000_s64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31</xdr:row>
          <xdr:rowOff>9525</xdr:rowOff>
        </xdr:from>
        <xdr:to>
          <xdr:col>8</xdr:col>
          <xdr:colOff>762000</xdr:colOff>
          <xdr:row>31</xdr:row>
          <xdr:rowOff>190500</xdr:rowOff>
        </xdr:to>
        <xdr:sp macro="" textlink="">
          <xdr:nvSpPr>
            <xdr:cNvPr id="64566" name="Check Box 54" hidden="1">
              <a:extLst>
                <a:ext uri="{63B3BB69-23CF-44E3-9099-C40C66FF867C}">
                  <a14:compatExt spid="_x0000_s64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32</xdr:row>
          <xdr:rowOff>9525</xdr:rowOff>
        </xdr:from>
        <xdr:to>
          <xdr:col>8</xdr:col>
          <xdr:colOff>314325</xdr:colOff>
          <xdr:row>32</xdr:row>
          <xdr:rowOff>190500</xdr:rowOff>
        </xdr:to>
        <xdr:sp macro="" textlink="">
          <xdr:nvSpPr>
            <xdr:cNvPr id="64567" name="Check Box 55" hidden="1">
              <a:extLst>
                <a:ext uri="{63B3BB69-23CF-44E3-9099-C40C66FF867C}">
                  <a14:compatExt spid="_x0000_s64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32</xdr:row>
          <xdr:rowOff>9525</xdr:rowOff>
        </xdr:from>
        <xdr:to>
          <xdr:col>8</xdr:col>
          <xdr:colOff>762000</xdr:colOff>
          <xdr:row>32</xdr:row>
          <xdr:rowOff>190500</xdr:rowOff>
        </xdr:to>
        <xdr:sp macro="" textlink="">
          <xdr:nvSpPr>
            <xdr:cNvPr id="64568" name="Check Box 56" hidden="1">
              <a:extLst>
                <a:ext uri="{63B3BB69-23CF-44E3-9099-C40C66FF867C}">
                  <a14:compatExt spid="_x0000_s64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33</xdr:row>
          <xdr:rowOff>9525</xdr:rowOff>
        </xdr:from>
        <xdr:to>
          <xdr:col>8</xdr:col>
          <xdr:colOff>314325</xdr:colOff>
          <xdr:row>33</xdr:row>
          <xdr:rowOff>190500</xdr:rowOff>
        </xdr:to>
        <xdr:sp macro="" textlink="">
          <xdr:nvSpPr>
            <xdr:cNvPr id="64569" name="Check Box 57" hidden="1">
              <a:extLst>
                <a:ext uri="{63B3BB69-23CF-44E3-9099-C40C66FF867C}">
                  <a14:compatExt spid="_x0000_s64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33</xdr:row>
          <xdr:rowOff>9525</xdr:rowOff>
        </xdr:from>
        <xdr:to>
          <xdr:col>8</xdr:col>
          <xdr:colOff>762000</xdr:colOff>
          <xdr:row>33</xdr:row>
          <xdr:rowOff>190500</xdr:rowOff>
        </xdr:to>
        <xdr:sp macro="" textlink="">
          <xdr:nvSpPr>
            <xdr:cNvPr id="64570" name="Check Box 58" hidden="1">
              <a:extLst>
                <a:ext uri="{63B3BB69-23CF-44E3-9099-C40C66FF867C}">
                  <a14:compatExt spid="_x0000_s64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34</xdr:row>
          <xdr:rowOff>9525</xdr:rowOff>
        </xdr:from>
        <xdr:to>
          <xdr:col>8</xdr:col>
          <xdr:colOff>314325</xdr:colOff>
          <xdr:row>34</xdr:row>
          <xdr:rowOff>190500</xdr:rowOff>
        </xdr:to>
        <xdr:sp macro="" textlink="">
          <xdr:nvSpPr>
            <xdr:cNvPr id="64571" name="Check Box 59" hidden="1">
              <a:extLst>
                <a:ext uri="{63B3BB69-23CF-44E3-9099-C40C66FF867C}">
                  <a14:compatExt spid="_x0000_s64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34</xdr:row>
          <xdr:rowOff>9525</xdr:rowOff>
        </xdr:from>
        <xdr:to>
          <xdr:col>8</xdr:col>
          <xdr:colOff>762000</xdr:colOff>
          <xdr:row>34</xdr:row>
          <xdr:rowOff>190500</xdr:rowOff>
        </xdr:to>
        <xdr:sp macro="" textlink="">
          <xdr:nvSpPr>
            <xdr:cNvPr id="64572" name="Check Box 60" hidden="1">
              <a:extLst>
                <a:ext uri="{63B3BB69-23CF-44E3-9099-C40C66FF867C}">
                  <a14:compatExt spid="_x0000_s64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35</xdr:row>
          <xdr:rowOff>9525</xdr:rowOff>
        </xdr:from>
        <xdr:to>
          <xdr:col>8</xdr:col>
          <xdr:colOff>314325</xdr:colOff>
          <xdr:row>35</xdr:row>
          <xdr:rowOff>190500</xdr:rowOff>
        </xdr:to>
        <xdr:sp macro="" textlink="">
          <xdr:nvSpPr>
            <xdr:cNvPr id="64573" name="Check Box 61" hidden="1">
              <a:extLst>
                <a:ext uri="{63B3BB69-23CF-44E3-9099-C40C66FF867C}">
                  <a14:compatExt spid="_x0000_s64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35</xdr:row>
          <xdr:rowOff>9525</xdr:rowOff>
        </xdr:from>
        <xdr:to>
          <xdr:col>8</xdr:col>
          <xdr:colOff>762000</xdr:colOff>
          <xdr:row>35</xdr:row>
          <xdr:rowOff>190500</xdr:rowOff>
        </xdr:to>
        <xdr:sp macro="" textlink="">
          <xdr:nvSpPr>
            <xdr:cNvPr id="64574" name="Check Box 62" hidden="1">
              <a:extLst>
                <a:ext uri="{63B3BB69-23CF-44E3-9099-C40C66FF867C}">
                  <a14:compatExt spid="_x0000_s64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5</xdr:row>
          <xdr:rowOff>9525</xdr:rowOff>
        </xdr:from>
        <xdr:to>
          <xdr:col>15</xdr:col>
          <xdr:colOff>314325</xdr:colOff>
          <xdr:row>5</xdr:row>
          <xdr:rowOff>190500</xdr:rowOff>
        </xdr:to>
        <xdr:sp macro="" textlink="">
          <xdr:nvSpPr>
            <xdr:cNvPr id="64575" name="Check Box 63" hidden="1">
              <a:extLst>
                <a:ext uri="{63B3BB69-23CF-44E3-9099-C40C66FF867C}">
                  <a14:compatExt spid="_x0000_s64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5</xdr:row>
          <xdr:rowOff>9525</xdr:rowOff>
        </xdr:from>
        <xdr:to>
          <xdr:col>15</xdr:col>
          <xdr:colOff>762000</xdr:colOff>
          <xdr:row>5</xdr:row>
          <xdr:rowOff>190500</xdr:rowOff>
        </xdr:to>
        <xdr:sp macro="" textlink="">
          <xdr:nvSpPr>
            <xdr:cNvPr id="64576" name="Check Box 64" hidden="1">
              <a:extLst>
                <a:ext uri="{63B3BB69-23CF-44E3-9099-C40C66FF867C}">
                  <a14:compatExt spid="_x0000_s64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6</xdr:row>
          <xdr:rowOff>9525</xdr:rowOff>
        </xdr:from>
        <xdr:to>
          <xdr:col>15</xdr:col>
          <xdr:colOff>314325</xdr:colOff>
          <xdr:row>6</xdr:row>
          <xdr:rowOff>190500</xdr:rowOff>
        </xdr:to>
        <xdr:sp macro="" textlink="">
          <xdr:nvSpPr>
            <xdr:cNvPr id="64577" name="Check Box 65" hidden="1">
              <a:extLst>
                <a:ext uri="{63B3BB69-23CF-44E3-9099-C40C66FF867C}">
                  <a14:compatExt spid="_x0000_s6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6</xdr:row>
          <xdr:rowOff>9525</xdr:rowOff>
        </xdr:from>
        <xdr:to>
          <xdr:col>15</xdr:col>
          <xdr:colOff>762000</xdr:colOff>
          <xdr:row>6</xdr:row>
          <xdr:rowOff>190500</xdr:rowOff>
        </xdr:to>
        <xdr:sp macro="" textlink="">
          <xdr:nvSpPr>
            <xdr:cNvPr id="64578" name="Check Box 66" hidden="1">
              <a:extLst>
                <a:ext uri="{63B3BB69-23CF-44E3-9099-C40C66FF867C}">
                  <a14:compatExt spid="_x0000_s6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7</xdr:row>
          <xdr:rowOff>9525</xdr:rowOff>
        </xdr:from>
        <xdr:to>
          <xdr:col>15</xdr:col>
          <xdr:colOff>314325</xdr:colOff>
          <xdr:row>7</xdr:row>
          <xdr:rowOff>190500</xdr:rowOff>
        </xdr:to>
        <xdr:sp macro="" textlink="">
          <xdr:nvSpPr>
            <xdr:cNvPr id="64579" name="Check Box 67" hidden="1">
              <a:extLst>
                <a:ext uri="{63B3BB69-23CF-44E3-9099-C40C66FF867C}">
                  <a14:compatExt spid="_x0000_s6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7</xdr:row>
          <xdr:rowOff>9525</xdr:rowOff>
        </xdr:from>
        <xdr:to>
          <xdr:col>15</xdr:col>
          <xdr:colOff>762000</xdr:colOff>
          <xdr:row>7</xdr:row>
          <xdr:rowOff>190500</xdr:rowOff>
        </xdr:to>
        <xdr:sp macro="" textlink="">
          <xdr:nvSpPr>
            <xdr:cNvPr id="64580" name="Check Box 68" hidden="1">
              <a:extLst>
                <a:ext uri="{63B3BB69-23CF-44E3-9099-C40C66FF867C}">
                  <a14:compatExt spid="_x0000_s6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8</xdr:row>
          <xdr:rowOff>9525</xdr:rowOff>
        </xdr:from>
        <xdr:to>
          <xdr:col>15</xdr:col>
          <xdr:colOff>314325</xdr:colOff>
          <xdr:row>8</xdr:row>
          <xdr:rowOff>190500</xdr:rowOff>
        </xdr:to>
        <xdr:sp macro="" textlink="">
          <xdr:nvSpPr>
            <xdr:cNvPr id="64581" name="Check Box 69" hidden="1">
              <a:extLst>
                <a:ext uri="{63B3BB69-23CF-44E3-9099-C40C66FF867C}">
                  <a14:compatExt spid="_x0000_s64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8</xdr:row>
          <xdr:rowOff>9525</xdr:rowOff>
        </xdr:from>
        <xdr:to>
          <xdr:col>15</xdr:col>
          <xdr:colOff>762000</xdr:colOff>
          <xdr:row>8</xdr:row>
          <xdr:rowOff>190500</xdr:rowOff>
        </xdr:to>
        <xdr:sp macro="" textlink="">
          <xdr:nvSpPr>
            <xdr:cNvPr id="64582" name="Check Box 70" hidden="1">
              <a:extLst>
                <a:ext uri="{63B3BB69-23CF-44E3-9099-C40C66FF867C}">
                  <a14:compatExt spid="_x0000_s6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9</xdr:row>
          <xdr:rowOff>9525</xdr:rowOff>
        </xdr:from>
        <xdr:to>
          <xdr:col>15</xdr:col>
          <xdr:colOff>314325</xdr:colOff>
          <xdr:row>9</xdr:row>
          <xdr:rowOff>190500</xdr:rowOff>
        </xdr:to>
        <xdr:sp macro="" textlink="">
          <xdr:nvSpPr>
            <xdr:cNvPr id="64583" name="Check Box 71" hidden="1">
              <a:extLst>
                <a:ext uri="{63B3BB69-23CF-44E3-9099-C40C66FF867C}">
                  <a14:compatExt spid="_x0000_s6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9</xdr:row>
          <xdr:rowOff>9525</xdr:rowOff>
        </xdr:from>
        <xdr:to>
          <xdr:col>15</xdr:col>
          <xdr:colOff>762000</xdr:colOff>
          <xdr:row>9</xdr:row>
          <xdr:rowOff>190500</xdr:rowOff>
        </xdr:to>
        <xdr:sp macro="" textlink="">
          <xdr:nvSpPr>
            <xdr:cNvPr id="64584" name="Check Box 72" hidden="1">
              <a:extLst>
                <a:ext uri="{63B3BB69-23CF-44E3-9099-C40C66FF867C}">
                  <a14:compatExt spid="_x0000_s6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10</xdr:row>
          <xdr:rowOff>9525</xdr:rowOff>
        </xdr:from>
        <xdr:to>
          <xdr:col>15</xdr:col>
          <xdr:colOff>314325</xdr:colOff>
          <xdr:row>10</xdr:row>
          <xdr:rowOff>190500</xdr:rowOff>
        </xdr:to>
        <xdr:sp macro="" textlink="">
          <xdr:nvSpPr>
            <xdr:cNvPr id="64585" name="Check Box 73" hidden="1">
              <a:extLst>
                <a:ext uri="{63B3BB69-23CF-44E3-9099-C40C66FF867C}">
                  <a14:compatExt spid="_x0000_s6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10</xdr:row>
          <xdr:rowOff>9525</xdr:rowOff>
        </xdr:from>
        <xdr:to>
          <xdr:col>15</xdr:col>
          <xdr:colOff>762000</xdr:colOff>
          <xdr:row>10</xdr:row>
          <xdr:rowOff>190500</xdr:rowOff>
        </xdr:to>
        <xdr:sp macro="" textlink="">
          <xdr:nvSpPr>
            <xdr:cNvPr id="64586" name="Check Box 74" hidden="1">
              <a:extLst>
                <a:ext uri="{63B3BB69-23CF-44E3-9099-C40C66FF867C}">
                  <a14:compatExt spid="_x0000_s6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11</xdr:row>
          <xdr:rowOff>9525</xdr:rowOff>
        </xdr:from>
        <xdr:to>
          <xdr:col>15</xdr:col>
          <xdr:colOff>314325</xdr:colOff>
          <xdr:row>11</xdr:row>
          <xdr:rowOff>190500</xdr:rowOff>
        </xdr:to>
        <xdr:sp macro="" textlink="">
          <xdr:nvSpPr>
            <xdr:cNvPr id="64587" name="Check Box 75" hidden="1">
              <a:extLst>
                <a:ext uri="{63B3BB69-23CF-44E3-9099-C40C66FF867C}">
                  <a14:compatExt spid="_x0000_s6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11</xdr:row>
          <xdr:rowOff>9525</xdr:rowOff>
        </xdr:from>
        <xdr:to>
          <xdr:col>15</xdr:col>
          <xdr:colOff>762000</xdr:colOff>
          <xdr:row>11</xdr:row>
          <xdr:rowOff>190500</xdr:rowOff>
        </xdr:to>
        <xdr:sp macro="" textlink="">
          <xdr:nvSpPr>
            <xdr:cNvPr id="64588" name="Check Box 76" hidden="1">
              <a:extLst>
                <a:ext uri="{63B3BB69-23CF-44E3-9099-C40C66FF867C}">
                  <a14:compatExt spid="_x0000_s6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12</xdr:row>
          <xdr:rowOff>9525</xdr:rowOff>
        </xdr:from>
        <xdr:to>
          <xdr:col>15</xdr:col>
          <xdr:colOff>314325</xdr:colOff>
          <xdr:row>12</xdr:row>
          <xdr:rowOff>190500</xdr:rowOff>
        </xdr:to>
        <xdr:sp macro="" textlink="">
          <xdr:nvSpPr>
            <xdr:cNvPr id="64589" name="Check Box 77" hidden="1">
              <a:extLst>
                <a:ext uri="{63B3BB69-23CF-44E3-9099-C40C66FF867C}">
                  <a14:compatExt spid="_x0000_s6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12</xdr:row>
          <xdr:rowOff>9525</xdr:rowOff>
        </xdr:from>
        <xdr:to>
          <xdr:col>15</xdr:col>
          <xdr:colOff>762000</xdr:colOff>
          <xdr:row>12</xdr:row>
          <xdr:rowOff>190500</xdr:rowOff>
        </xdr:to>
        <xdr:sp macro="" textlink="">
          <xdr:nvSpPr>
            <xdr:cNvPr id="64590" name="Check Box 78" hidden="1">
              <a:extLst>
                <a:ext uri="{63B3BB69-23CF-44E3-9099-C40C66FF867C}">
                  <a14:compatExt spid="_x0000_s6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13</xdr:row>
          <xdr:rowOff>9525</xdr:rowOff>
        </xdr:from>
        <xdr:to>
          <xdr:col>15</xdr:col>
          <xdr:colOff>314325</xdr:colOff>
          <xdr:row>13</xdr:row>
          <xdr:rowOff>190500</xdr:rowOff>
        </xdr:to>
        <xdr:sp macro="" textlink="">
          <xdr:nvSpPr>
            <xdr:cNvPr id="64591" name="Check Box 79" hidden="1">
              <a:extLst>
                <a:ext uri="{63B3BB69-23CF-44E3-9099-C40C66FF867C}">
                  <a14:compatExt spid="_x0000_s6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13</xdr:row>
          <xdr:rowOff>9525</xdr:rowOff>
        </xdr:from>
        <xdr:to>
          <xdr:col>15</xdr:col>
          <xdr:colOff>762000</xdr:colOff>
          <xdr:row>13</xdr:row>
          <xdr:rowOff>190500</xdr:rowOff>
        </xdr:to>
        <xdr:sp macro="" textlink="">
          <xdr:nvSpPr>
            <xdr:cNvPr id="64592" name="Check Box 80" hidden="1">
              <a:extLst>
                <a:ext uri="{63B3BB69-23CF-44E3-9099-C40C66FF867C}">
                  <a14:compatExt spid="_x0000_s6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14</xdr:row>
          <xdr:rowOff>9525</xdr:rowOff>
        </xdr:from>
        <xdr:to>
          <xdr:col>15</xdr:col>
          <xdr:colOff>314325</xdr:colOff>
          <xdr:row>14</xdr:row>
          <xdr:rowOff>190500</xdr:rowOff>
        </xdr:to>
        <xdr:sp macro="" textlink="">
          <xdr:nvSpPr>
            <xdr:cNvPr id="64593" name="Check Box 81" hidden="1">
              <a:extLst>
                <a:ext uri="{63B3BB69-23CF-44E3-9099-C40C66FF867C}">
                  <a14:compatExt spid="_x0000_s6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14</xdr:row>
          <xdr:rowOff>9525</xdr:rowOff>
        </xdr:from>
        <xdr:to>
          <xdr:col>15</xdr:col>
          <xdr:colOff>762000</xdr:colOff>
          <xdr:row>14</xdr:row>
          <xdr:rowOff>190500</xdr:rowOff>
        </xdr:to>
        <xdr:sp macro="" textlink="">
          <xdr:nvSpPr>
            <xdr:cNvPr id="64594" name="Check Box 82" hidden="1">
              <a:extLst>
                <a:ext uri="{63B3BB69-23CF-44E3-9099-C40C66FF867C}">
                  <a14:compatExt spid="_x0000_s6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15</xdr:row>
          <xdr:rowOff>9525</xdr:rowOff>
        </xdr:from>
        <xdr:to>
          <xdr:col>15</xdr:col>
          <xdr:colOff>314325</xdr:colOff>
          <xdr:row>15</xdr:row>
          <xdr:rowOff>190500</xdr:rowOff>
        </xdr:to>
        <xdr:sp macro="" textlink="">
          <xdr:nvSpPr>
            <xdr:cNvPr id="64595" name="Check Box 83" hidden="1">
              <a:extLst>
                <a:ext uri="{63B3BB69-23CF-44E3-9099-C40C66FF867C}">
                  <a14:compatExt spid="_x0000_s6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15</xdr:row>
          <xdr:rowOff>9525</xdr:rowOff>
        </xdr:from>
        <xdr:to>
          <xdr:col>15</xdr:col>
          <xdr:colOff>762000</xdr:colOff>
          <xdr:row>15</xdr:row>
          <xdr:rowOff>190500</xdr:rowOff>
        </xdr:to>
        <xdr:sp macro="" textlink="">
          <xdr:nvSpPr>
            <xdr:cNvPr id="64596" name="Check Box 84" hidden="1">
              <a:extLst>
                <a:ext uri="{63B3BB69-23CF-44E3-9099-C40C66FF867C}">
                  <a14:compatExt spid="_x0000_s6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</xdr:row>
          <xdr:rowOff>9525</xdr:rowOff>
        </xdr:from>
        <xdr:to>
          <xdr:col>15</xdr:col>
          <xdr:colOff>314325</xdr:colOff>
          <xdr:row>16</xdr:row>
          <xdr:rowOff>190500</xdr:rowOff>
        </xdr:to>
        <xdr:sp macro="" textlink="">
          <xdr:nvSpPr>
            <xdr:cNvPr id="64597" name="Check Box 85" hidden="1">
              <a:extLst>
                <a:ext uri="{63B3BB69-23CF-44E3-9099-C40C66FF867C}">
                  <a14:compatExt spid="_x0000_s6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16</xdr:row>
          <xdr:rowOff>9525</xdr:rowOff>
        </xdr:from>
        <xdr:to>
          <xdr:col>15</xdr:col>
          <xdr:colOff>762000</xdr:colOff>
          <xdr:row>16</xdr:row>
          <xdr:rowOff>190500</xdr:rowOff>
        </xdr:to>
        <xdr:sp macro="" textlink="">
          <xdr:nvSpPr>
            <xdr:cNvPr id="64598" name="Check Box 86" hidden="1">
              <a:extLst>
                <a:ext uri="{63B3BB69-23CF-44E3-9099-C40C66FF867C}">
                  <a14:compatExt spid="_x0000_s64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17</xdr:row>
          <xdr:rowOff>9525</xdr:rowOff>
        </xdr:from>
        <xdr:to>
          <xdr:col>15</xdr:col>
          <xdr:colOff>314325</xdr:colOff>
          <xdr:row>17</xdr:row>
          <xdr:rowOff>190500</xdr:rowOff>
        </xdr:to>
        <xdr:sp macro="" textlink="">
          <xdr:nvSpPr>
            <xdr:cNvPr id="64599" name="Check Box 87" hidden="1">
              <a:extLst>
                <a:ext uri="{63B3BB69-23CF-44E3-9099-C40C66FF867C}">
                  <a14:compatExt spid="_x0000_s6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17</xdr:row>
          <xdr:rowOff>9525</xdr:rowOff>
        </xdr:from>
        <xdr:to>
          <xdr:col>15</xdr:col>
          <xdr:colOff>762000</xdr:colOff>
          <xdr:row>17</xdr:row>
          <xdr:rowOff>190500</xdr:rowOff>
        </xdr:to>
        <xdr:sp macro="" textlink="">
          <xdr:nvSpPr>
            <xdr:cNvPr id="64600" name="Check Box 88" hidden="1">
              <a:extLst>
                <a:ext uri="{63B3BB69-23CF-44E3-9099-C40C66FF867C}">
                  <a14:compatExt spid="_x0000_s6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18</xdr:row>
          <xdr:rowOff>9525</xdr:rowOff>
        </xdr:from>
        <xdr:to>
          <xdr:col>15</xdr:col>
          <xdr:colOff>314325</xdr:colOff>
          <xdr:row>18</xdr:row>
          <xdr:rowOff>190500</xdr:rowOff>
        </xdr:to>
        <xdr:sp macro="" textlink="">
          <xdr:nvSpPr>
            <xdr:cNvPr id="64601" name="Check Box 89" hidden="1">
              <a:extLst>
                <a:ext uri="{63B3BB69-23CF-44E3-9099-C40C66FF867C}">
                  <a14:compatExt spid="_x0000_s6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18</xdr:row>
          <xdr:rowOff>9525</xdr:rowOff>
        </xdr:from>
        <xdr:to>
          <xdr:col>15</xdr:col>
          <xdr:colOff>762000</xdr:colOff>
          <xdr:row>18</xdr:row>
          <xdr:rowOff>190500</xdr:rowOff>
        </xdr:to>
        <xdr:sp macro="" textlink="">
          <xdr:nvSpPr>
            <xdr:cNvPr id="64602" name="Check Box 90" hidden="1">
              <a:extLst>
                <a:ext uri="{63B3BB69-23CF-44E3-9099-C40C66FF867C}">
                  <a14:compatExt spid="_x0000_s6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19</xdr:row>
          <xdr:rowOff>9525</xdr:rowOff>
        </xdr:from>
        <xdr:to>
          <xdr:col>15</xdr:col>
          <xdr:colOff>314325</xdr:colOff>
          <xdr:row>19</xdr:row>
          <xdr:rowOff>190500</xdr:rowOff>
        </xdr:to>
        <xdr:sp macro="" textlink="">
          <xdr:nvSpPr>
            <xdr:cNvPr id="64603" name="Check Box 91" hidden="1">
              <a:extLst>
                <a:ext uri="{63B3BB69-23CF-44E3-9099-C40C66FF867C}">
                  <a14:compatExt spid="_x0000_s6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19</xdr:row>
          <xdr:rowOff>9525</xdr:rowOff>
        </xdr:from>
        <xdr:to>
          <xdr:col>15</xdr:col>
          <xdr:colOff>762000</xdr:colOff>
          <xdr:row>19</xdr:row>
          <xdr:rowOff>190500</xdr:rowOff>
        </xdr:to>
        <xdr:sp macro="" textlink="">
          <xdr:nvSpPr>
            <xdr:cNvPr id="64604" name="Check Box 92" hidden="1">
              <a:extLst>
                <a:ext uri="{63B3BB69-23CF-44E3-9099-C40C66FF867C}">
                  <a14:compatExt spid="_x0000_s6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20</xdr:row>
          <xdr:rowOff>9525</xdr:rowOff>
        </xdr:from>
        <xdr:to>
          <xdr:col>15</xdr:col>
          <xdr:colOff>314325</xdr:colOff>
          <xdr:row>20</xdr:row>
          <xdr:rowOff>190500</xdr:rowOff>
        </xdr:to>
        <xdr:sp macro="" textlink="">
          <xdr:nvSpPr>
            <xdr:cNvPr id="64605" name="Check Box 93" hidden="1">
              <a:extLst>
                <a:ext uri="{63B3BB69-23CF-44E3-9099-C40C66FF867C}">
                  <a14:compatExt spid="_x0000_s6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20</xdr:row>
          <xdr:rowOff>9525</xdr:rowOff>
        </xdr:from>
        <xdr:to>
          <xdr:col>15</xdr:col>
          <xdr:colOff>762000</xdr:colOff>
          <xdr:row>20</xdr:row>
          <xdr:rowOff>190500</xdr:rowOff>
        </xdr:to>
        <xdr:sp macro="" textlink="">
          <xdr:nvSpPr>
            <xdr:cNvPr id="64606" name="Check Box 94" hidden="1">
              <a:extLst>
                <a:ext uri="{63B3BB69-23CF-44E3-9099-C40C66FF867C}">
                  <a14:compatExt spid="_x0000_s6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21</xdr:row>
          <xdr:rowOff>9525</xdr:rowOff>
        </xdr:from>
        <xdr:to>
          <xdr:col>15</xdr:col>
          <xdr:colOff>314325</xdr:colOff>
          <xdr:row>21</xdr:row>
          <xdr:rowOff>190500</xdr:rowOff>
        </xdr:to>
        <xdr:sp macro="" textlink="">
          <xdr:nvSpPr>
            <xdr:cNvPr id="64607" name="Check Box 95" hidden="1">
              <a:extLst>
                <a:ext uri="{63B3BB69-23CF-44E3-9099-C40C66FF867C}">
                  <a14:compatExt spid="_x0000_s64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21</xdr:row>
          <xdr:rowOff>9525</xdr:rowOff>
        </xdr:from>
        <xdr:to>
          <xdr:col>15</xdr:col>
          <xdr:colOff>762000</xdr:colOff>
          <xdr:row>21</xdr:row>
          <xdr:rowOff>190500</xdr:rowOff>
        </xdr:to>
        <xdr:sp macro="" textlink="">
          <xdr:nvSpPr>
            <xdr:cNvPr id="64608" name="Check Box 96" hidden="1">
              <a:extLst>
                <a:ext uri="{63B3BB69-23CF-44E3-9099-C40C66FF867C}">
                  <a14:compatExt spid="_x0000_s6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22</xdr:row>
          <xdr:rowOff>9525</xdr:rowOff>
        </xdr:from>
        <xdr:to>
          <xdr:col>15</xdr:col>
          <xdr:colOff>314325</xdr:colOff>
          <xdr:row>22</xdr:row>
          <xdr:rowOff>190500</xdr:rowOff>
        </xdr:to>
        <xdr:sp macro="" textlink="">
          <xdr:nvSpPr>
            <xdr:cNvPr id="64609" name="Check Box 97" hidden="1">
              <a:extLst>
                <a:ext uri="{63B3BB69-23CF-44E3-9099-C40C66FF867C}">
                  <a14:compatExt spid="_x0000_s6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22</xdr:row>
          <xdr:rowOff>9525</xdr:rowOff>
        </xdr:from>
        <xdr:to>
          <xdr:col>15</xdr:col>
          <xdr:colOff>762000</xdr:colOff>
          <xdr:row>22</xdr:row>
          <xdr:rowOff>190500</xdr:rowOff>
        </xdr:to>
        <xdr:sp macro="" textlink="">
          <xdr:nvSpPr>
            <xdr:cNvPr id="64610" name="Check Box 98" hidden="1">
              <a:extLst>
                <a:ext uri="{63B3BB69-23CF-44E3-9099-C40C66FF867C}">
                  <a14:compatExt spid="_x0000_s64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23</xdr:row>
          <xdr:rowOff>9525</xdr:rowOff>
        </xdr:from>
        <xdr:to>
          <xdr:col>15</xdr:col>
          <xdr:colOff>314325</xdr:colOff>
          <xdr:row>23</xdr:row>
          <xdr:rowOff>190500</xdr:rowOff>
        </xdr:to>
        <xdr:sp macro="" textlink="">
          <xdr:nvSpPr>
            <xdr:cNvPr id="64611" name="Check Box 99" hidden="1">
              <a:extLst>
                <a:ext uri="{63B3BB69-23CF-44E3-9099-C40C66FF867C}">
                  <a14:compatExt spid="_x0000_s64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23</xdr:row>
          <xdr:rowOff>9525</xdr:rowOff>
        </xdr:from>
        <xdr:to>
          <xdr:col>15</xdr:col>
          <xdr:colOff>762000</xdr:colOff>
          <xdr:row>23</xdr:row>
          <xdr:rowOff>190500</xdr:rowOff>
        </xdr:to>
        <xdr:sp macro="" textlink="">
          <xdr:nvSpPr>
            <xdr:cNvPr id="64612" name="Check Box 100" hidden="1">
              <a:extLst>
                <a:ext uri="{63B3BB69-23CF-44E3-9099-C40C66FF867C}">
                  <a14:compatExt spid="_x0000_s64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24</xdr:row>
          <xdr:rowOff>9525</xdr:rowOff>
        </xdr:from>
        <xdr:to>
          <xdr:col>15</xdr:col>
          <xdr:colOff>314325</xdr:colOff>
          <xdr:row>24</xdr:row>
          <xdr:rowOff>190500</xdr:rowOff>
        </xdr:to>
        <xdr:sp macro="" textlink="">
          <xdr:nvSpPr>
            <xdr:cNvPr id="64613" name="Check Box 101" hidden="1">
              <a:extLst>
                <a:ext uri="{63B3BB69-23CF-44E3-9099-C40C66FF867C}">
                  <a14:compatExt spid="_x0000_s64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24</xdr:row>
          <xdr:rowOff>9525</xdr:rowOff>
        </xdr:from>
        <xdr:to>
          <xdr:col>15</xdr:col>
          <xdr:colOff>762000</xdr:colOff>
          <xdr:row>24</xdr:row>
          <xdr:rowOff>190500</xdr:rowOff>
        </xdr:to>
        <xdr:sp macro="" textlink="">
          <xdr:nvSpPr>
            <xdr:cNvPr id="64614" name="Check Box 102" hidden="1">
              <a:extLst>
                <a:ext uri="{63B3BB69-23CF-44E3-9099-C40C66FF867C}">
                  <a14:compatExt spid="_x0000_s64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25</xdr:row>
          <xdr:rowOff>9525</xdr:rowOff>
        </xdr:from>
        <xdr:to>
          <xdr:col>15</xdr:col>
          <xdr:colOff>314325</xdr:colOff>
          <xdr:row>25</xdr:row>
          <xdr:rowOff>190500</xdr:rowOff>
        </xdr:to>
        <xdr:sp macro="" textlink="">
          <xdr:nvSpPr>
            <xdr:cNvPr id="64615" name="Check Box 103" hidden="1">
              <a:extLst>
                <a:ext uri="{63B3BB69-23CF-44E3-9099-C40C66FF867C}">
                  <a14:compatExt spid="_x0000_s64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25</xdr:row>
          <xdr:rowOff>9525</xdr:rowOff>
        </xdr:from>
        <xdr:to>
          <xdr:col>15</xdr:col>
          <xdr:colOff>762000</xdr:colOff>
          <xdr:row>25</xdr:row>
          <xdr:rowOff>190500</xdr:rowOff>
        </xdr:to>
        <xdr:sp macro="" textlink="">
          <xdr:nvSpPr>
            <xdr:cNvPr id="64616" name="Check Box 104" hidden="1">
              <a:extLst>
                <a:ext uri="{63B3BB69-23CF-44E3-9099-C40C66FF867C}">
                  <a14:compatExt spid="_x0000_s64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26</xdr:row>
          <xdr:rowOff>9525</xdr:rowOff>
        </xdr:from>
        <xdr:to>
          <xdr:col>15</xdr:col>
          <xdr:colOff>314325</xdr:colOff>
          <xdr:row>26</xdr:row>
          <xdr:rowOff>190500</xdr:rowOff>
        </xdr:to>
        <xdr:sp macro="" textlink="">
          <xdr:nvSpPr>
            <xdr:cNvPr id="64617" name="Check Box 105" hidden="1">
              <a:extLst>
                <a:ext uri="{63B3BB69-23CF-44E3-9099-C40C66FF867C}">
                  <a14:compatExt spid="_x0000_s64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26</xdr:row>
          <xdr:rowOff>9525</xdr:rowOff>
        </xdr:from>
        <xdr:to>
          <xdr:col>15</xdr:col>
          <xdr:colOff>762000</xdr:colOff>
          <xdr:row>26</xdr:row>
          <xdr:rowOff>190500</xdr:rowOff>
        </xdr:to>
        <xdr:sp macro="" textlink="">
          <xdr:nvSpPr>
            <xdr:cNvPr id="64618" name="Check Box 106" hidden="1">
              <a:extLst>
                <a:ext uri="{63B3BB69-23CF-44E3-9099-C40C66FF867C}">
                  <a14:compatExt spid="_x0000_s64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27</xdr:row>
          <xdr:rowOff>9525</xdr:rowOff>
        </xdr:from>
        <xdr:to>
          <xdr:col>15</xdr:col>
          <xdr:colOff>314325</xdr:colOff>
          <xdr:row>27</xdr:row>
          <xdr:rowOff>190500</xdr:rowOff>
        </xdr:to>
        <xdr:sp macro="" textlink="">
          <xdr:nvSpPr>
            <xdr:cNvPr id="64619" name="Check Box 107" hidden="1">
              <a:extLst>
                <a:ext uri="{63B3BB69-23CF-44E3-9099-C40C66FF867C}">
                  <a14:compatExt spid="_x0000_s64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27</xdr:row>
          <xdr:rowOff>9525</xdr:rowOff>
        </xdr:from>
        <xdr:to>
          <xdr:col>15</xdr:col>
          <xdr:colOff>762000</xdr:colOff>
          <xdr:row>27</xdr:row>
          <xdr:rowOff>190500</xdr:rowOff>
        </xdr:to>
        <xdr:sp macro="" textlink="">
          <xdr:nvSpPr>
            <xdr:cNvPr id="64620" name="Check Box 108" hidden="1">
              <a:extLst>
                <a:ext uri="{63B3BB69-23CF-44E3-9099-C40C66FF867C}">
                  <a14:compatExt spid="_x0000_s64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28</xdr:row>
          <xdr:rowOff>9525</xdr:rowOff>
        </xdr:from>
        <xdr:to>
          <xdr:col>15</xdr:col>
          <xdr:colOff>314325</xdr:colOff>
          <xdr:row>28</xdr:row>
          <xdr:rowOff>190500</xdr:rowOff>
        </xdr:to>
        <xdr:sp macro="" textlink="">
          <xdr:nvSpPr>
            <xdr:cNvPr id="64621" name="Check Box 109" hidden="1">
              <a:extLst>
                <a:ext uri="{63B3BB69-23CF-44E3-9099-C40C66FF867C}">
                  <a14:compatExt spid="_x0000_s64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28</xdr:row>
          <xdr:rowOff>9525</xdr:rowOff>
        </xdr:from>
        <xdr:to>
          <xdr:col>15</xdr:col>
          <xdr:colOff>762000</xdr:colOff>
          <xdr:row>28</xdr:row>
          <xdr:rowOff>190500</xdr:rowOff>
        </xdr:to>
        <xdr:sp macro="" textlink="">
          <xdr:nvSpPr>
            <xdr:cNvPr id="64622" name="Check Box 110" hidden="1">
              <a:extLst>
                <a:ext uri="{63B3BB69-23CF-44E3-9099-C40C66FF867C}">
                  <a14:compatExt spid="_x0000_s64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29</xdr:row>
          <xdr:rowOff>9525</xdr:rowOff>
        </xdr:from>
        <xdr:to>
          <xdr:col>15</xdr:col>
          <xdr:colOff>314325</xdr:colOff>
          <xdr:row>29</xdr:row>
          <xdr:rowOff>190500</xdr:rowOff>
        </xdr:to>
        <xdr:sp macro="" textlink="">
          <xdr:nvSpPr>
            <xdr:cNvPr id="64623" name="Check Box 111" hidden="1">
              <a:extLst>
                <a:ext uri="{63B3BB69-23CF-44E3-9099-C40C66FF867C}">
                  <a14:compatExt spid="_x0000_s64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29</xdr:row>
          <xdr:rowOff>9525</xdr:rowOff>
        </xdr:from>
        <xdr:to>
          <xdr:col>15</xdr:col>
          <xdr:colOff>762000</xdr:colOff>
          <xdr:row>29</xdr:row>
          <xdr:rowOff>190500</xdr:rowOff>
        </xdr:to>
        <xdr:sp macro="" textlink="">
          <xdr:nvSpPr>
            <xdr:cNvPr id="64624" name="Check Box 112" hidden="1">
              <a:extLst>
                <a:ext uri="{63B3BB69-23CF-44E3-9099-C40C66FF867C}">
                  <a14:compatExt spid="_x0000_s64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30</xdr:row>
          <xdr:rowOff>9525</xdr:rowOff>
        </xdr:from>
        <xdr:to>
          <xdr:col>15</xdr:col>
          <xdr:colOff>314325</xdr:colOff>
          <xdr:row>30</xdr:row>
          <xdr:rowOff>190500</xdr:rowOff>
        </xdr:to>
        <xdr:sp macro="" textlink="">
          <xdr:nvSpPr>
            <xdr:cNvPr id="64625" name="Check Box 113" hidden="1">
              <a:extLst>
                <a:ext uri="{63B3BB69-23CF-44E3-9099-C40C66FF867C}">
                  <a14:compatExt spid="_x0000_s64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30</xdr:row>
          <xdr:rowOff>9525</xdr:rowOff>
        </xdr:from>
        <xdr:to>
          <xdr:col>15</xdr:col>
          <xdr:colOff>762000</xdr:colOff>
          <xdr:row>30</xdr:row>
          <xdr:rowOff>190500</xdr:rowOff>
        </xdr:to>
        <xdr:sp macro="" textlink="">
          <xdr:nvSpPr>
            <xdr:cNvPr id="64626" name="Check Box 114" hidden="1">
              <a:extLst>
                <a:ext uri="{63B3BB69-23CF-44E3-9099-C40C66FF867C}">
                  <a14:compatExt spid="_x0000_s64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33</xdr:row>
          <xdr:rowOff>9525</xdr:rowOff>
        </xdr:from>
        <xdr:to>
          <xdr:col>15</xdr:col>
          <xdr:colOff>314325</xdr:colOff>
          <xdr:row>33</xdr:row>
          <xdr:rowOff>190500</xdr:rowOff>
        </xdr:to>
        <xdr:sp macro="" textlink="">
          <xdr:nvSpPr>
            <xdr:cNvPr id="64627" name="Check Box 115" hidden="1">
              <a:extLst>
                <a:ext uri="{63B3BB69-23CF-44E3-9099-C40C66FF867C}">
                  <a14:compatExt spid="_x0000_s64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33</xdr:row>
          <xdr:rowOff>9525</xdr:rowOff>
        </xdr:from>
        <xdr:to>
          <xdr:col>15</xdr:col>
          <xdr:colOff>762000</xdr:colOff>
          <xdr:row>33</xdr:row>
          <xdr:rowOff>190500</xdr:rowOff>
        </xdr:to>
        <xdr:sp macro="" textlink="">
          <xdr:nvSpPr>
            <xdr:cNvPr id="64628" name="Check Box 116" hidden="1">
              <a:extLst>
                <a:ext uri="{63B3BB69-23CF-44E3-9099-C40C66FF867C}">
                  <a14:compatExt spid="_x0000_s64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34</xdr:row>
          <xdr:rowOff>9525</xdr:rowOff>
        </xdr:from>
        <xdr:to>
          <xdr:col>15</xdr:col>
          <xdr:colOff>314325</xdr:colOff>
          <xdr:row>34</xdr:row>
          <xdr:rowOff>190500</xdr:rowOff>
        </xdr:to>
        <xdr:sp macro="" textlink="">
          <xdr:nvSpPr>
            <xdr:cNvPr id="64629" name="Check Box 117" hidden="1">
              <a:extLst>
                <a:ext uri="{63B3BB69-23CF-44E3-9099-C40C66FF867C}">
                  <a14:compatExt spid="_x0000_s64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34</xdr:row>
          <xdr:rowOff>9525</xdr:rowOff>
        </xdr:from>
        <xdr:to>
          <xdr:col>15</xdr:col>
          <xdr:colOff>762000</xdr:colOff>
          <xdr:row>34</xdr:row>
          <xdr:rowOff>190500</xdr:rowOff>
        </xdr:to>
        <xdr:sp macro="" textlink="">
          <xdr:nvSpPr>
            <xdr:cNvPr id="64630" name="Check Box 118" hidden="1">
              <a:extLst>
                <a:ext uri="{63B3BB69-23CF-44E3-9099-C40C66FF867C}">
                  <a14:compatExt spid="_x0000_s64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35</xdr:row>
          <xdr:rowOff>9525</xdr:rowOff>
        </xdr:from>
        <xdr:to>
          <xdr:col>15</xdr:col>
          <xdr:colOff>314325</xdr:colOff>
          <xdr:row>35</xdr:row>
          <xdr:rowOff>190500</xdr:rowOff>
        </xdr:to>
        <xdr:sp macro="" textlink="">
          <xdr:nvSpPr>
            <xdr:cNvPr id="64631" name="Check Box 119" hidden="1">
              <a:extLst>
                <a:ext uri="{63B3BB69-23CF-44E3-9099-C40C66FF867C}">
                  <a14:compatExt spid="_x0000_s64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35</xdr:row>
          <xdr:rowOff>9525</xdr:rowOff>
        </xdr:from>
        <xdr:to>
          <xdr:col>15</xdr:col>
          <xdr:colOff>762000</xdr:colOff>
          <xdr:row>35</xdr:row>
          <xdr:rowOff>190500</xdr:rowOff>
        </xdr:to>
        <xdr:sp macro="" textlink="">
          <xdr:nvSpPr>
            <xdr:cNvPr id="64632" name="Check Box 120" hidden="1">
              <a:extLst>
                <a:ext uri="{63B3BB69-23CF-44E3-9099-C40C66FF867C}">
                  <a14:compatExt spid="_x0000_s64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36</xdr:row>
          <xdr:rowOff>9525</xdr:rowOff>
        </xdr:from>
        <xdr:to>
          <xdr:col>15</xdr:col>
          <xdr:colOff>314325</xdr:colOff>
          <xdr:row>36</xdr:row>
          <xdr:rowOff>190500</xdr:rowOff>
        </xdr:to>
        <xdr:sp macro="" textlink="">
          <xdr:nvSpPr>
            <xdr:cNvPr id="64633" name="Check Box 121" hidden="1">
              <a:extLst>
                <a:ext uri="{63B3BB69-23CF-44E3-9099-C40C66FF867C}">
                  <a14:compatExt spid="_x0000_s64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36</xdr:row>
          <xdr:rowOff>9525</xdr:rowOff>
        </xdr:from>
        <xdr:to>
          <xdr:col>15</xdr:col>
          <xdr:colOff>762000</xdr:colOff>
          <xdr:row>36</xdr:row>
          <xdr:rowOff>190500</xdr:rowOff>
        </xdr:to>
        <xdr:sp macro="" textlink="">
          <xdr:nvSpPr>
            <xdr:cNvPr id="64634" name="Check Box 122" hidden="1">
              <a:extLst>
                <a:ext uri="{63B3BB69-23CF-44E3-9099-C40C66FF867C}">
                  <a14:compatExt spid="_x0000_s64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37</xdr:row>
          <xdr:rowOff>9525</xdr:rowOff>
        </xdr:from>
        <xdr:to>
          <xdr:col>15</xdr:col>
          <xdr:colOff>314325</xdr:colOff>
          <xdr:row>37</xdr:row>
          <xdr:rowOff>190500</xdr:rowOff>
        </xdr:to>
        <xdr:sp macro="" textlink="">
          <xdr:nvSpPr>
            <xdr:cNvPr id="64635" name="Check Box 123" hidden="1">
              <a:extLst>
                <a:ext uri="{63B3BB69-23CF-44E3-9099-C40C66FF867C}">
                  <a14:compatExt spid="_x0000_s64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37</xdr:row>
          <xdr:rowOff>9525</xdr:rowOff>
        </xdr:from>
        <xdr:to>
          <xdr:col>15</xdr:col>
          <xdr:colOff>762000</xdr:colOff>
          <xdr:row>37</xdr:row>
          <xdr:rowOff>190500</xdr:rowOff>
        </xdr:to>
        <xdr:sp macro="" textlink="">
          <xdr:nvSpPr>
            <xdr:cNvPr id="64636" name="Check Box 124" hidden="1">
              <a:extLst>
                <a:ext uri="{63B3BB69-23CF-44E3-9099-C40C66FF867C}">
                  <a14:compatExt spid="_x0000_s64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38</xdr:row>
          <xdr:rowOff>9525</xdr:rowOff>
        </xdr:from>
        <xdr:to>
          <xdr:col>15</xdr:col>
          <xdr:colOff>314325</xdr:colOff>
          <xdr:row>38</xdr:row>
          <xdr:rowOff>190500</xdr:rowOff>
        </xdr:to>
        <xdr:sp macro="" textlink="">
          <xdr:nvSpPr>
            <xdr:cNvPr id="64637" name="Check Box 125" hidden="1">
              <a:extLst>
                <a:ext uri="{63B3BB69-23CF-44E3-9099-C40C66FF867C}">
                  <a14:compatExt spid="_x0000_s64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38</xdr:row>
          <xdr:rowOff>9525</xdr:rowOff>
        </xdr:from>
        <xdr:to>
          <xdr:col>15</xdr:col>
          <xdr:colOff>762000</xdr:colOff>
          <xdr:row>38</xdr:row>
          <xdr:rowOff>190500</xdr:rowOff>
        </xdr:to>
        <xdr:sp macro="" textlink="">
          <xdr:nvSpPr>
            <xdr:cNvPr id="64638" name="Check Box 126" hidden="1">
              <a:extLst>
                <a:ext uri="{63B3BB69-23CF-44E3-9099-C40C66FF867C}">
                  <a14:compatExt spid="_x0000_s64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39</xdr:row>
          <xdr:rowOff>9525</xdr:rowOff>
        </xdr:from>
        <xdr:to>
          <xdr:col>15</xdr:col>
          <xdr:colOff>314325</xdr:colOff>
          <xdr:row>39</xdr:row>
          <xdr:rowOff>190500</xdr:rowOff>
        </xdr:to>
        <xdr:sp macro="" textlink="">
          <xdr:nvSpPr>
            <xdr:cNvPr id="64639" name="Check Box 127" hidden="1">
              <a:extLst>
                <a:ext uri="{63B3BB69-23CF-44E3-9099-C40C66FF867C}">
                  <a14:compatExt spid="_x0000_s64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39</xdr:row>
          <xdr:rowOff>9525</xdr:rowOff>
        </xdr:from>
        <xdr:to>
          <xdr:col>15</xdr:col>
          <xdr:colOff>762000</xdr:colOff>
          <xdr:row>39</xdr:row>
          <xdr:rowOff>190500</xdr:rowOff>
        </xdr:to>
        <xdr:sp macro="" textlink="">
          <xdr:nvSpPr>
            <xdr:cNvPr id="64640" name="Check Box 128" hidden="1">
              <a:extLst>
                <a:ext uri="{63B3BB69-23CF-44E3-9099-C40C66FF867C}">
                  <a14:compatExt spid="_x0000_s64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40</xdr:row>
          <xdr:rowOff>9525</xdr:rowOff>
        </xdr:from>
        <xdr:to>
          <xdr:col>15</xdr:col>
          <xdr:colOff>314325</xdr:colOff>
          <xdr:row>40</xdr:row>
          <xdr:rowOff>190500</xdr:rowOff>
        </xdr:to>
        <xdr:sp macro="" textlink="">
          <xdr:nvSpPr>
            <xdr:cNvPr id="64641" name="Check Box 129" hidden="1">
              <a:extLst>
                <a:ext uri="{63B3BB69-23CF-44E3-9099-C40C66FF867C}">
                  <a14:compatExt spid="_x0000_s64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40</xdr:row>
          <xdr:rowOff>9525</xdr:rowOff>
        </xdr:from>
        <xdr:to>
          <xdr:col>15</xdr:col>
          <xdr:colOff>762000</xdr:colOff>
          <xdr:row>40</xdr:row>
          <xdr:rowOff>190500</xdr:rowOff>
        </xdr:to>
        <xdr:sp macro="" textlink="">
          <xdr:nvSpPr>
            <xdr:cNvPr id="64642" name="Check Box 130" hidden="1">
              <a:extLst>
                <a:ext uri="{63B3BB69-23CF-44E3-9099-C40C66FF867C}">
                  <a14:compatExt spid="_x0000_s64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41</xdr:row>
          <xdr:rowOff>9525</xdr:rowOff>
        </xdr:from>
        <xdr:to>
          <xdr:col>15</xdr:col>
          <xdr:colOff>314325</xdr:colOff>
          <xdr:row>41</xdr:row>
          <xdr:rowOff>190500</xdr:rowOff>
        </xdr:to>
        <xdr:sp macro="" textlink="">
          <xdr:nvSpPr>
            <xdr:cNvPr id="64643" name="Check Box 131" hidden="1">
              <a:extLst>
                <a:ext uri="{63B3BB69-23CF-44E3-9099-C40C66FF867C}">
                  <a14:compatExt spid="_x0000_s64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41</xdr:row>
          <xdr:rowOff>9525</xdr:rowOff>
        </xdr:from>
        <xdr:to>
          <xdr:col>15</xdr:col>
          <xdr:colOff>762000</xdr:colOff>
          <xdr:row>41</xdr:row>
          <xdr:rowOff>190500</xdr:rowOff>
        </xdr:to>
        <xdr:sp macro="" textlink="">
          <xdr:nvSpPr>
            <xdr:cNvPr id="64644" name="Check Box 132" hidden="1">
              <a:extLst>
                <a:ext uri="{63B3BB69-23CF-44E3-9099-C40C66FF867C}">
                  <a14:compatExt spid="_x0000_s64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31</xdr:row>
          <xdr:rowOff>9525</xdr:rowOff>
        </xdr:from>
        <xdr:to>
          <xdr:col>15</xdr:col>
          <xdr:colOff>314325</xdr:colOff>
          <xdr:row>31</xdr:row>
          <xdr:rowOff>190500</xdr:rowOff>
        </xdr:to>
        <xdr:sp macro="" textlink="">
          <xdr:nvSpPr>
            <xdr:cNvPr id="64645" name="Check Box 133" hidden="1">
              <a:extLst>
                <a:ext uri="{63B3BB69-23CF-44E3-9099-C40C66FF867C}">
                  <a14:compatExt spid="_x0000_s64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31</xdr:row>
          <xdr:rowOff>9525</xdr:rowOff>
        </xdr:from>
        <xdr:to>
          <xdr:col>15</xdr:col>
          <xdr:colOff>762000</xdr:colOff>
          <xdr:row>31</xdr:row>
          <xdr:rowOff>190500</xdr:rowOff>
        </xdr:to>
        <xdr:sp macro="" textlink="">
          <xdr:nvSpPr>
            <xdr:cNvPr id="64646" name="Check Box 134" hidden="1">
              <a:extLst>
                <a:ext uri="{63B3BB69-23CF-44E3-9099-C40C66FF867C}">
                  <a14:compatExt spid="_x0000_s64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32</xdr:row>
          <xdr:rowOff>9525</xdr:rowOff>
        </xdr:from>
        <xdr:to>
          <xdr:col>15</xdr:col>
          <xdr:colOff>314325</xdr:colOff>
          <xdr:row>32</xdr:row>
          <xdr:rowOff>190500</xdr:rowOff>
        </xdr:to>
        <xdr:sp macro="" textlink="">
          <xdr:nvSpPr>
            <xdr:cNvPr id="64647" name="Check Box 135" hidden="1">
              <a:extLst>
                <a:ext uri="{63B3BB69-23CF-44E3-9099-C40C66FF867C}">
                  <a14:compatExt spid="_x0000_s64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32</xdr:row>
          <xdr:rowOff>9525</xdr:rowOff>
        </xdr:from>
        <xdr:to>
          <xdr:col>15</xdr:col>
          <xdr:colOff>762000</xdr:colOff>
          <xdr:row>32</xdr:row>
          <xdr:rowOff>190500</xdr:rowOff>
        </xdr:to>
        <xdr:sp macro="" textlink="">
          <xdr:nvSpPr>
            <xdr:cNvPr id="64648" name="Check Box 136" hidden="1">
              <a:extLst>
                <a:ext uri="{63B3BB69-23CF-44E3-9099-C40C66FF867C}">
                  <a14:compatExt spid="_x0000_s64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36</xdr:row>
          <xdr:rowOff>9525</xdr:rowOff>
        </xdr:from>
        <xdr:to>
          <xdr:col>8</xdr:col>
          <xdr:colOff>314325</xdr:colOff>
          <xdr:row>36</xdr:row>
          <xdr:rowOff>190500</xdr:rowOff>
        </xdr:to>
        <xdr:sp macro="" textlink="">
          <xdr:nvSpPr>
            <xdr:cNvPr id="64649" name="Check Box 137" hidden="1">
              <a:extLst>
                <a:ext uri="{63B3BB69-23CF-44E3-9099-C40C66FF867C}">
                  <a14:compatExt spid="_x0000_s64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36</xdr:row>
          <xdr:rowOff>9525</xdr:rowOff>
        </xdr:from>
        <xdr:to>
          <xdr:col>8</xdr:col>
          <xdr:colOff>762000</xdr:colOff>
          <xdr:row>36</xdr:row>
          <xdr:rowOff>190500</xdr:rowOff>
        </xdr:to>
        <xdr:sp macro="" textlink="">
          <xdr:nvSpPr>
            <xdr:cNvPr id="64650" name="Check Box 138" hidden="1">
              <a:extLst>
                <a:ext uri="{63B3BB69-23CF-44E3-9099-C40C66FF867C}">
                  <a14:compatExt spid="_x0000_s64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37</xdr:row>
          <xdr:rowOff>9525</xdr:rowOff>
        </xdr:from>
        <xdr:to>
          <xdr:col>8</xdr:col>
          <xdr:colOff>314325</xdr:colOff>
          <xdr:row>37</xdr:row>
          <xdr:rowOff>190500</xdr:rowOff>
        </xdr:to>
        <xdr:sp macro="" textlink="">
          <xdr:nvSpPr>
            <xdr:cNvPr id="64651" name="Check Box 139" hidden="1">
              <a:extLst>
                <a:ext uri="{63B3BB69-23CF-44E3-9099-C40C66FF867C}">
                  <a14:compatExt spid="_x0000_s64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37</xdr:row>
          <xdr:rowOff>9525</xdr:rowOff>
        </xdr:from>
        <xdr:to>
          <xdr:col>8</xdr:col>
          <xdr:colOff>762000</xdr:colOff>
          <xdr:row>37</xdr:row>
          <xdr:rowOff>190500</xdr:rowOff>
        </xdr:to>
        <xdr:sp macro="" textlink="">
          <xdr:nvSpPr>
            <xdr:cNvPr id="64652" name="Check Box 140" hidden="1">
              <a:extLst>
                <a:ext uri="{63B3BB69-23CF-44E3-9099-C40C66FF867C}">
                  <a14:compatExt spid="_x0000_s64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38</xdr:row>
          <xdr:rowOff>9525</xdr:rowOff>
        </xdr:from>
        <xdr:to>
          <xdr:col>8</xdr:col>
          <xdr:colOff>314325</xdr:colOff>
          <xdr:row>38</xdr:row>
          <xdr:rowOff>190500</xdr:rowOff>
        </xdr:to>
        <xdr:sp macro="" textlink="">
          <xdr:nvSpPr>
            <xdr:cNvPr id="64653" name="Check Box 141" hidden="1">
              <a:extLst>
                <a:ext uri="{63B3BB69-23CF-44E3-9099-C40C66FF867C}">
                  <a14:compatExt spid="_x0000_s64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38</xdr:row>
          <xdr:rowOff>9525</xdr:rowOff>
        </xdr:from>
        <xdr:to>
          <xdr:col>8</xdr:col>
          <xdr:colOff>762000</xdr:colOff>
          <xdr:row>38</xdr:row>
          <xdr:rowOff>190500</xdr:rowOff>
        </xdr:to>
        <xdr:sp macro="" textlink="">
          <xdr:nvSpPr>
            <xdr:cNvPr id="64654" name="Check Box 142" hidden="1">
              <a:extLst>
                <a:ext uri="{63B3BB69-23CF-44E3-9099-C40C66FF867C}">
                  <a14:compatExt spid="_x0000_s64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42</xdr:row>
          <xdr:rowOff>9525</xdr:rowOff>
        </xdr:from>
        <xdr:to>
          <xdr:col>15</xdr:col>
          <xdr:colOff>314325</xdr:colOff>
          <xdr:row>42</xdr:row>
          <xdr:rowOff>190500</xdr:rowOff>
        </xdr:to>
        <xdr:sp macro="" textlink="">
          <xdr:nvSpPr>
            <xdr:cNvPr id="64655" name="Check Box 143" hidden="1">
              <a:extLst>
                <a:ext uri="{63B3BB69-23CF-44E3-9099-C40C66FF867C}">
                  <a14:compatExt spid="_x0000_s64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42</xdr:row>
          <xdr:rowOff>9525</xdr:rowOff>
        </xdr:from>
        <xdr:to>
          <xdr:col>15</xdr:col>
          <xdr:colOff>762000</xdr:colOff>
          <xdr:row>42</xdr:row>
          <xdr:rowOff>190500</xdr:rowOff>
        </xdr:to>
        <xdr:sp macro="" textlink="">
          <xdr:nvSpPr>
            <xdr:cNvPr id="64656" name="Check Box 144" hidden="1">
              <a:extLst>
                <a:ext uri="{63B3BB69-23CF-44E3-9099-C40C66FF867C}">
                  <a14:compatExt spid="_x0000_s64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43</xdr:row>
          <xdr:rowOff>9525</xdr:rowOff>
        </xdr:from>
        <xdr:to>
          <xdr:col>15</xdr:col>
          <xdr:colOff>314325</xdr:colOff>
          <xdr:row>43</xdr:row>
          <xdr:rowOff>190500</xdr:rowOff>
        </xdr:to>
        <xdr:sp macro="" textlink="">
          <xdr:nvSpPr>
            <xdr:cNvPr id="64657" name="Check Box 145" hidden="1">
              <a:extLst>
                <a:ext uri="{63B3BB69-23CF-44E3-9099-C40C66FF867C}">
                  <a14:compatExt spid="_x0000_s64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43</xdr:row>
          <xdr:rowOff>9525</xdr:rowOff>
        </xdr:from>
        <xdr:to>
          <xdr:col>15</xdr:col>
          <xdr:colOff>762000</xdr:colOff>
          <xdr:row>43</xdr:row>
          <xdr:rowOff>190500</xdr:rowOff>
        </xdr:to>
        <xdr:sp macro="" textlink="">
          <xdr:nvSpPr>
            <xdr:cNvPr id="64658" name="Check Box 146" hidden="1">
              <a:extLst>
                <a:ext uri="{63B3BB69-23CF-44E3-9099-C40C66FF867C}">
                  <a14:compatExt spid="_x0000_s64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219075</xdr:rowOff>
        </xdr:from>
        <xdr:to>
          <xdr:col>5</xdr:col>
          <xdr:colOff>76200</xdr:colOff>
          <xdr:row>16</xdr:row>
          <xdr:rowOff>38100</xdr:rowOff>
        </xdr:to>
        <xdr:sp macro="" textlink="">
          <xdr:nvSpPr>
            <xdr:cNvPr id="37571" name="Check Box 1731" hidden="1">
              <a:extLst>
                <a:ext uri="{63B3BB69-23CF-44E3-9099-C40C66FF867C}">
                  <a14:compatExt spid="_x0000_s37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161925</xdr:rowOff>
        </xdr:from>
        <xdr:to>
          <xdr:col>5</xdr:col>
          <xdr:colOff>76200</xdr:colOff>
          <xdr:row>18</xdr:row>
          <xdr:rowOff>38100</xdr:rowOff>
        </xdr:to>
        <xdr:sp macro="" textlink="">
          <xdr:nvSpPr>
            <xdr:cNvPr id="37572" name="Check Box 1732" hidden="1">
              <a:extLst>
                <a:ext uri="{63B3BB69-23CF-44E3-9099-C40C66FF867C}">
                  <a14:compatExt spid="_x0000_s37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161925</xdr:rowOff>
        </xdr:from>
        <xdr:to>
          <xdr:col>5</xdr:col>
          <xdr:colOff>76200</xdr:colOff>
          <xdr:row>17</xdr:row>
          <xdr:rowOff>38100</xdr:rowOff>
        </xdr:to>
        <xdr:sp macro="" textlink="">
          <xdr:nvSpPr>
            <xdr:cNvPr id="37573" name="Check Box 1733" hidden="1">
              <a:extLst>
                <a:ext uri="{63B3BB69-23CF-44E3-9099-C40C66FF867C}">
                  <a14:compatExt spid="_x0000_s37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142875</xdr:rowOff>
        </xdr:from>
        <xdr:to>
          <xdr:col>5</xdr:col>
          <xdr:colOff>95250</xdr:colOff>
          <xdr:row>20</xdr:row>
          <xdr:rowOff>76200</xdr:rowOff>
        </xdr:to>
        <xdr:sp macro="" textlink="">
          <xdr:nvSpPr>
            <xdr:cNvPr id="37576" name="Check Box 1736" hidden="1">
              <a:extLst>
                <a:ext uri="{63B3BB69-23CF-44E3-9099-C40C66FF867C}">
                  <a14:compatExt spid="_x0000_s37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152400</xdr:rowOff>
        </xdr:from>
        <xdr:to>
          <xdr:col>5</xdr:col>
          <xdr:colOff>76200</xdr:colOff>
          <xdr:row>22</xdr:row>
          <xdr:rowOff>28575</xdr:rowOff>
        </xdr:to>
        <xdr:sp macro="" textlink="">
          <xdr:nvSpPr>
            <xdr:cNvPr id="37577" name="Check Box 1737" hidden="1">
              <a:extLst>
                <a:ext uri="{63B3BB69-23CF-44E3-9099-C40C66FF867C}">
                  <a14:compatExt spid="_x0000_s37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152400</xdr:rowOff>
        </xdr:from>
        <xdr:to>
          <xdr:col>5</xdr:col>
          <xdr:colOff>76200</xdr:colOff>
          <xdr:row>24</xdr:row>
          <xdr:rowOff>28575</xdr:rowOff>
        </xdr:to>
        <xdr:sp macro="" textlink="">
          <xdr:nvSpPr>
            <xdr:cNvPr id="37578" name="Check Box 1738" hidden="1">
              <a:extLst>
                <a:ext uri="{63B3BB69-23CF-44E3-9099-C40C66FF867C}">
                  <a14:compatExt spid="_x0000_s37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152400</xdr:rowOff>
        </xdr:from>
        <xdr:to>
          <xdr:col>5</xdr:col>
          <xdr:colOff>76200</xdr:colOff>
          <xdr:row>23</xdr:row>
          <xdr:rowOff>28575</xdr:rowOff>
        </xdr:to>
        <xdr:sp macro="" textlink="">
          <xdr:nvSpPr>
            <xdr:cNvPr id="37579" name="Check Box 1739" hidden="1">
              <a:extLst>
                <a:ext uri="{63B3BB69-23CF-44E3-9099-C40C66FF867C}">
                  <a14:compatExt spid="_x0000_s37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152400</xdr:rowOff>
        </xdr:from>
        <xdr:to>
          <xdr:col>5</xdr:col>
          <xdr:colOff>76200</xdr:colOff>
          <xdr:row>25</xdr:row>
          <xdr:rowOff>28575</xdr:rowOff>
        </xdr:to>
        <xdr:sp macro="" textlink="">
          <xdr:nvSpPr>
            <xdr:cNvPr id="37580" name="Check Box 1740" hidden="1">
              <a:extLst>
                <a:ext uri="{63B3BB69-23CF-44E3-9099-C40C66FF867C}">
                  <a14:compatExt spid="_x0000_s37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14</xdr:row>
          <xdr:rowOff>219075</xdr:rowOff>
        </xdr:from>
        <xdr:to>
          <xdr:col>19</xdr:col>
          <xdr:colOff>95250</xdr:colOff>
          <xdr:row>16</xdr:row>
          <xdr:rowOff>38100</xdr:rowOff>
        </xdr:to>
        <xdr:sp macro="" textlink="">
          <xdr:nvSpPr>
            <xdr:cNvPr id="37581" name="Check Box 1741" hidden="1">
              <a:extLst>
                <a:ext uri="{63B3BB69-23CF-44E3-9099-C40C66FF867C}">
                  <a14:compatExt spid="_x0000_s37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15</xdr:row>
          <xdr:rowOff>161925</xdr:rowOff>
        </xdr:from>
        <xdr:to>
          <xdr:col>19</xdr:col>
          <xdr:colOff>95250</xdr:colOff>
          <xdr:row>17</xdr:row>
          <xdr:rowOff>38100</xdr:rowOff>
        </xdr:to>
        <xdr:sp macro="" textlink="">
          <xdr:nvSpPr>
            <xdr:cNvPr id="37582" name="Check Box 1742" hidden="1">
              <a:extLst>
                <a:ext uri="{63B3BB69-23CF-44E3-9099-C40C66FF867C}">
                  <a14:compatExt spid="_x0000_s37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18</xdr:row>
          <xdr:rowOff>104775</xdr:rowOff>
        </xdr:from>
        <xdr:to>
          <xdr:col>19</xdr:col>
          <xdr:colOff>95250</xdr:colOff>
          <xdr:row>20</xdr:row>
          <xdr:rowOff>104775</xdr:rowOff>
        </xdr:to>
        <xdr:sp macro="" textlink="">
          <xdr:nvSpPr>
            <xdr:cNvPr id="37584" name="Check Box 1744" hidden="1">
              <a:extLst>
                <a:ext uri="{63B3BB69-23CF-44E3-9099-C40C66FF867C}">
                  <a14:compatExt spid="_x0000_s37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16</xdr:row>
          <xdr:rowOff>152400</xdr:rowOff>
        </xdr:from>
        <xdr:to>
          <xdr:col>19</xdr:col>
          <xdr:colOff>95250</xdr:colOff>
          <xdr:row>18</xdr:row>
          <xdr:rowOff>28575</xdr:rowOff>
        </xdr:to>
        <xdr:sp macro="" textlink="">
          <xdr:nvSpPr>
            <xdr:cNvPr id="37585" name="Check Box 1745" hidden="1">
              <a:extLst>
                <a:ext uri="{63B3BB69-23CF-44E3-9099-C40C66FF867C}">
                  <a14:compatExt spid="_x0000_s3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19</xdr:row>
          <xdr:rowOff>161925</xdr:rowOff>
        </xdr:from>
        <xdr:to>
          <xdr:col>19</xdr:col>
          <xdr:colOff>95250</xdr:colOff>
          <xdr:row>21</xdr:row>
          <xdr:rowOff>38100</xdr:rowOff>
        </xdr:to>
        <xdr:sp macro="" textlink="">
          <xdr:nvSpPr>
            <xdr:cNvPr id="37586" name="Check Box 1746" hidden="1">
              <a:extLst>
                <a:ext uri="{63B3BB69-23CF-44E3-9099-C40C66FF867C}">
                  <a14:compatExt spid="_x0000_s37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0</xdr:rowOff>
        </xdr:from>
        <xdr:to>
          <xdr:col>5</xdr:col>
          <xdr:colOff>47625</xdr:colOff>
          <xdr:row>34</xdr:row>
          <xdr:rowOff>47625</xdr:rowOff>
        </xdr:to>
        <xdr:sp macro="" textlink="">
          <xdr:nvSpPr>
            <xdr:cNvPr id="37587" name="Check Box 1747" hidden="1">
              <a:extLst>
                <a:ext uri="{63B3BB69-23CF-44E3-9099-C40C66FF867C}">
                  <a14:compatExt spid="_x0000_s37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0</xdr:rowOff>
        </xdr:from>
        <xdr:to>
          <xdr:col>5</xdr:col>
          <xdr:colOff>47625</xdr:colOff>
          <xdr:row>35</xdr:row>
          <xdr:rowOff>47625</xdr:rowOff>
        </xdr:to>
        <xdr:sp macro="" textlink="">
          <xdr:nvSpPr>
            <xdr:cNvPr id="37588" name="Check Box 1748" hidden="1">
              <a:extLst>
                <a:ext uri="{63B3BB69-23CF-44E3-9099-C40C66FF867C}">
                  <a14:compatExt spid="_x0000_s37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0</xdr:rowOff>
        </xdr:from>
        <xdr:to>
          <xdr:col>5</xdr:col>
          <xdr:colOff>47625</xdr:colOff>
          <xdr:row>36</xdr:row>
          <xdr:rowOff>47625</xdr:rowOff>
        </xdr:to>
        <xdr:sp macro="" textlink="">
          <xdr:nvSpPr>
            <xdr:cNvPr id="37589" name="Check Box 1749" hidden="1">
              <a:extLst>
                <a:ext uri="{63B3BB69-23CF-44E3-9099-C40C66FF867C}">
                  <a14:compatExt spid="_x0000_s37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0</xdr:rowOff>
        </xdr:from>
        <xdr:to>
          <xdr:col>5</xdr:col>
          <xdr:colOff>47625</xdr:colOff>
          <xdr:row>37</xdr:row>
          <xdr:rowOff>0</xdr:rowOff>
        </xdr:to>
        <xdr:sp macro="" textlink="">
          <xdr:nvSpPr>
            <xdr:cNvPr id="37590" name="Check Box 1750" hidden="1">
              <a:extLst>
                <a:ext uri="{63B3BB69-23CF-44E3-9099-C40C66FF867C}">
                  <a14:compatExt spid="_x0000_s37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38</xdr:row>
          <xdr:rowOff>190500</xdr:rowOff>
        </xdr:from>
        <xdr:to>
          <xdr:col>5</xdr:col>
          <xdr:colOff>47625</xdr:colOff>
          <xdr:row>40</xdr:row>
          <xdr:rowOff>38100</xdr:rowOff>
        </xdr:to>
        <xdr:sp macro="" textlink="">
          <xdr:nvSpPr>
            <xdr:cNvPr id="37591" name="Check Box 1751" hidden="1">
              <a:extLst>
                <a:ext uri="{63B3BB69-23CF-44E3-9099-C40C66FF867C}">
                  <a14:compatExt spid="_x0000_s37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39</xdr:row>
          <xdr:rowOff>161925</xdr:rowOff>
        </xdr:from>
        <xdr:to>
          <xdr:col>5</xdr:col>
          <xdr:colOff>47625</xdr:colOff>
          <xdr:row>41</xdr:row>
          <xdr:rowOff>38100</xdr:rowOff>
        </xdr:to>
        <xdr:sp macro="" textlink="">
          <xdr:nvSpPr>
            <xdr:cNvPr id="37592" name="Check Box 1752" hidden="1">
              <a:extLst>
                <a:ext uri="{63B3BB69-23CF-44E3-9099-C40C66FF867C}">
                  <a14:compatExt spid="_x0000_s37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40</xdr:row>
          <xdr:rowOff>161925</xdr:rowOff>
        </xdr:from>
        <xdr:to>
          <xdr:col>5</xdr:col>
          <xdr:colOff>47625</xdr:colOff>
          <xdr:row>41</xdr:row>
          <xdr:rowOff>209550</xdr:rowOff>
        </xdr:to>
        <xdr:sp macro="" textlink="">
          <xdr:nvSpPr>
            <xdr:cNvPr id="37593" name="Check Box 1753" hidden="1">
              <a:extLst>
                <a:ext uri="{63B3BB69-23CF-44E3-9099-C40C66FF867C}">
                  <a14:compatExt spid="_x0000_s37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29</xdr:row>
          <xdr:rowOff>38100</xdr:rowOff>
        </xdr:from>
        <xdr:to>
          <xdr:col>15</xdr:col>
          <xdr:colOff>9525</xdr:colOff>
          <xdr:row>29</xdr:row>
          <xdr:rowOff>257175</xdr:rowOff>
        </xdr:to>
        <xdr:sp macro="" textlink="">
          <xdr:nvSpPr>
            <xdr:cNvPr id="37594" name="Check Box 1754" hidden="1">
              <a:extLst>
                <a:ext uri="{63B3BB69-23CF-44E3-9099-C40C66FF867C}">
                  <a14:compatExt spid="_x0000_s37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29</xdr:row>
          <xdr:rowOff>38100</xdr:rowOff>
        </xdr:from>
        <xdr:to>
          <xdr:col>18</xdr:col>
          <xdr:colOff>161925</xdr:colOff>
          <xdr:row>29</xdr:row>
          <xdr:rowOff>257175</xdr:rowOff>
        </xdr:to>
        <xdr:sp macro="" textlink="">
          <xdr:nvSpPr>
            <xdr:cNvPr id="37595" name="Check Box 1755" hidden="1">
              <a:extLst>
                <a:ext uri="{63B3BB69-23CF-44E3-9099-C40C66FF867C}">
                  <a14:compatExt spid="_x0000_s37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26</xdr:row>
          <xdr:rowOff>95250</xdr:rowOff>
        </xdr:from>
        <xdr:to>
          <xdr:col>37</xdr:col>
          <xdr:colOff>38100</xdr:colOff>
          <xdr:row>26</xdr:row>
          <xdr:rowOff>314325</xdr:rowOff>
        </xdr:to>
        <xdr:sp macro="" textlink="">
          <xdr:nvSpPr>
            <xdr:cNvPr id="37596" name="Check Box 1756" hidden="1">
              <a:extLst>
                <a:ext uri="{63B3BB69-23CF-44E3-9099-C40C66FF867C}">
                  <a14:compatExt spid="_x0000_s37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26</xdr:row>
          <xdr:rowOff>95250</xdr:rowOff>
        </xdr:from>
        <xdr:to>
          <xdr:col>43</xdr:col>
          <xdr:colOff>333375</xdr:colOff>
          <xdr:row>26</xdr:row>
          <xdr:rowOff>314325</xdr:rowOff>
        </xdr:to>
        <xdr:sp macro="" textlink="">
          <xdr:nvSpPr>
            <xdr:cNvPr id="37597" name="Check Box 1757" hidden="1">
              <a:extLst>
                <a:ext uri="{63B3BB69-23CF-44E3-9099-C40C66FF867C}">
                  <a14:compatExt spid="_x0000_s37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17</xdr:row>
          <xdr:rowOff>161925</xdr:rowOff>
        </xdr:from>
        <xdr:to>
          <xdr:col>19</xdr:col>
          <xdr:colOff>95250</xdr:colOff>
          <xdr:row>19</xdr:row>
          <xdr:rowOff>38100</xdr:rowOff>
        </xdr:to>
        <xdr:sp macro="" textlink="">
          <xdr:nvSpPr>
            <xdr:cNvPr id="37598" name="Check Box 1758" hidden="1">
              <a:extLst>
                <a:ext uri="{63B3BB69-23CF-44E3-9099-C40C66FF867C}">
                  <a14:compatExt spid="_x0000_s37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23132</xdr:colOff>
          <xdr:row>19</xdr:row>
          <xdr:rowOff>133350</xdr:rowOff>
        </xdr:from>
        <xdr:to>
          <xdr:col>5</xdr:col>
          <xdr:colOff>99332</xdr:colOff>
          <xdr:row>21</xdr:row>
          <xdr:rowOff>66675</xdr:rowOff>
        </xdr:to>
        <xdr:sp macro="" textlink="">
          <xdr:nvSpPr>
            <xdr:cNvPr id="37599" name="Check Box 1759" hidden="1">
              <a:extLst>
                <a:ext uri="{63B3BB69-23CF-44E3-9099-C40C66FF867C}">
                  <a14:compatExt spid="_x0000_s37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142875</xdr:rowOff>
        </xdr:from>
        <xdr:to>
          <xdr:col>5</xdr:col>
          <xdr:colOff>95250</xdr:colOff>
          <xdr:row>19</xdr:row>
          <xdr:rowOff>76200</xdr:rowOff>
        </xdr:to>
        <xdr:sp macro="" textlink="">
          <xdr:nvSpPr>
            <xdr:cNvPr id="37600" name="Check Box 1760" hidden="1">
              <a:extLst>
                <a:ext uri="{63B3BB69-23CF-44E3-9099-C40C66FF867C}">
                  <a14:compatExt spid="_x0000_s37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9525</xdr:rowOff>
    </xdr:from>
    <xdr:to>
      <xdr:col>4</xdr:col>
      <xdr:colOff>428625</xdr:colOff>
      <xdr:row>10</xdr:row>
      <xdr:rowOff>152400</xdr:rowOff>
    </xdr:to>
    <xdr:sp macro="" textlink="">
      <xdr:nvSpPr>
        <xdr:cNvPr id="21759" name="Line 2">
          <a:extLst>
            <a:ext uri="{FF2B5EF4-FFF2-40B4-BE49-F238E27FC236}">
              <a16:creationId xmlns:a16="http://schemas.microsoft.com/office/drawing/2014/main" id="{00000000-0008-0000-0600-0000FF540000}"/>
            </a:ext>
          </a:extLst>
        </xdr:cNvPr>
        <xdr:cNvSpPr>
          <a:spLocks noChangeShapeType="1"/>
        </xdr:cNvSpPr>
      </xdr:nvSpPr>
      <xdr:spPr bwMode="auto">
        <a:xfrm>
          <a:off x="304800" y="523875"/>
          <a:ext cx="1495425" cy="1000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9525</xdr:rowOff>
    </xdr:from>
    <xdr:to>
      <xdr:col>4</xdr:col>
      <xdr:colOff>428625</xdr:colOff>
      <xdr:row>11</xdr:row>
      <xdr:rowOff>0</xdr:rowOff>
    </xdr:to>
    <xdr:sp macro="" textlink="">
      <xdr:nvSpPr>
        <xdr:cNvPr id="22783" name="Line 1">
          <a:extLst>
            <a:ext uri="{FF2B5EF4-FFF2-40B4-BE49-F238E27FC236}">
              <a16:creationId xmlns:a16="http://schemas.microsoft.com/office/drawing/2014/main" id="{00000000-0008-0000-0700-0000FF580000}"/>
            </a:ext>
          </a:extLst>
        </xdr:cNvPr>
        <xdr:cNvSpPr>
          <a:spLocks noChangeShapeType="1"/>
        </xdr:cNvSpPr>
      </xdr:nvSpPr>
      <xdr:spPr bwMode="auto">
        <a:xfrm>
          <a:off x="295275" y="523875"/>
          <a:ext cx="1504950" cy="1019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5</xdr:col>
      <xdr:colOff>19050</xdr:colOff>
      <xdr:row>11</xdr:row>
      <xdr:rowOff>19050</xdr:rowOff>
    </xdr:to>
    <xdr:sp macro="" textlink="">
      <xdr:nvSpPr>
        <xdr:cNvPr id="23807" name="Line 1">
          <a:extLst>
            <a:ext uri="{FF2B5EF4-FFF2-40B4-BE49-F238E27FC236}">
              <a16:creationId xmlns:a16="http://schemas.microsoft.com/office/drawing/2014/main" id="{00000000-0008-0000-0800-0000FF5C0000}"/>
            </a:ext>
          </a:extLst>
        </xdr:cNvPr>
        <xdr:cNvSpPr>
          <a:spLocks noChangeShapeType="1"/>
        </xdr:cNvSpPr>
      </xdr:nvSpPr>
      <xdr:spPr bwMode="auto">
        <a:xfrm>
          <a:off x="285750" y="514350"/>
          <a:ext cx="1533525" cy="1047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57150</xdr:rowOff>
    </xdr:from>
    <xdr:to>
      <xdr:col>5</xdr:col>
      <xdr:colOff>0</xdr:colOff>
      <xdr:row>11</xdr:row>
      <xdr:rowOff>0</xdr:rowOff>
    </xdr:to>
    <xdr:sp macro="" textlink="">
      <xdr:nvSpPr>
        <xdr:cNvPr id="24831" name="Line 1">
          <a:extLst>
            <a:ext uri="{FF2B5EF4-FFF2-40B4-BE49-F238E27FC236}">
              <a16:creationId xmlns:a16="http://schemas.microsoft.com/office/drawing/2014/main" id="{00000000-0008-0000-0900-0000FF600000}"/>
            </a:ext>
          </a:extLst>
        </xdr:cNvPr>
        <xdr:cNvSpPr>
          <a:spLocks noChangeShapeType="1"/>
        </xdr:cNvSpPr>
      </xdr:nvSpPr>
      <xdr:spPr bwMode="auto">
        <a:xfrm>
          <a:off x="304800" y="514350"/>
          <a:ext cx="1495425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57150</xdr:rowOff>
    </xdr:from>
    <xdr:to>
      <xdr:col>4</xdr:col>
      <xdr:colOff>428625</xdr:colOff>
      <xdr:row>11</xdr:row>
      <xdr:rowOff>0</xdr:rowOff>
    </xdr:to>
    <xdr:sp macro="" textlink="">
      <xdr:nvSpPr>
        <xdr:cNvPr id="25855" name="Line 1">
          <a:extLst>
            <a:ext uri="{FF2B5EF4-FFF2-40B4-BE49-F238E27FC236}">
              <a16:creationId xmlns:a16="http://schemas.microsoft.com/office/drawing/2014/main" id="{00000000-0008-0000-0A00-0000FF640000}"/>
            </a:ext>
          </a:extLst>
        </xdr:cNvPr>
        <xdr:cNvSpPr>
          <a:spLocks noChangeShapeType="1"/>
        </xdr:cNvSpPr>
      </xdr:nvSpPr>
      <xdr:spPr bwMode="auto">
        <a:xfrm>
          <a:off x="285750" y="514350"/>
          <a:ext cx="1514475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26879" name="Line 1">
          <a:extLst>
            <a:ext uri="{FF2B5EF4-FFF2-40B4-BE49-F238E27FC236}">
              <a16:creationId xmlns:a16="http://schemas.microsoft.com/office/drawing/2014/main" id="{00000000-0008-0000-0B00-0000FF680000}"/>
            </a:ext>
          </a:extLst>
        </xdr:cNvPr>
        <xdr:cNvSpPr>
          <a:spLocks noChangeShapeType="1"/>
        </xdr:cNvSpPr>
      </xdr:nvSpPr>
      <xdr:spPr bwMode="auto">
        <a:xfrm>
          <a:off x="304800" y="523875"/>
          <a:ext cx="1495425" cy="1019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26" Type="http://schemas.openxmlformats.org/officeDocument/2006/relationships/ctrlProp" Target="../ctrlProps/ctrlProp8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83.xml"/><Relationship Id="rId7" Type="http://schemas.openxmlformats.org/officeDocument/2006/relationships/ctrlProp" Target="../ctrlProps/ctrlProp69.x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2" Type="http://schemas.openxmlformats.org/officeDocument/2006/relationships/drawing" Target="../drawings/drawing14.xml"/><Relationship Id="rId16" Type="http://schemas.openxmlformats.org/officeDocument/2006/relationships/ctrlProp" Target="../ctrlProps/ctrlProp78.xml"/><Relationship Id="rId20" Type="http://schemas.openxmlformats.org/officeDocument/2006/relationships/ctrlProp" Target="../ctrlProps/ctrlProp82.xml"/><Relationship Id="rId29" Type="http://schemas.openxmlformats.org/officeDocument/2006/relationships/ctrlProp" Target="../ctrlProps/ctrlProp91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24" Type="http://schemas.openxmlformats.org/officeDocument/2006/relationships/ctrlProp" Target="../ctrlProps/ctrlProp86.xml"/><Relationship Id="rId5" Type="http://schemas.openxmlformats.org/officeDocument/2006/relationships/ctrlProp" Target="../ctrlProps/ctrlProp67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28" Type="http://schemas.openxmlformats.org/officeDocument/2006/relationships/ctrlProp" Target="../ctrlProps/ctrlProp90.xml"/><Relationship Id="rId10" Type="http://schemas.openxmlformats.org/officeDocument/2006/relationships/ctrlProp" Target="../ctrlProps/ctrlProp72.xml"/><Relationship Id="rId19" Type="http://schemas.openxmlformats.org/officeDocument/2006/relationships/ctrlProp" Target="../ctrlProps/ctrlProp81.xml"/><Relationship Id="rId31" Type="http://schemas.openxmlformats.org/officeDocument/2006/relationships/ctrlProp" Target="../ctrlProps/ctrlProp93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Relationship Id="rId27" Type="http://schemas.openxmlformats.org/officeDocument/2006/relationships/ctrlProp" Target="../ctrlProps/ctrlProp89.xml"/><Relationship Id="rId30" Type="http://schemas.openxmlformats.org/officeDocument/2006/relationships/ctrlProp" Target="../ctrlProps/ctrlProp92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8.xml"/><Relationship Id="rId13" Type="http://schemas.openxmlformats.org/officeDocument/2006/relationships/ctrlProp" Target="../ctrlProps/ctrlProp103.xml"/><Relationship Id="rId18" Type="http://schemas.openxmlformats.org/officeDocument/2006/relationships/ctrlProp" Target="../ctrlProps/ctrlProp108.xml"/><Relationship Id="rId26" Type="http://schemas.openxmlformats.org/officeDocument/2006/relationships/ctrlProp" Target="../ctrlProps/ctrlProp11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11.xml"/><Relationship Id="rId7" Type="http://schemas.openxmlformats.org/officeDocument/2006/relationships/ctrlProp" Target="../ctrlProps/ctrlProp97.xml"/><Relationship Id="rId12" Type="http://schemas.openxmlformats.org/officeDocument/2006/relationships/ctrlProp" Target="../ctrlProps/ctrlProp102.xml"/><Relationship Id="rId17" Type="http://schemas.openxmlformats.org/officeDocument/2006/relationships/ctrlProp" Target="../ctrlProps/ctrlProp107.xml"/><Relationship Id="rId25" Type="http://schemas.openxmlformats.org/officeDocument/2006/relationships/ctrlProp" Target="../ctrlProps/ctrlProp115.xml"/><Relationship Id="rId2" Type="http://schemas.openxmlformats.org/officeDocument/2006/relationships/drawing" Target="../drawings/drawing15.xml"/><Relationship Id="rId16" Type="http://schemas.openxmlformats.org/officeDocument/2006/relationships/ctrlProp" Target="../ctrlProps/ctrlProp106.xml"/><Relationship Id="rId20" Type="http://schemas.openxmlformats.org/officeDocument/2006/relationships/ctrlProp" Target="../ctrlProps/ctrlProp110.xml"/><Relationship Id="rId29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96.xml"/><Relationship Id="rId11" Type="http://schemas.openxmlformats.org/officeDocument/2006/relationships/ctrlProp" Target="../ctrlProps/ctrlProp101.xml"/><Relationship Id="rId24" Type="http://schemas.openxmlformats.org/officeDocument/2006/relationships/ctrlProp" Target="../ctrlProps/ctrlProp114.xml"/><Relationship Id="rId5" Type="http://schemas.openxmlformats.org/officeDocument/2006/relationships/ctrlProp" Target="../ctrlProps/ctrlProp95.xml"/><Relationship Id="rId15" Type="http://schemas.openxmlformats.org/officeDocument/2006/relationships/ctrlProp" Target="../ctrlProps/ctrlProp105.xml"/><Relationship Id="rId23" Type="http://schemas.openxmlformats.org/officeDocument/2006/relationships/ctrlProp" Target="../ctrlProps/ctrlProp113.xml"/><Relationship Id="rId28" Type="http://schemas.openxmlformats.org/officeDocument/2006/relationships/ctrlProp" Target="../ctrlProps/ctrlProp118.xml"/><Relationship Id="rId10" Type="http://schemas.openxmlformats.org/officeDocument/2006/relationships/ctrlProp" Target="../ctrlProps/ctrlProp100.xml"/><Relationship Id="rId19" Type="http://schemas.openxmlformats.org/officeDocument/2006/relationships/ctrlProp" Target="../ctrlProps/ctrlProp109.xml"/><Relationship Id="rId31" Type="http://schemas.openxmlformats.org/officeDocument/2006/relationships/ctrlProp" Target="../ctrlProps/ctrlProp121.xml"/><Relationship Id="rId4" Type="http://schemas.openxmlformats.org/officeDocument/2006/relationships/ctrlProp" Target="../ctrlProps/ctrlProp94.xml"/><Relationship Id="rId9" Type="http://schemas.openxmlformats.org/officeDocument/2006/relationships/ctrlProp" Target="../ctrlProps/ctrlProp99.xml"/><Relationship Id="rId14" Type="http://schemas.openxmlformats.org/officeDocument/2006/relationships/ctrlProp" Target="../ctrlProps/ctrlProp104.xml"/><Relationship Id="rId22" Type="http://schemas.openxmlformats.org/officeDocument/2006/relationships/ctrlProp" Target="../ctrlProps/ctrlProp112.xml"/><Relationship Id="rId27" Type="http://schemas.openxmlformats.org/officeDocument/2006/relationships/ctrlProp" Target="../ctrlProps/ctrlProp117.xml"/><Relationship Id="rId30" Type="http://schemas.openxmlformats.org/officeDocument/2006/relationships/ctrlProp" Target="../ctrlProps/ctrlProp120.xm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4.xml"/><Relationship Id="rId117" Type="http://schemas.openxmlformats.org/officeDocument/2006/relationships/ctrlProp" Target="../ctrlProps/ctrlProp235.xml"/><Relationship Id="rId21" Type="http://schemas.openxmlformats.org/officeDocument/2006/relationships/ctrlProp" Target="../ctrlProps/ctrlProp139.xml"/><Relationship Id="rId42" Type="http://schemas.openxmlformats.org/officeDocument/2006/relationships/ctrlProp" Target="../ctrlProps/ctrlProp160.xml"/><Relationship Id="rId47" Type="http://schemas.openxmlformats.org/officeDocument/2006/relationships/ctrlProp" Target="../ctrlProps/ctrlProp165.xml"/><Relationship Id="rId63" Type="http://schemas.openxmlformats.org/officeDocument/2006/relationships/ctrlProp" Target="../ctrlProps/ctrlProp181.xml"/><Relationship Id="rId68" Type="http://schemas.openxmlformats.org/officeDocument/2006/relationships/ctrlProp" Target="../ctrlProps/ctrlProp186.xml"/><Relationship Id="rId84" Type="http://schemas.openxmlformats.org/officeDocument/2006/relationships/ctrlProp" Target="../ctrlProps/ctrlProp202.xml"/><Relationship Id="rId89" Type="http://schemas.openxmlformats.org/officeDocument/2006/relationships/ctrlProp" Target="../ctrlProps/ctrlProp207.xml"/><Relationship Id="rId112" Type="http://schemas.openxmlformats.org/officeDocument/2006/relationships/ctrlProp" Target="../ctrlProps/ctrlProp230.xml"/><Relationship Id="rId133" Type="http://schemas.openxmlformats.org/officeDocument/2006/relationships/ctrlProp" Target="../ctrlProps/ctrlProp251.xml"/><Relationship Id="rId138" Type="http://schemas.openxmlformats.org/officeDocument/2006/relationships/ctrlProp" Target="../ctrlProps/ctrlProp256.xml"/><Relationship Id="rId154" Type="http://schemas.openxmlformats.org/officeDocument/2006/relationships/ctrlProp" Target="../ctrlProps/ctrlProp272.xml"/><Relationship Id="rId159" Type="http://schemas.openxmlformats.org/officeDocument/2006/relationships/ctrlProp" Target="../ctrlProps/ctrlProp277.xml"/><Relationship Id="rId175" Type="http://schemas.openxmlformats.org/officeDocument/2006/relationships/ctrlProp" Target="../ctrlProps/ctrlProp293.xml"/><Relationship Id="rId170" Type="http://schemas.openxmlformats.org/officeDocument/2006/relationships/ctrlProp" Target="../ctrlProps/ctrlProp288.xml"/><Relationship Id="rId16" Type="http://schemas.openxmlformats.org/officeDocument/2006/relationships/ctrlProp" Target="../ctrlProps/ctrlProp134.xml"/><Relationship Id="rId107" Type="http://schemas.openxmlformats.org/officeDocument/2006/relationships/ctrlProp" Target="../ctrlProps/ctrlProp225.xml"/><Relationship Id="rId11" Type="http://schemas.openxmlformats.org/officeDocument/2006/relationships/ctrlProp" Target="../ctrlProps/ctrlProp129.xml"/><Relationship Id="rId32" Type="http://schemas.openxmlformats.org/officeDocument/2006/relationships/ctrlProp" Target="../ctrlProps/ctrlProp150.xml"/><Relationship Id="rId37" Type="http://schemas.openxmlformats.org/officeDocument/2006/relationships/ctrlProp" Target="../ctrlProps/ctrlProp155.xml"/><Relationship Id="rId53" Type="http://schemas.openxmlformats.org/officeDocument/2006/relationships/ctrlProp" Target="../ctrlProps/ctrlProp171.xml"/><Relationship Id="rId58" Type="http://schemas.openxmlformats.org/officeDocument/2006/relationships/ctrlProp" Target="../ctrlProps/ctrlProp176.xml"/><Relationship Id="rId74" Type="http://schemas.openxmlformats.org/officeDocument/2006/relationships/ctrlProp" Target="../ctrlProps/ctrlProp192.xml"/><Relationship Id="rId79" Type="http://schemas.openxmlformats.org/officeDocument/2006/relationships/ctrlProp" Target="../ctrlProps/ctrlProp197.xml"/><Relationship Id="rId102" Type="http://schemas.openxmlformats.org/officeDocument/2006/relationships/ctrlProp" Target="../ctrlProps/ctrlProp220.xml"/><Relationship Id="rId123" Type="http://schemas.openxmlformats.org/officeDocument/2006/relationships/ctrlProp" Target="../ctrlProps/ctrlProp241.xml"/><Relationship Id="rId128" Type="http://schemas.openxmlformats.org/officeDocument/2006/relationships/ctrlProp" Target="../ctrlProps/ctrlProp246.xml"/><Relationship Id="rId144" Type="http://schemas.openxmlformats.org/officeDocument/2006/relationships/ctrlProp" Target="../ctrlProps/ctrlProp262.xml"/><Relationship Id="rId149" Type="http://schemas.openxmlformats.org/officeDocument/2006/relationships/ctrlProp" Target="../ctrlProps/ctrlProp267.xml"/><Relationship Id="rId5" Type="http://schemas.openxmlformats.org/officeDocument/2006/relationships/ctrlProp" Target="../ctrlProps/ctrlProp123.xml"/><Relationship Id="rId90" Type="http://schemas.openxmlformats.org/officeDocument/2006/relationships/ctrlProp" Target="../ctrlProps/ctrlProp208.xml"/><Relationship Id="rId95" Type="http://schemas.openxmlformats.org/officeDocument/2006/relationships/ctrlProp" Target="../ctrlProps/ctrlProp213.xml"/><Relationship Id="rId160" Type="http://schemas.openxmlformats.org/officeDocument/2006/relationships/ctrlProp" Target="../ctrlProps/ctrlProp278.xml"/><Relationship Id="rId165" Type="http://schemas.openxmlformats.org/officeDocument/2006/relationships/ctrlProp" Target="../ctrlProps/ctrlProp283.xml"/><Relationship Id="rId22" Type="http://schemas.openxmlformats.org/officeDocument/2006/relationships/ctrlProp" Target="../ctrlProps/ctrlProp140.xml"/><Relationship Id="rId27" Type="http://schemas.openxmlformats.org/officeDocument/2006/relationships/ctrlProp" Target="../ctrlProps/ctrlProp145.xml"/><Relationship Id="rId43" Type="http://schemas.openxmlformats.org/officeDocument/2006/relationships/ctrlProp" Target="../ctrlProps/ctrlProp161.xml"/><Relationship Id="rId48" Type="http://schemas.openxmlformats.org/officeDocument/2006/relationships/ctrlProp" Target="../ctrlProps/ctrlProp166.xml"/><Relationship Id="rId64" Type="http://schemas.openxmlformats.org/officeDocument/2006/relationships/ctrlProp" Target="../ctrlProps/ctrlProp182.xml"/><Relationship Id="rId69" Type="http://schemas.openxmlformats.org/officeDocument/2006/relationships/ctrlProp" Target="../ctrlProps/ctrlProp187.xml"/><Relationship Id="rId113" Type="http://schemas.openxmlformats.org/officeDocument/2006/relationships/ctrlProp" Target="../ctrlProps/ctrlProp231.xml"/><Relationship Id="rId118" Type="http://schemas.openxmlformats.org/officeDocument/2006/relationships/ctrlProp" Target="../ctrlProps/ctrlProp236.xml"/><Relationship Id="rId134" Type="http://schemas.openxmlformats.org/officeDocument/2006/relationships/ctrlProp" Target="../ctrlProps/ctrlProp252.xml"/><Relationship Id="rId139" Type="http://schemas.openxmlformats.org/officeDocument/2006/relationships/ctrlProp" Target="../ctrlProps/ctrlProp257.xml"/><Relationship Id="rId80" Type="http://schemas.openxmlformats.org/officeDocument/2006/relationships/ctrlProp" Target="../ctrlProps/ctrlProp198.xml"/><Relationship Id="rId85" Type="http://schemas.openxmlformats.org/officeDocument/2006/relationships/ctrlProp" Target="../ctrlProps/ctrlProp203.xml"/><Relationship Id="rId150" Type="http://schemas.openxmlformats.org/officeDocument/2006/relationships/ctrlProp" Target="../ctrlProps/ctrlProp268.xml"/><Relationship Id="rId155" Type="http://schemas.openxmlformats.org/officeDocument/2006/relationships/ctrlProp" Target="../ctrlProps/ctrlProp273.xml"/><Relationship Id="rId171" Type="http://schemas.openxmlformats.org/officeDocument/2006/relationships/ctrlProp" Target="../ctrlProps/ctrlProp289.xml"/><Relationship Id="rId176" Type="http://schemas.openxmlformats.org/officeDocument/2006/relationships/ctrlProp" Target="../ctrlProps/ctrlProp294.xml"/><Relationship Id="rId12" Type="http://schemas.openxmlformats.org/officeDocument/2006/relationships/ctrlProp" Target="../ctrlProps/ctrlProp130.xml"/><Relationship Id="rId17" Type="http://schemas.openxmlformats.org/officeDocument/2006/relationships/ctrlProp" Target="../ctrlProps/ctrlProp135.xml"/><Relationship Id="rId33" Type="http://schemas.openxmlformats.org/officeDocument/2006/relationships/ctrlProp" Target="../ctrlProps/ctrlProp151.xml"/><Relationship Id="rId38" Type="http://schemas.openxmlformats.org/officeDocument/2006/relationships/ctrlProp" Target="../ctrlProps/ctrlProp156.xml"/><Relationship Id="rId59" Type="http://schemas.openxmlformats.org/officeDocument/2006/relationships/ctrlProp" Target="../ctrlProps/ctrlProp177.xml"/><Relationship Id="rId103" Type="http://schemas.openxmlformats.org/officeDocument/2006/relationships/ctrlProp" Target="../ctrlProps/ctrlProp221.xml"/><Relationship Id="rId108" Type="http://schemas.openxmlformats.org/officeDocument/2006/relationships/ctrlProp" Target="../ctrlProps/ctrlProp226.xml"/><Relationship Id="rId124" Type="http://schemas.openxmlformats.org/officeDocument/2006/relationships/ctrlProp" Target="../ctrlProps/ctrlProp242.xml"/><Relationship Id="rId129" Type="http://schemas.openxmlformats.org/officeDocument/2006/relationships/ctrlProp" Target="../ctrlProps/ctrlProp247.xml"/><Relationship Id="rId54" Type="http://schemas.openxmlformats.org/officeDocument/2006/relationships/ctrlProp" Target="../ctrlProps/ctrlProp172.xml"/><Relationship Id="rId70" Type="http://schemas.openxmlformats.org/officeDocument/2006/relationships/ctrlProp" Target="../ctrlProps/ctrlProp188.xml"/><Relationship Id="rId75" Type="http://schemas.openxmlformats.org/officeDocument/2006/relationships/ctrlProp" Target="../ctrlProps/ctrlProp193.xml"/><Relationship Id="rId91" Type="http://schemas.openxmlformats.org/officeDocument/2006/relationships/ctrlProp" Target="../ctrlProps/ctrlProp209.xml"/><Relationship Id="rId96" Type="http://schemas.openxmlformats.org/officeDocument/2006/relationships/ctrlProp" Target="../ctrlProps/ctrlProp214.xml"/><Relationship Id="rId140" Type="http://schemas.openxmlformats.org/officeDocument/2006/relationships/ctrlProp" Target="../ctrlProps/ctrlProp258.xml"/><Relationship Id="rId145" Type="http://schemas.openxmlformats.org/officeDocument/2006/relationships/ctrlProp" Target="../ctrlProps/ctrlProp263.xml"/><Relationship Id="rId161" Type="http://schemas.openxmlformats.org/officeDocument/2006/relationships/ctrlProp" Target="../ctrlProps/ctrlProp279.xml"/><Relationship Id="rId166" Type="http://schemas.openxmlformats.org/officeDocument/2006/relationships/ctrlProp" Target="../ctrlProps/ctrlProp284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124.xml"/><Relationship Id="rId23" Type="http://schemas.openxmlformats.org/officeDocument/2006/relationships/ctrlProp" Target="../ctrlProps/ctrlProp141.xml"/><Relationship Id="rId28" Type="http://schemas.openxmlformats.org/officeDocument/2006/relationships/ctrlProp" Target="../ctrlProps/ctrlProp146.xml"/><Relationship Id="rId49" Type="http://schemas.openxmlformats.org/officeDocument/2006/relationships/ctrlProp" Target="../ctrlProps/ctrlProp167.xml"/><Relationship Id="rId114" Type="http://schemas.openxmlformats.org/officeDocument/2006/relationships/ctrlProp" Target="../ctrlProps/ctrlProp232.xml"/><Relationship Id="rId119" Type="http://schemas.openxmlformats.org/officeDocument/2006/relationships/ctrlProp" Target="../ctrlProps/ctrlProp237.xml"/><Relationship Id="rId10" Type="http://schemas.openxmlformats.org/officeDocument/2006/relationships/ctrlProp" Target="../ctrlProps/ctrlProp128.xml"/><Relationship Id="rId31" Type="http://schemas.openxmlformats.org/officeDocument/2006/relationships/ctrlProp" Target="../ctrlProps/ctrlProp149.xml"/><Relationship Id="rId44" Type="http://schemas.openxmlformats.org/officeDocument/2006/relationships/ctrlProp" Target="../ctrlProps/ctrlProp162.xml"/><Relationship Id="rId52" Type="http://schemas.openxmlformats.org/officeDocument/2006/relationships/ctrlProp" Target="../ctrlProps/ctrlProp170.xml"/><Relationship Id="rId60" Type="http://schemas.openxmlformats.org/officeDocument/2006/relationships/ctrlProp" Target="../ctrlProps/ctrlProp178.xml"/><Relationship Id="rId65" Type="http://schemas.openxmlformats.org/officeDocument/2006/relationships/ctrlProp" Target="../ctrlProps/ctrlProp183.xml"/><Relationship Id="rId73" Type="http://schemas.openxmlformats.org/officeDocument/2006/relationships/ctrlProp" Target="../ctrlProps/ctrlProp191.xml"/><Relationship Id="rId78" Type="http://schemas.openxmlformats.org/officeDocument/2006/relationships/ctrlProp" Target="../ctrlProps/ctrlProp196.xml"/><Relationship Id="rId81" Type="http://schemas.openxmlformats.org/officeDocument/2006/relationships/ctrlProp" Target="../ctrlProps/ctrlProp199.xml"/><Relationship Id="rId86" Type="http://schemas.openxmlformats.org/officeDocument/2006/relationships/ctrlProp" Target="../ctrlProps/ctrlProp204.xml"/><Relationship Id="rId94" Type="http://schemas.openxmlformats.org/officeDocument/2006/relationships/ctrlProp" Target="../ctrlProps/ctrlProp212.xml"/><Relationship Id="rId99" Type="http://schemas.openxmlformats.org/officeDocument/2006/relationships/ctrlProp" Target="../ctrlProps/ctrlProp217.xml"/><Relationship Id="rId101" Type="http://schemas.openxmlformats.org/officeDocument/2006/relationships/ctrlProp" Target="../ctrlProps/ctrlProp219.xml"/><Relationship Id="rId122" Type="http://schemas.openxmlformats.org/officeDocument/2006/relationships/ctrlProp" Target="../ctrlProps/ctrlProp240.xml"/><Relationship Id="rId130" Type="http://schemas.openxmlformats.org/officeDocument/2006/relationships/ctrlProp" Target="../ctrlProps/ctrlProp248.xml"/><Relationship Id="rId135" Type="http://schemas.openxmlformats.org/officeDocument/2006/relationships/ctrlProp" Target="../ctrlProps/ctrlProp253.xml"/><Relationship Id="rId143" Type="http://schemas.openxmlformats.org/officeDocument/2006/relationships/ctrlProp" Target="../ctrlProps/ctrlProp261.xml"/><Relationship Id="rId148" Type="http://schemas.openxmlformats.org/officeDocument/2006/relationships/ctrlProp" Target="../ctrlProps/ctrlProp266.xml"/><Relationship Id="rId151" Type="http://schemas.openxmlformats.org/officeDocument/2006/relationships/ctrlProp" Target="../ctrlProps/ctrlProp269.xml"/><Relationship Id="rId156" Type="http://schemas.openxmlformats.org/officeDocument/2006/relationships/ctrlProp" Target="../ctrlProps/ctrlProp274.xml"/><Relationship Id="rId164" Type="http://schemas.openxmlformats.org/officeDocument/2006/relationships/ctrlProp" Target="../ctrlProps/ctrlProp282.xml"/><Relationship Id="rId169" Type="http://schemas.openxmlformats.org/officeDocument/2006/relationships/ctrlProp" Target="../ctrlProps/ctrlProp287.xml"/><Relationship Id="rId177" Type="http://schemas.openxmlformats.org/officeDocument/2006/relationships/ctrlProp" Target="../ctrlProps/ctrlProp295.xml"/><Relationship Id="rId4" Type="http://schemas.openxmlformats.org/officeDocument/2006/relationships/ctrlProp" Target="../ctrlProps/ctrlProp122.xml"/><Relationship Id="rId9" Type="http://schemas.openxmlformats.org/officeDocument/2006/relationships/ctrlProp" Target="../ctrlProps/ctrlProp127.xml"/><Relationship Id="rId172" Type="http://schemas.openxmlformats.org/officeDocument/2006/relationships/ctrlProp" Target="../ctrlProps/ctrlProp290.xml"/><Relationship Id="rId13" Type="http://schemas.openxmlformats.org/officeDocument/2006/relationships/ctrlProp" Target="../ctrlProps/ctrlProp131.xml"/><Relationship Id="rId18" Type="http://schemas.openxmlformats.org/officeDocument/2006/relationships/ctrlProp" Target="../ctrlProps/ctrlProp136.xml"/><Relationship Id="rId39" Type="http://schemas.openxmlformats.org/officeDocument/2006/relationships/ctrlProp" Target="../ctrlProps/ctrlProp157.xml"/><Relationship Id="rId109" Type="http://schemas.openxmlformats.org/officeDocument/2006/relationships/ctrlProp" Target="../ctrlProps/ctrlProp227.xml"/><Relationship Id="rId34" Type="http://schemas.openxmlformats.org/officeDocument/2006/relationships/ctrlProp" Target="../ctrlProps/ctrlProp152.xml"/><Relationship Id="rId50" Type="http://schemas.openxmlformats.org/officeDocument/2006/relationships/ctrlProp" Target="../ctrlProps/ctrlProp168.xml"/><Relationship Id="rId55" Type="http://schemas.openxmlformats.org/officeDocument/2006/relationships/ctrlProp" Target="../ctrlProps/ctrlProp173.xml"/><Relationship Id="rId76" Type="http://schemas.openxmlformats.org/officeDocument/2006/relationships/ctrlProp" Target="../ctrlProps/ctrlProp194.xml"/><Relationship Id="rId97" Type="http://schemas.openxmlformats.org/officeDocument/2006/relationships/ctrlProp" Target="../ctrlProps/ctrlProp215.xml"/><Relationship Id="rId104" Type="http://schemas.openxmlformats.org/officeDocument/2006/relationships/ctrlProp" Target="../ctrlProps/ctrlProp222.xml"/><Relationship Id="rId120" Type="http://schemas.openxmlformats.org/officeDocument/2006/relationships/ctrlProp" Target="../ctrlProps/ctrlProp238.xml"/><Relationship Id="rId125" Type="http://schemas.openxmlformats.org/officeDocument/2006/relationships/ctrlProp" Target="../ctrlProps/ctrlProp243.xml"/><Relationship Id="rId141" Type="http://schemas.openxmlformats.org/officeDocument/2006/relationships/ctrlProp" Target="../ctrlProps/ctrlProp259.xml"/><Relationship Id="rId146" Type="http://schemas.openxmlformats.org/officeDocument/2006/relationships/ctrlProp" Target="../ctrlProps/ctrlProp264.xml"/><Relationship Id="rId167" Type="http://schemas.openxmlformats.org/officeDocument/2006/relationships/ctrlProp" Target="../ctrlProps/ctrlProp285.xml"/><Relationship Id="rId7" Type="http://schemas.openxmlformats.org/officeDocument/2006/relationships/ctrlProp" Target="../ctrlProps/ctrlProp125.xml"/><Relationship Id="rId71" Type="http://schemas.openxmlformats.org/officeDocument/2006/relationships/ctrlProp" Target="../ctrlProps/ctrlProp189.xml"/><Relationship Id="rId92" Type="http://schemas.openxmlformats.org/officeDocument/2006/relationships/ctrlProp" Target="../ctrlProps/ctrlProp210.xml"/><Relationship Id="rId162" Type="http://schemas.openxmlformats.org/officeDocument/2006/relationships/ctrlProp" Target="../ctrlProps/ctrlProp280.xml"/><Relationship Id="rId2" Type="http://schemas.openxmlformats.org/officeDocument/2006/relationships/drawing" Target="../drawings/drawing16.xml"/><Relationship Id="rId29" Type="http://schemas.openxmlformats.org/officeDocument/2006/relationships/ctrlProp" Target="../ctrlProps/ctrlProp147.xml"/><Relationship Id="rId24" Type="http://schemas.openxmlformats.org/officeDocument/2006/relationships/ctrlProp" Target="../ctrlProps/ctrlProp142.xml"/><Relationship Id="rId40" Type="http://schemas.openxmlformats.org/officeDocument/2006/relationships/ctrlProp" Target="../ctrlProps/ctrlProp158.xml"/><Relationship Id="rId45" Type="http://schemas.openxmlformats.org/officeDocument/2006/relationships/ctrlProp" Target="../ctrlProps/ctrlProp163.xml"/><Relationship Id="rId66" Type="http://schemas.openxmlformats.org/officeDocument/2006/relationships/ctrlProp" Target="../ctrlProps/ctrlProp184.xml"/><Relationship Id="rId87" Type="http://schemas.openxmlformats.org/officeDocument/2006/relationships/ctrlProp" Target="../ctrlProps/ctrlProp205.xml"/><Relationship Id="rId110" Type="http://schemas.openxmlformats.org/officeDocument/2006/relationships/ctrlProp" Target="../ctrlProps/ctrlProp228.xml"/><Relationship Id="rId115" Type="http://schemas.openxmlformats.org/officeDocument/2006/relationships/ctrlProp" Target="../ctrlProps/ctrlProp233.xml"/><Relationship Id="rId131" Type="http://schemas.openxmlformats.org/officeDocument/2006/relationships/ctrlProp" Target="../ctrlProps/ctrlProp249.xml"/><Relationship Id="rId136" Type="http://schemas.openxmlformats.org/officeDocument/2006/relationships/ctrlProp" Target="../ctrlProps/ctrlProp254.xml"/><Relationship Id="rId157" Type="http://schemas.openxmlformats.org/officeDocument/2006/relationships/ctrlProp" Target="../ctrlProps/ctrlProp275.xml"/><Relationship Id="rId178" Type="http://schemas.openxmlformats.org/officeDocument/2006/relationships/ctrlProp" Target="../ctrlProps/ctrlProp296.xml"/><Relationship Id="rId61" Type="http://schemas.openxmlformats.org/officeDocument/2006/relationships/ctrlProp" Target="../ctrlProps/ctrlProp179.xml"/><Relationship Id="rId82" Type="http://schemas.openxmlformats.org/officeDocument/2006/relationships/ctrlProp" Target="../ctrlProps/ctrlProp200.xml"/><Relationship Id="rId152" Type="http://schemas.openxmlformats.org/officeDocument/2006/relationships/ctrlProp" Target="../ctrlProps/ctrlProp270.xml"/><Relationship Id="rId173" Type="http://schemas.openxmlformats.org/officeDocument/2006/relationships/ctrlProp" Target="../ctrlProps/ctrlProp291.xml"/><Relationship Id="rId19" Type="http://schemas.openxmlformats.org/officeDocument/2006/relationships/ctrlProp" Target="../ctrlProps/ctrlProp137.xml"/><Relationship Id="rId14" Type="http://schemas.openxmlformats.org/officeDocument/2006/relationships/ctrlProp" Target="../ctrlProps/ctrlProp132.xml"/><Relationship Id="rId30" Type="http://schemas.openxmlformats.org/officeDocument/2006/relationships/ctrlProp" Target="../ctrlProps/ctrlProp148.xml"/><Relationship Id="rId35" Type="http://schemas.openxmlformats.org/officeDocument/2006/relationships/ctrlProp" Target="../ctrlProps/ctrlProp153.xml"/><Relationship Id="rId56" Type="http://schemas.openxmlformats.org/officeDocument/2006/relationships/ctrlProp" Target="../ctrlProps/ctrlProp174.xml"/><Relationship Id="rId77" Type="http://schemas.openxmlformats.org/officeDocument/2006/relationships/ctrlProp" Target="../ctrlProps/ctrlProp195.xml"/><Relationship Id="rId100" Type="http://schemas.openxmlformats.org/officeDocument/2006/relationships/ctrlProp" Target="../ctrlProps/ctrlProp218.xml"/><Relationship Id="rId105" Type="http://schemas.openxmlformats.org/officeDocument/2006/relationships/ctrlProp" Target="../ctrlProps/ctrlProp223.xml"/><Relationship Id="rId126" Type="http://schemas.openxmlformats.org/officeDocument/2006/relationships/ctrlProp" Target="../ctrlProps/ctrlProp244.xml"/><Relationship Id="rId147" Type="http://schemas.openxmlformats.org/officeDocument/2006/relationships/ctrlProp" Target="../ctrlProps/ctrlProp265.xml"/><Relationship Id="rId168" Type="http://schemas.openxmlformats.org/officeDocument/2006/relationships/ctrlProp" Target="../ctrlProps/ctrlProp286.xml"/><Relationship Id="rId8" Type="http://schemas.openxmlformats.org/officeDocument/2006/relationships/ctrlProp" Target="../ctrlProps/ctrlProp126.xml"/><Relationship Id="rId51" Type="http://schemas.openxmlformats.org/officeDocument/2006/relationships/ctrlProp" Target="../ctrlProps/ctrlProp169.xml"/><Relationship Id="rId72" Type="http://schemas.openxmlformats.org/officeDocument/2006/relationships/ctrlProp" Target="../ctrlProps/ctrlProp190.xml"/><Relationship Id="rId93" Type="http://schemas.openxmlformats.org/officeDocument/2006/relationships/ctrlProp" Target="../ctrlProps/ctrlProp211.xml"/><Relationship Id="rId98" Type="http://schemas.openxmlformats.org/officeDocument/2006/relationships/ctrlProp" Target="../ctrlProps/ctrlProp216.xml"/><Relationship Id="rId121" Type="http://schemas.openxmlformats.org/officeDocument/2006/relationships/ctrlProp" Target="../ctrlProps/ctrlProp239.xml"/><Relationship Id="rId142" Type="http://schemas.openxmlformats.org/officeDocument/2006/relationships/ctrlProp" Target="../ctrlProps/ctrlProp260.xml"/><Relationship Id="rId163" Type="http://schemas.openxmlformats.org/officeDocument/2006/relationships/ctrlProp" Target="../ctrlProps/ctrlProp281.xml"/><Relationship Id="rId3" Type="http://schemas.openxmlformats.org/officeDocument/2006/relationships/vmlDrawing" Target="../drawings/vmlDrawing6.vml"/><Relationship Id="rId25" Type="http://schemas.openxmlformats.org/officeDocument/2006/relationships/ctrlProp" Target="../ctrlProps/ctrlProp143.xml"/><Relationship Id="rId46" Type="http://schemas.openxmlformats.org/officeDocument/2006/relationships/ctrlProp" Target="../ctrlProps/ctrlProp164.xml"/><Relationship Id="rId67" Type="http://schemas.openxmlformats.org/officeDocument/2006/relationships/ctrlProp" Target="../ctrlProps/ctrlProp185.xml"/><Relationship Id="rId116" Type="http://schemas.openxmlformats.org/officeDocument/2006/relationships/ctrlProp" Target="../ctrlProps/ctrlProp234.xml"/><Relationship Id="rId137" Type="http://schemas.openxmlformats.org/officeDocument/2006/relationships/ctrlProp" Target="../ctrlProps/ctrlProp255.xml"/><Relationship Id="rId158" Type="http://schemas.openxmlformats.org/officeDocument/2006/relationships/ctrlProp" Target="../ctrlProps/ctrlProp276.xml"/><Relationship Id="rId20" Type="http://schemas.openxmlformats.org/officeDocument/2006/relationships/ctrlProp" Target="../ctrlProps/ctrlProp138.xml"/><Relationship Id="rId41" Type="http://schemas.openxmlformats.org/officeDocument/2006/relationships/ctrlProp" Target="../ctrlProps/ctrlProp159.xml"/><Relationship Id="rId62" Type="http://schemas.openxmlformats.org/officeDocument/2006/relationships/ctrlProp" Target="../ctrlProps/ctrlProp180.xml"/><Relationship Id="rId83" Type="http://schemas.openxmlformats.org/officeDocument/2006/relationships/ctrlProp" Target="../ctrlProps/ctrlProp201.xml"/><Relationship Id="rId88" Type="http://schemas.openxmlformats.org/officeDocument/2006/relationships/ctrlProp" Target="../ctrlProps/ctrlProp206.xml"/><Relationship Id="rId111" Type="http://schemas.openxmlformats.org/officeDocument/2006/relationships/ctrlProp" Target="../ctrlProps/ctrlProp229.xml"/><Relationship Id="rId132" Type="http://schemas.openxmlformats.org/officeDocument/2006/relationships/ctrlProp" Target="../ctrlProps/ctrlProp250.xml"/><Relationship Id="rId153" Type="http://schemas.openxmlformats.org/officeDocument/2006/relationships/ctrlProp" Target="../ctrlProps/ctrlProp271.xml"/><Relationship Id="rId174" Type="http://schemas.openxmlformats.org/officeDocument/2006/relationships/ctrlProp" Target="../ctrlProps/ctrlProp292.xml"/><Relationship Id="rId179" Type="http://schemas.openxmlformats.org/officeDocument/2006/relationships/ctrlProp" Target="../ctrlProps/ctrlProp297.xml"/><Relationship Id="rId15" Type="http://schemas.openxmlformats.org/officeDocument/2006/relationships/ctrlProp" Target="../ctrlProps/ctrlProp133.xml"/><Relationship Id="rId36" Type="http://schemas.openxmlformats.org/officeDocument/2006/relationships/ctrlProp" Target="../ctrlProps/ctrlProp154.xml"/><Relationship Id="rId57" Type="http://schemas.openxmlformats.org/officeDocument/2006/relationships/ctrlProp" Target="../ctrlProps/ctrlProp175.xml"/><Relationship Id="rId106" Type="http://schemas.openxmlformats.org/officeDocument/2006/relationships/ctrlProp" Target="../ctrlProps/ctrlProp224.xml"/><Relationship Id="rId127" Type="http://schemas.openxmlformats.org/officeDocument/2006/relationships/ctrlProp" Target="../ctrlProps/ctrlProp245.xml"/></Relationships>
</file>

<file path=xl/worksheets/_rels/sheet19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20.xml"/><Relationship Id="rId117" Type="http://schemas.openxmlformats.org/officeDocument/2006/relationships/ctrlProp" Target="../ctrlProps/ctrlProp411.xml"/><Relationship Id="rId21" Type="http://schemas.openxmlformats.org/officeDocument/2006/relationships/ctrlProp" Target="../ctrlProps/ctrlProp315.xml"/><Relationship Id="rId42" Type="http://schemas.openxmlformats.org/officeDocument/2006/relationships/ctrlProp" Target="../ctrlProps/ctrlProp336.xml"/><Relationship Id="rId47" Type="http://schemas.openxmlformats.org/officeDocument/2006/relationships/ctrlProp" Target="../ctrlProps/ctrlProp341.xml"/><Relationship Id="rId63" Type="http://schemas.openxmlformats.org/officeDocument/2006/relationships/ctrlProp" Target="../ctrlProps/ctrlProp357.xml"/><Relationship Id="rId68" Type="http://schemas.openxmlformats.org/officeDocument/2006/relationships/ctrlProp" Target="../ctrlProps/ctrlProp362.xml"/><Relationship Id="rId84" Type="http://schemas.openxmlformats.org/officeDocument/2006/relationships/ctrlProp" Target="../ctrlProps/ctrlProp378.xml"/><Relationship Id="rId89" Type="http://schemas.openxmlformats.org/officeDocument/2006/relationships/ctrlProp" Target="../ctrlProps/ctrlProp383.xml"/><Relationship Id="rId112" Type="http://schemas.openxmlformats.org/officeDocument/2006/relationships/ctrlProp" Target="../ctrlProps/ctrlProp406.xml"/><Relationship Id="rId133" Type="http://schemas.openxmlformats.org/officeDocument/2006/relationships/ctrlProp" Target="../ctrlProps/ctrlProp427.xml"/><Relationship Id="rId138" Type="http://schemas.openxmlformats.org/officeDocument/2006/relationships/ctrlProp" Target="../ctrlProps/ctrlProp432.xml"/><Relationship Id="rId154" Type="http://schemas.openxmlformats.org/officeDocument/2006/relationships/ctrlProp" Target="../ctrlProps/ctrlProp448.xml"/><Relationship Id="rId159" Type="http://schemas.openxmlformats.org/officeDocument/2006/relationships/ctrlProp" Target="../ctrlProps/ctrlProp453.xml"/><Relationship Id="rId175" Type="http://schemas.openxmlformats.org/officeDocument/2006/relationships/ctrlProp" Target="../ctrlProps/ctrlProp469.xml"/><Relationship Id="rId170" Type="http://schemas.openxmlformats.org/officeDocument/2006/relationships/ctrlProp" Target="../ctrlProps/ctrlProp464.xml"/><Relationship Id="rId16" Type="http://schemas.openxmlformats.org/officeDocument/2006/relationships/ctrlProp" Target="../ctrlProps/ctrlProp310.xml"/><Relationship Id="rId107" Type="http://schemas.openxmlformats.org/officeDocument/2006/relationships/ctrlProp" Target="../ctrlProps/ctrlProp401.xml"/><Relationship Id="rId11" Type="http://schemas.openxmlformats.org/officeDocument/2006/relationships/ctrlProp" Target="../ctrlProps/ctrlProp305.xml"/><Relationship Id="rId32" Type="http://schemas.openxmlformats.org/officeDocument/2006/relationships/ctrlProp" Target="../ctrlProps/ctrlProp326.xml"/><Relationship Id="rId37" Type="http://schemas.openxmlformats.org/officeDocument/2006/relationships/ctrlProp" Target="../ctrlProps/ctrlProp331.xml"/><Relationship Id="rId53" Type="http://schemas.openxmlformats.org/officeDocument/2006/relationships/ctrlProp" Target="../ctrlProps/ctrlProp347.xml"/><Relationship Id="rId58" Type="http://schemas.openxmlformats.org/officeDocument/2006/relationships/ctrlProp" Target="../ctrlProps/ctrlProp352.xml"/><Relationship Id="rId74" Type="http://schemas.openxmlformats.org/officeDocument/2006/relationships/ctrlProp" Target="../ctrlProps/ctrlProp368.xml"/><Relationship Id="rId79" Type="http://schemas.openxmlformats.org/officeDocument/2006/relationships/ctrlProp" Target="../ctrlProps/ctrlProp373.xml"/><Relationship Id="rId102" Type="http://schemas.openxmlformats.org/officeDocument/2006/relationships/ctrlProp" Target="../ctrlProps/ctrlProp396.xml"/><Relationship Id="rId123" Type="http://schemas.openxmlformats.org/officeDocument/2006/relationships/ctrlProp" Target="../ctrlProps/ctrlProp417.xml"/><Relationship Id="rId128" Type="http://schemas.openxmlformats.org/officeDocument/2006/relationships/ctrlProp" Target="../ctrlProps/ctrlProp422.xml"/><Relationship Id="rId144" Type="http://schemas.openxmlformats.org/officeDocument/2006/relationships/ctrlProp" Target="../ctrlProps/ctrlProp438.xml"/><Relationship Id="rId149" Type="http://schemas.openxmlformats.org/officeDocument/2006/relationships/ctrlProp" Target="../ctrlProps/ctrlProp443.xml"/><Relationship Id="rId5" Type="http://schemas.openxmlformats.org/officeDocument/2006/relationships/ctrlProp" Target="../ctrlProps/ctrlProp299.xml"/><Relationship Id="rId90" Type="http://schemas.openxmlformats.org/officeDocument/2006/relationships/ctrlProp" Target="../ctrlProps/ctrlProp384.xml"/><Relationship Id="rId95" Type="http://schemas.openxmlformats.org/officeDocument/2006/relationships/ctrlProp" Target="../ctrlProps/ctrlProp389.xml"/><Relationship Id="rId160" Type="http://schemas.openxmlformats.org/officeDocument/2006/relationships/ctrlProp" Target="../ctrlProps/ctrlProp454.xml"/><Relationship Id="rId165" Type="http://schemas.openxmlformats.org/officeDocument/2006/relationships/ctrlProp" Target="../ctrlProps/ctrlProp459.xml"/><Relationship Id="rId22" Type="http://schemas.openxmlformats.org/officeDocument/2006/relationships/ctrlProp" Target="../ctrlProps/ctrlProp316.xml"/><Relationship Id="rId27" Type="http://schemas.openxmlformats.org/officeDocument/2006/relationships/ctrlProp" Target="../ctrlProps/ctrlProp321.xml"/><Relationship Id="rId43" Type="http://schemas.openxmlformats.org/officeDocument/2006/relationships/ctrlProp" Target="../ctrlProps/ctrlProp337.xml"/><Relationship Id="rId48" Type="http://schemas.openxmlformats.org/officeDocument/2006/relationships/ctrlProp" Target="../ctrlProps/ctrlProp342.xml"/><Relationship Id="rId64" Type="http://schemas.openxmlformats.org/officeDocument/2006/relationships/ctrlProp" Target="../ctrlProps/ctrlProp358.xml"/><Relationship Id="rId69" Type="http://schemas.openxmlformats.org/officeDocument/2006/relationships/ctrlProp" Target="../ctrlProps/ctrlProp363.xml"/><Relationship Id="rId113" Type="http://schemas.openxmlformats.org/officeDocument/2006/relationships/ctrlProp" Target="../ctrlProps/ctrlProp407.xml"/><Relationship Id="rId118" Type="http://schemas.openxmlformats.org/officeDocument/2006/relationships/ctrlProp" Target="../ctrlProps/ctrlProp412.xml"/><Relationship Id="rId134" Type="http://schemas.openxmlformats.org/officeDocument/2006/relationships/ctrlProp" Target="../ctrlProps/ctrlProp428.xml"/><Relationship Id="rId139" Type="http://schemas.openxmlformats.org/officeDocument/2006/relationships/ctrlProp" Target="../ctrlProps/ctrlProp433.xml"/><Relationship Id="rId80" Type="http://schemas.openxmlformats.org/officeDocument/2006/relationships/ctrlProp" Target="../ctrlProps/ctrlProp374.xml"/><Relationship Id="rId85" Type="http://schemas.openxmlformats.org/officeDocument/2006/relationships/ctrlProp" Target="../ctrlProps/ctrlProp379.xml"/><Relationship Id="rId150" Type="http://schemas.openxmlformats.org/officeDocument/2006/relationships/ctrlProp" Target="../ctrlProps/ctrlProp444.xml"/><Relationship Id="rId155" Type="http://schemas.openxmlformats.org/officeDocument/2006/relationships/ctrlProp" Target="../ctrlProps/ctrlProp449.xml"/><Relationship Id="rId171" Type="http://schemas.openxmlformats.org/officeDocument/2006/relationships/ctrlProp" Target="../ctrlProps/ctrlProp465.xml"/><Relationship Id="rId176" Type="http://schemas.openxmlformats.org/officeDocument/2006/relationships/ctrlProp" Target="../ctrlProps/ctrlProp470.xml"/><Relationship Id="rId12" Type="http://schemas.openxmlformats.org/officeDocument/2006/relationships/ctrlProp" Target="../ctrlProps/ctrlProp306.xml"/><Relationship Id="rId17" Type="http://schemas.openxmlformats.org/officeDocument/2006/relationships/ctrlProp" Target="../ctrlProps/ctrlProp311.xml"/><Relationship Id="rId33" Type="http://schemas.openxmlformats.org/officeDocument/2006/relationships/ctrlProp" Target="../ctrlProps/ctrlProp327.xml"/><Relationship Id="rId38" Type="http://schemas.openxmlformats.org/officeDocument/2006/relationships/ctrlProp" Target="../ctrlProps/ctrlProp332.xml"/><Relationship Id="rId59" Type="http://schemas.openxmlformats.org/officeDocument/2006/relationships/ctrlProp" Target="../ctrlProps/ctrlProp353.xml"/><Relationship Id="rId103" Type="http://schemas.openxmlformats.org/officeDocument/2006/relationships/ctrlProp" Target="../ctrlProps/ctrlProp397.xml"/><Relationship Id="rId108" Type="http://schemas.openxmlformats.org/officeDocument/2006/relationships/ctrlProp" Target="../ctrlProps/ctrlProp402.xml"/><Relationship Id="rId124" Type="http://schemas.openxmlformats.org/officeDocument/2006/relationships/ctrlProp" Target="../ctrlProps/ctrlProp418.xml"/><Relationship Id="rId129" Type="http://schemas.openxmlformats.org/officeDocument/2006/relationships/ctrlProp" Target="../ctrlProps/ctrlProp423.xml"/><Relationship Id="rId54" Type="http://schemas.openxmlformats.org/officeDocument/2006/relationships/ctrlProp" Target="../ctrlProps/ctrlProp348.xml"/><Relationship Id="rId70" Type="http://schemas.openxmlformats.org/officeDocument/2006/relationships/ctrlProp" Target="../ctrlProps/ctrlProp364.xml"/><Relationship Id="rId75" Type="http://schemas.openxmlformats.org/officeDocument/2006/relationships/ctrlProp" Target="../ctrlProps/ctrlProp369.xml"/><Relationship Id="rId91" Type="http://schemas.openxmlformats.org/officeDocument/2006/relationships/ctrlProp" Target="../ctrlProps/ctrlProp385.xml"/><Relationship Id="rId96" Type="http://schemas.openxmlformats.org/officeDocument/2006/relationships/ctrlProp" Target="../ctrlProps/ctrlProp390.xml"/><Relationship Id="rId140" Type="http://schemas.openxmlformats.org/officeDocument/2006/relationships/ctrlProp" Target="../ctrlProps/ctrlProp434.xml"/><Relationship Id="rId145" Type="http://schemas.openxmlformats.org/officeDocument/2006/relationships/ctrlProp" Target="../ctrlProps/ctrlProp439.xml"/><Relationship Id="rId161" Type="http://schemas.openxmlformats.org/officeDocument/2006/relationships/ctrlProp" Target="../ctrlProps/ctrlProp455.xml"/><Relationship Id="rId166" Type="http://schemas.openxmlformats.org/officeDocument/2006/relationships/ctrlProp" Target="../ctrlProps/ctrlProp460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300.xml"/><Relationship Id="rId23" Type="http://schemas.openxmlformats.org/officeDocument/2006/relationships/ctrlProp" Target="../ctrlProps/ctrlProp317.xml"/><Relationship Id="rId28" Type="http://schemas.openxmlformats.org/officeDocument/2006/relationships/ctrlProp" Target="../ctrlProps/ctrlProp322.xml"/><Relationship Id="rId49" Type="http://schemas.openxmlformats.org/officeDocument/2006/relationships/ctrlProp" Target="../ctrlProps/ctrlProp343.xml"/><Relationship Id="rId114" Type="http://schemas.openxmlformats.org/officeDocument/2006/relationships/ctrlProp" Target="../ctrlProps/ctrlProp408.xml"/><Relationship Id="rId119" Type="http://schemas.openxmlformats.org/officeDocument/2006/relationships/ctrlProp" Target="../ctrlProps/ctrlProp413.xml"/><Relationship Id="rId10" Type="http://schemas.openxmlformats.org/officeDocument/2006/relationships/ctrlProp" Target="../ctrlProps/ctrlProp304.xml"/><Relationship Id="rId31" Type="http://schemas.openxmlformats.org/officeDocument/2006/relationships/ctrlProp" Target="../ctrlProps/ctrlProp325.xml"/><Relationship Id="rId44" Type="http://schemas.openxmlformats.org/officeDocument/2006/relationships/ctrlProp" Target="../ctrlProps/ctrlProp338.xml"/><Relationship Id="rId52" Type="http://schemas.openxmlformats.org/officeDocument/2006/relationships/ctrlProp" Target="../ctrlProps/ctrlProp346.xml"/><Relationship Id="rId60" Type="http://schemas.openxmlformats.org/officeDocument/2006/relationships/ctrlProp" Target="../ctrlProps/ctrlProp354.xml"/><Relationship Id="rId65" Type="http://schemas.openxmlformats.org/officeDocument/2006/relationships/ctrlProp" Target="../ctrlProps/ctrlProp359.xml"/><Relationship Id="rId73" Type="http://schemas.openxmlformats.org/officeDocument/2006/relationships/ctrlProp" Target="../ctrlProps/ctrlProp367.xml"/><Relationship Id="rId78" Type="http://schemas.openxmlformats.org/officeDocument/2006/relationships/ctrlProp" Target="../ctrlProps/ctrlProp372.xml"/><Relationship Id="rId81" Type="http://schemas.openxmlformats.org/officeDocument/2006/relationships/ctrlProp" Target="../ctrlProps/ctrlProp375.xml"/><Relationship Id="rId86" Type="http://schemas.openxmlformats.org/officeDocument/2006/relationships/ctrlProp" Target="../ctrlProps/ctrlProp380.xml"/><Relationship Id="rId94" Type="http://schemas.openxmlformats.org/officeDocument/2006/relationships/ctrlProp" Target="../ctrlProps/ctrlProp388.xml"/><Relationship Id="rId99" Type="http://schemas.openxmlformats.org/officeDocument/2006/relationships/ctrlProp" Target="../ctrlProps/ctrlProp393.xml"/><Relationship Id="rId101" Type="http://schemas.openxmlformats.org/officeDocument/2006/relationships/ctrlProp" Target="../ctrlProps/ctrlProp395.xml"/><Relationship Id="rId122" Type="http://schemas.openxmlformats.org/officeDocument/2006/relationships/ctrlProp" Target="../ctrlProps/ctrlProp416.xml"/><Relationship Id="rId130" Type="http://schemas.openxmlformats.org/officeDocument/2006/relationships/ctrlProp" Target="../ctrlProps/ctrlProp424.xml"/><Relationship Id="rId135" Type="http://schemas.openxmlformats.org/officeDocument/2006/relationships/ctrlProp" Target="../ctrlProps/ctrlProp429.xml"/><Relationship Id="rId143" Type="http://schemas.openxmlformats.org/officeDocument/2006/relationships/ctrlProp" Target="../ctrlProps/ctrlProp437.xml"/><Relationship Id="rId148" Type="http://schemas.openxmlformats.org/officeDocument/2006/relationships/ctrlProp" Target="../ctrlProps/ctrlProp442.xml"/><Relationship Id="rId151" Type="http://schemas.openxmlformats.org/officeDocument/2006/relationships/ctrlProp" Target="../ctrlProps/ctrlProp445.xml"/><Relationship Id="rId156" Type="http://schemas.openxmlformats.org/officeDocument/2006/relationships/ctrlProp" Target="../ctrlProps/ctrlProp450.xml"/><Relationship Id="rId164" Type="http://schemas.openxmlformats.org/officeDocument/2006/relationships/ctrlProp" Target="../ctrlProps/ctrlProp458.xml"/><Relationship Id="rId169" Type="http://schemas.openxmlformats.org/officeDocument/2006/relationships/ctrlProp" Target="../ctrlProps/ctrlProp463.xml"/><Relationship Id="rId177" Type="http://schemas.openxmlformats.org/officeDocument/2006/relationships/ctrlProp" Target="../ctrlProps/ctrlProp471.xml"/><Relationship Id="rId4" Type="http://schemas.openxmlformats.org/officeDocument/2006/relationships/ctrlProp" Target="../ctrlProps/ctrlProp298.xml"/><Relationship Id="rId9" Type="http://schemas.openxmlformats.org/officeDocument/2006/relationships/ctrlProp" Target="../ctrlProps/ctrlProp303.xml"/><Relationship Id="rId172" Type="http://schemas.openxmlformats.org/officeDocument/2006/relationships/ctrlProp" Target="../ctrlProps/ctrlProp466.xml"/><Relationship Id="rId13" Type="http://schemas.openxmlformats.org/officeDocument/2006/relationships/ctrlProp" Target="../ctrlProps/ctrlProp307.xml"/><Relationship Id="rId18" Type="http://schemas.openxmlformats.org/officeDocument/2006/relationships/ctrlProp" Target="../ctrlProps/ctrlProp312.xml"/><Relationship Id="rId39" Type="http://schemas.openxmlformats.org/officeDocument/2006/relationships/ctrlProp" Target="../ctrlProps/ctrlProp333.xml"/><Relationship Id="rId109" Type="http://schemas.openxmlformats.org/officeDocument/2006/relationships/ctrlProp" Target="../ctrlProps/ctrlProp403.xml"/><Relationship Id="rId34" Type="http://schemas.openxmlformats.org/officeDocument/2006/relationships/ctrlProp" Target="../ctrlProps/ctrlProp328.xml"/><Relationship Id="rId50" Type="http://schemas.openxmlformats.org/officeDocument/2006/relationships/ctrlProp" Target="../ctrlProps/ctrlProp344.xml"/><Relationship Id="rId55" Type="http://schemas.openxmlformats.org/officeDocument/2006/relationships/ctrlProp" Target="../ctrlProps/ctrlProp349.xml"/><Relationship Id="rId76" Type="http://schemas.openxmlformats.org/officeDocument/2006/relationships/ctrlProp" Target="../ctrlProps/ctrlProp370.xml"/><Relationship Id="rId97" Type="http://schemas.openxmlformats.org/officeDocument/2006/relationships/ctrlProp" Target="../ctrlProps/ctrlProp391.xml"/><Relationship Id="rId104" Type="http://schemas.openxmlformats.org/officeDocument/2006/relationships/ctrlProp" Target="../ctrlProps/ctrlProp398.xml"/><Relationship Id="rId120" Type="http://schemas.openxmlformats.org/officeDocument/2006/relationships/ctrlProp" Target="../ctrlProps/ctrlProp414.xml"/><Relationship Id="rId125" Type="http://schemas.openxmlformats.org/officeDocument/2006/relationships/ctrlProp" Target="../ctrlProps/ctrlProp419.xml"/><Relationship Id="rId141" Type="http://schemas.openxmlformats.org/officeDocument/2006/relationships/ctrlProp" Target="../ctrlProps/ctrlProp435.xml"/><Relationship Id="rId146" Type="http://schemas.openxmlformats.org/officeDocument/2006/relationships/ctrlProp" Target="../ctrlProps/ctrlProp440.xml"/><Relationship Id="rId167" Type="http://schemas.openxmlformats.org/officeDocument/2006/relationships/ctrlProp" Target="../ctrlProps/ctrlProp461.xml"/><Relationship Id="rId7" Type="http://schemas.openxmlformats.org/officeDocument/2006/relationships/ctrlProp" Target="../ctrlProps/ctrlProp301.xml"/><Relationship Id="rId71" Type="http://schemas.openxmlformats.org/officeDocument/2006/relationships/ctrlProp" Target="../ctrlProps/ctrlProp365.xml"/><Relationship Id="rId92" Type="http://schemas.openxmlformats.org/officeDocument/2006/relationships/ctrlProp" Target="../ctrlProps/ctrlProp386.xml"/><Relationship Id="rId162" Type="http://schemas.openxmlformats.org/officeDocument/2006/relationships/ctrlProp" Target="../ctrlProps/ctrlProp456.xml"/><Relationship Id="rId2" Type="http://schemas.openxmlformats.org/officeDocument/2006/relationships/drawing" Target="../drawings/drawing17.xml"/><Relationship Id="rId29" Type="http://schemas.openxmlformats.org/officeDocument/2006/relationships/ctrlProp" Target="../ctrlProps/ctrlProp323.xml"/><Relationship Id="rId24" Type="http://schemas.openxmlformats.org/officeDocument/2006/relationships/ctrlProp" Target="../ctrlProps/ctrlProp318.xml"/><Relationship Id="rId40" Type="http://schemas.openxmlformats.org/officeDocument/2006/relationships/ctrlProp" Target="../ctrlProps/ctrlProp334.xml"/><Relationship Id="rId45" Type="http://schemas.openxmlformats.org/officeDocument/2006/relationships/ctrlProp" Target="../ctrlProps/ctrlProp339.xml"/><Relationship Id="rId66" Type="http://schemas.openxmlformats.org/officeDocument/2006/relationships/ctrlProp" Target="../ctrlProps/ctrlProp360.xml"/><Relationship Id="rId87" Type="http://schemas.openxmlformats.org/officeDocument/2006/relationships/ctrlProp" Target="../ctrlProps/ctrlProp381.xml"/><Relationship Id="rId110" Type="http://schemas.openxmlformats.org/officeDocument/2006/relationships/ctrlProp" Target="../ctrlProps/ctrlProp404.xml"/><Relationship Id="rId115" Type="http://schemas.openxmlformats.org/officeDocument/2006/relationships/ctrlProp" Target="../ctrlProps/ctrlProp409.xml"/><Relationship Id="rId131" Type="http://schemas.openxmlformats.org/officeDocument/2006/relationships/ctrlProp" Target="../ctrlProps/ctrlProp425.xml"/><Relationship Id="rId136" Type="http://schemas.openxmlformats.org/officeDocument/2006/relationships/ctrlProp" Target="../ctrlProps/ctrlProp430.xml"/><Relationship Id="rId157" Type="http://schemas.openxmlformats.org/officeDocument/2006/relationships/ctrlProp" Target="../ctrlProps/ctrlProp451.xml"/><Relationship Id="rId178" Type="http://schemas.openxmlformats.org/officeDocument/2006/relationships/ctrlProp" Target="../ctrlProps/ctrlProp472.xml"/><Relationship Id="rId61" Type="http://schemas.openxmlformats.org/officeDocument/2006/relationships/ctrlProp" Target="../ctrlProps/ctrlProp355.xml"/><Relationship Id="rId82" Type="http://schemas.openxmlformats.org/officeDocument/2006/relationships/ctrlProp" Target="../ctrlProps/ctrlProp376.xml"/><Relationship Id="rId152" Type="http://schemas.openxmlformats.org/officeDocument/2006/relationships/ctrlProp" Target="../ctrlProps/ctrlProp446.xml"/><Relationship Id="rId173" Type="http://schemas.openxmlformats.org/officeDocument/2006/relationships/ctrlProp" Target="../ctrlProps/ctrlProp467.xml"/><Relationship Id="rId19" Type="http://schemas.openxmlformats.org/officeDocument/2006/relationships/ctrlProp" Target="../ctrlProps/ctrlProp313.xml"/><Relationship Id="rId14" Type="http://schemas.openxmlformats.org/officeDocument/2006/relationships/ctrlProp" Target="../ctrlProps/ctrlProp308.xml"/><Relationship Id="rId30" Type="http://schemas.openxmlformats.org/officeDocument/2006/relationships/ctrlProp" Target="../ctrlProps/ctrlProp324.xml"/><Relationship Id="rId35" Type="http://schemas.openxmlformats.org/officeDocument/2006/relationships/ctrlProp" Target="../ctrlProps/ctrlProp329.xml"/><Relationship Id="rId56" Type="http://schemas.openxmlformats.org/officeDocument/2006/relationships/ctrlProp" Target="../ctrlProps/ctrlProp350.xml"/><Relationship Id="rId77" Type="http://schemas.openxmlformats.org/officeDocument/2006/relationships/ctrlProp" Target="../ctrlProps/ctrlProp371.xml"/><Relationship Id="rId100" Type="http://schemas.openxmlformats.org/officeDocument/2006/relationships/ctrlProp" Target="../ctrlProps/ctrlProp394.xml"/><Relationship Id="rId105" Type="http://schemas.openxmlformats.org/officeDocument/2006/relationships/ctrlProp" Target="../ctrlProps/ctrlProp399.xml"/><Relationship Id="rId126" Type="http://schemas.openxmlformats.org/officeDocument/2006/relationships/ctrlProp" Target="../ctrlProps/ctrlProp420.xml"/><Relationship Id="rId147" Type="http://schemas.openxmlformats.org/officeDocument/2006/relationships/ctrlProp" Target="../ctrlProps/ctrlProp441.xml"/><Relationship Id="rId168" Type="http://schemas.openxmlformats.org/officeDocument/2006/relationships/ctrlProp" Target="../ctrlProps/ctrlProp462.xml"/><Relationship Id="rId8" Type="http://schemas.openxmlformats.org/officeDocument/2006/relationships/ctrlProp" Target="../ctrlProps/ctrlProp302.xml"/><Relationship Id="rId51" Type="http://schemas.openxmlformats.org/officeDocument/2006/relationships/ctrlProp" Target="../ctrlProps/ctrlProp345.xml"/><Relationship Id="rId72" Type="http://schemas.openxmlformats.org/officeDocument/2006/relationships/ctrlProp" Target="../ctrlProps/ctrlProp366.xml"/><Relationship Id="rId93" Type="http://schemas.openxmlformats.org/officeDocument/2006/relationships/ctrlProp" Target="../ctrlProps/ctrlProp387.xml"/><Relationship Id="rId98" Type="http://schemas.openxmlformats.org/officeDocument/2006/relationships/ctrlProp" Target="../ctrlProps/ctrlProp392.xml"/><Relationship Id="rId121" Type="http://schemas.openxmlformats.org/officeDocument/2006/relationships/ctrlProp" Target="../ctrlProps/ctrlProp415.xml"/><Relationship Id="rId142" Type="http://schemas.openxmlformats.org/officeDocument/2006/relationships/ctrlProp" Target="../ctrlProps/ctrlProp436.xml"/><Relationship Id="rId163" Type="http://schemas.openxmlformats.org/officeDocument/2006/relationships/ctrlProp" Target="../ctrlProps/ctrlProp457.xml"/><Relationship Id="rId3" Type="http://schemas.openxmlformats.org/officeDocument/2006/relationships/vmlDrawing" Target="../drawings/vmlDrawing7.vml"/><Relationship Id="rId25" Type="http://schemas.openxmlformats.org/officeDocument/2006/relationships/ctrlProp" Target="../ctrlProps/ctrlProp319.xml"/><Relationship Id="rId46" Type="http://schemas.openxmlformats.org/officeDocument/2006/relationships/ctrlProp" Target="../ctrlProps/ctrlProp340.xml"/><Relationship Id="rId67" Type="http://schemas.openxmlformats.org/officeDocument/2006/relationships/ctrlProp" Target="../ctrlProps/ctrlProp361.xml"/><Relationship Id="rId116" Type="http://schemas.openxmlformats.org/officeDocument/2006/relationships/ctrlProp" Target="../ctrlProps/ctrlProp410.xml"/><Relationship Id="rId137" Type="http://schemas.openxmlformats.org/officeDocument/2006/relationships/ctrlProp" Target="../ctrlProps/ctrlProp431.xml"/><Relationship Id="rId158" Type="http://schemas.openxmlformats.org/officeDocument/2006/relationships/ctrlProp" Target="../ctrlProps/ctrlProp452.xml"/><Relationship Id="rId20" Type="http://schemas.openxmlformats.org/officeDocument/2006/relationships/ctrlProp" Target="../ctrlProps/ctrlProp314.xml"/><Relationship Id="rId41" Type="http://schemas.openxmlformats.org/officeDocument/2006/relationships/ctrlProp" Target="../ctrlProps/ctrlProp335.xml"/><Relationship Id="rId62" Type="http://schemas.openxmlformats.org/officeDocument/2006/relationships/ctrlProp" Target="../ctrlProps/ctrlProp356.xml"/><Relationship Id="rId83" Type="http://schemas.openxmlformats.org/officeDocument/2006/relationships/ctrlProp" Target="../ctrlProps/ctrlProp377.xml"/><Relationship Id="rId88" Type="http://schemas.openxmlformats.org/officeDocument/2006/relationships/ctrlProp" Target="../ctrlProps/ctrlProp382.xml"/><Relationship Id="rId111" Type="http://schemas.openxmlformats.org/officeDocument/2006/relationships/ctrlProp" Target="../ctrlProps/ctrlProp405.xml"/><Relationship Id="rId132" Type="http://schemas.openxmlformats.org/officeDocument/2006/relationships/ctrlProp" Target="../ctrlProps/ctrlProp426.xml"/><Relationship Id="rId153" Type="http://schemas.openxmlformats.org/officeDocument/2006/relationships/ctrlProp" Target="../ctrlProps/ctrlProp447.xml"/><Relationship Id="rId174" Type="http://schemas.openxmlformats.org/officeDocument/2006/relationships/ctrlProp" Target="../ctrlProps/ctrlProp468.xml"/><Relationship Id="rId179" Type="http://schemas.openxmlformats.org/officeDocument/2006/relationships/ctrlProp" Target="../ctrlProps/ctrlProp473.xml"/><Relationship Id="rId15" Type="http://schemas.openxmlformats.org/officeDocument/2006/relationships/ctrlProp" Target="../ctrlProps/ctrlProp309.xml"/><Relationship Id="rId36" Type="http://schemas.openxmlformats.org/officeDocument/2006/relationships/ctrlProp" Target="../ctrlProps/ctrlProp330.xml"/><Relationship Id="rId57" Type="http://schemas.openxmlformats.org/officeDocument/2006/relationships/ctrlProp" Target="../ctrlProps/ctrlProp351.xml"/><Relationship Id="rId106" Type="http://schemas.openxmlformats.org/officeDocument/2006/relationships/ctrlProp" Target="../ctrlProps/ctrlProp400.xml"/><Relationship Id="rId127" Type="http://schemas.openxmlformats.org/officeDocument/2006/relationships/ctrlProp" Target="../ctrlProps/ctrlProp42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477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476.xml"/><Relationship Id="rId5" Type="http://schemas.openxmlformats.org/officeDocument/2006/relationships/ctrlProp" Target="../ctrlProps/ctrlProp475.xml"/><Relationship Id="rId4" Type="http://schemas.openxmlformats.org/officeDocument/2006/relationships/ctrlProp" Target="../ctrlProps/ctrlProp474.xml"/></Relationships>
</file>

<file path=xl/worksheets/_rels/sheet2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87.xml"/><Relationship Id="rId18" Type="http://schemas.openxmlformats.org/officeDocument/2006/relationships/ctrlProp" Target="../ctrlProps/ctrlProp492.xml"/><Relationship Id="rId26" Type="http://schemas.openxmlformats.org/officeDocument/2006/relationships/ctrlProp" Target="../ctrlProps/ctrlProp500.xml"/><Relationship Id="rId39" Type="http://schemas.openxmlformats.org/officeDocument/2006/relationships/ctrlProp" Target="../ctrlProps/ctrlProp513.xml"/><Relationship Id="rId21" Type="http://schemas.openxmlformats.org/officeDocument/2006/relationships/ctrlProp" Target="../ctrlProps/ctrlProp495.xml"/><Relationship Id="rId34" Type="http://schemas.openxmlformats.org/officeDocument/2006/relationships/ctrlProp" Target="../ctrlProps/ctrlProp508.xml"/><Relationship Id="rId42" Type="http://schemas.openxmlformats.org/officeDocument/2006/relationships/ctrlProp" Target="../ctrlProps/ctrlProp516.xml"/><Relationship Id="rId47" Type="http://schemas.openxmlformats.org/officeDocument/2006/relationships/ctrlProp" Target="../ctrlProps/ctrlProp521.xml"/><Relationship Id="rId50" Type="http://schemas.openxmlformats.org/officeDocument/2006/relationships/ctrlProp" Target="../ctrlProps/ctrlProp524.xml"/><Relationship Id="rId55" Type="http://schemas.openxmlformats.org/officeDocument/2006/relationships/ctrlProp" Target="../ctrlProps/ctrlProp529.xml"/><Relationship Id="rId63" Type="http://schemas.openxmlformats.org/officeDocument/2006/relationships/ctrlProp" Target="../ctrlProps/ctrlProp537.xml"/><Relationship Id="rId68" Type="http://schemas.openxmlformats.org/officeDocument/2006/relationships/ctrlProp" Target="../ctrlProps/ctrlProp542.xml"/><Relationship Id="rId76" Type="http://schemas.openxmlformats.org/officeDocument/2006/relationships/ctrlProp" Target="../ctrlProps/ctrlProp550.xml"/><Relationship Id="rId7" Type="http://schemas.openxmlformats.org/officeDocument/2006/relationships/ctrlProp" Target="../ctrlProps/ctrlProp481.xml"/><Relationship Id="rId71" Type="http://schemas.openxmlformats.org/officeDocument/2006/relationships/ctrlProp" Target="../ctrlProps/ctrlProp545.xml"/><Relationship Id="rId2" Type="http://schemas.openxmlformats.org/officeDocument/2006/relationships/drawing" Target="../drawings/drawing19.xml"/><Relationship Id="rId16" Type="http://schemas.openxmlformats.org/officeDocument/2006/relationships/ctrlProp" Target="../ctrlProps/ctrlProp490.xml"/><Relationship Id="rId29" Type="http://schemas.openxmlformats.org/officeDocument/2006/relationships/ctrlProp" Target="../ctrlProps/ctrlProp503.xml"/><Relationship Id="rId11" Type="http://schemas.openxmlformats.org/officeDocument/2006/relationships/ctrlProp" Target="../ctrlProps/ctrlProp485.xml"/><Relationship Id="rId24" Type="http://schemas.openxmlformats.org/officeDocument/2006/relationships/ctrlProp" Target="../ctrlProps/ctrlProp498.xml"/><Relationship Id="rId32" Type="http://schemas.openxmlformats.org/officeDocument/2006/relationships/ctrlProp" Target="../ctrlProps/ctrlProp506.xml"/><Relationship Id="rId37" Type="http://schemas.openxmlformats.org/officeDocument/2006/relationships/ctrlProp" Target="../ctrlProps/ctrlProp511.xml"/><Relationship Id="rId40" Type="http://schemas.openxmlformats.org/officeDocument/2006/relationships/ctrlProp" Target="../ctrlProps/ctrlProp514.xml"/><Relationship Id="rId45" Type="http://schemas.openxmlformats.org/officeDocument/2006/relationships/ctrlProp" Target="../ctrlProps/ctrlProp519.xml"/><Relationship Id="rId53" Type="http://schemas.openxmlformats.org/officeDocument/2006/relationships/ctrlProp" Target="../ctrlProps/ctrlProp527.xml"/><Relationship Id="rId58" Type="http://schemas.openxmlformats.org/officeDocument/2006/relationships/ctrlProp" Target="../ctrlProps/ctrlProp532.xml"/><Relationship Id="rId66" Type="http://schemas.openxmlformats.org/officeDocument/2006/relationships/ctrlProp" Target="../ctrlProps/ctrlProp540.xml"/><Relationship Id="rId74" Type="http://schemas.openxmlformats.org/officeDocument/2006/relationships/ctrlProp" Target="../ctrlProps/ctrlProp548.xml"/><Relationship Id="rId5" Type="http://schemas.openxmlformats.org/officeDocument/2006/relationships/ctrlProp" Target="../ctrlProps/ctrlProp479.xml"/><Relationship Id="rId15" Type="http://schemas.openxmlformats.org/officeDocument/2006/relationships/ctrlProp" Target="../ctrlProps/ctrlProp489.xml"/><Relationship Id="rId23" Type="http://schemas.openxmlformats.org/officeDocument/2006/relationships/ctrlProp" Target="../ctrlProps/ctrlProp497.xml"/><Relationship Id="rId28" Type="http://schemas.openxmlformats.org/officeDocument/2006/relationships/ctrlProp" Target="../ctrlProps/ctrlProp502.xml"/><Relationship Id="rId36" Type="http://schemas.openxmlformats.org/officeDocument/2006/relationships/ctrlProp" Target="../ctrlProps/ctrlProp510.xml"/><Relationship Id="rId49" Type="http://schemas.openxmlformats.org/officeDocument/2006/relationships/ctrlProp" Target="../ctrlProps/ctrlProp523.xml"/><Relationship Id="rId57" Type="http://schemas.openxmlformats.org/officeDocument/2006/relationships/ctrlProp" Target="../ctrlProps/ctrlProp531.xml"/><Relationship Id="rId61" Type="http://schemas.openxmlformats.org/officeDocument/2006/relationships/ctrlProp" Target="../ctrlProps/ctrlProp535.xml"/><Relationship Id="rId10" Type="http://schemas.openxmlformats.org/officeDocument/2006/relationships/ctrlProp" Target="../ctrlProps/ctrlProp484.xml"/><Relationship Id="rId19" Type="http://schemas.openxmlformats.org/officeDocument/2006/relationships/ctrlProp" Target="../ctrlProps/ctrlProp493.xml"/><Relationship Id="rId31" Type="http://schemas.openxmlformats.org/officeDocument/2006/relationships/ctrlProp" Target="../ctrlProps/ctrlProp505.xml"/><Relationship Id="rId44" Type="http://schemas.openxmlformats.org/officeDocument/2006/relationships/ctrlProp" Target="../ctrlProps/ctrlProp518.xml"/><Relationship Id="rId52" Type="http://schemas.openxmlformats.org/officeDocument/2006/relationships/ctrlProp" Target="../ctrlProps/ctrlProp526.xml"/><Relationship Id="rId60" Type="http://schemas.openxmlformats.org/officeDocument/2006/relationships/ctrlProp" Target="../ctrlProps/ctrlProp534.xml"/><Relationship Id="rId65" Type="http://schemas.openxmlformats.org/officeDocument/2006/relationships/ctrlProp" Target="../ctrlProps/ctrlProp539.xml"/><Relationship Id="rId73" Type="http://schemas.openxmlformats.org/officeDocument/2006/relationships/ctrlProp" Target="../ctrlProps/ctrlProp547.xml"/><Relationship Id="rId4" Type="http://schemas.openxmlformats.org/officeDocument/2006/relationships/ctrlProp" Target="../ctrlProps/ctrlProp478.xml"/><Relationship Id="rId9" Type="http://schemas.openxmlformats.org/officeDocument/2006/relationships/ctrlProp" Target="../ctrlProps/ctrlProp483.xml"/><Relationship Id="rId14" Type="http://schemas.openxmlformats.org/officeDocument/2006/relationships/ctrlProp" Target="../ctrlProps/ctrlProp488.xml"/><Relationship Id="rId22" Type="http://schemas.openxmlformats.org/officeDocument/2006/relationships/ctrlProp" Target="../ctrlProps/ctrlProp496.xml"/><Relationship Id="rId27" Type="http://schemas.openxmlformats.org/officeDocument/2006/relationships/ctrlProp" Target="../ctrlProps/ctrlProp501.xml"/><Relationship Id="rId30" Type="http://schemas.openxmlformats.org/officeDocument/2006/relationships/ctrlProp" Target="../ctrlProps/ctrlProp504.xml"/><Relationship Id="rId35" Type="http://schemas.openxmlformats.org/officeDocument/2006/relationships/ctrlProp" Target="../ctrlProps/ctrlProp509.xml"/><Relationship Id="rId43" Type="http://schemas.openxmlformats.org/officeDocument/2006/relationships/ctrlProp" Target="../ctrlProps/ctrlProp517.xml"/><Relationship Id="rId48" Type="http://schemas.openxmlformats.org/officeDocument/2006/relationships/ctrlProp" Target="../ctrlProps/ctrlProp522.xml"/><Relationship Id="rId56" Type="http://schemas.openxmlformats.org/officeDocument/2006/relationships/ctrlProp" Target="../ctrlProps/ctrlProp530.xml"/><Relationship Id="rId64" Type="http://schemas.openxmlformats.org/officeDocument/2006/relationships/ctrlProp" Target="../ctrlProps/ctrlProp538.xml"/><Relationship Id="rId69" Type="http://schemas.openxmlformats.org/officeDocument/2006/relationships/ctrlProp" Target="../ctrlProps/ctrlProp543.xml"/><Relationship Id="rId77" Type="http://schemas.openxmlformats.org/officeDocument/2006/relationships/ctrlProp" Target="../ctrlProps/ctrlProp551.xml"/><Relationship Id="rId8" Type="http://schemas.openxmlformats.org/officeDocument/2006/relationships/ctrlProp" Target="../ctrlProps/ctrlProp482.xml"/><Relationship Id="rId51" Type="http://schemas.openxmlformats.org/officeDocument/2006/relationships/ctrlProp" Target="../ctrlProps/ctrlProp525.xml"/><Relationship Id="rId72" Type="http://schemas.openxmlformats.org/officeDocument/2006/relationships/ctrlProp" Target="../ctrlProps/ctrlProp546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486.xml"/><Relationship Id="rId17" Type="http://schemas.openxmlformats.org/officeDocument/2006/relationships/ctrlProp" Target="../ctrlProps/ctrlProp491.xml"/><Relationship Id="rId25" Type="http://schemas.openxmlformats.org/officeDocument/2006/relationships/ctrlProp" Target="../ctrlProps/ctrlProp499.xml"/><Relationship Id="rId33" Type="http://schemas.openxmlformats.org/officeDocument/2006/relationships/ctrlProp" Target="../ctrlProps/ctrlProp507.xml"/><Relationship Id="rId38" Type="http://schemas.openxmlformats.org/officeDocument/2006/relationships/ctrlProp" Target="../ctrlProps/ctrlProp512.xml"/><Relationship Id="rId46" Type="http://schemas.openxmlformats.org/officeDocument/2006/relationships/ctrlProp" Target="../ctrlProps/ctrlProp520.xml"/><Relationship Id="rId59" Type="http://schemas.openxmlformats.org/officeDocument/2006/relationships/ctrlProp" Target="../ctrlProps/ctrlProp533.xml"/><Relationship Id="rId67" Type="http://schemas.openxmlformats.org/officeDocument/2006/relationships/ctrlProp" Target="../ctrlProps/ctrlProp541.xml"/><Relationship Id="rId20" Type="http://schemas.openxmlformats.org/officeDocument/2006/relationships/ctrlProp" Target="../ctrlProps/ctrlProp494.xml"/><Relationship Id="rId41" Type="http://schemas.openxmlformats.org/officeDocument/2006/relationships/ctrlProp" Target="../ctrlProps/ctrlProp515.xml"/><Relationship Id="rId54" Type="http://schemas.openxmlformats.org/officeDocument/2006/relationships/ctrlProp" Target="../ctrlProps/ctrlProp528.xml"/><Relationship Id="rId62" Type="http://schemas.openxmlformats.org/officeDocument/2006/relationships/ctrlProp" Target="../ctrlProps/ctrlProp536.xml"/><Relationship Id="rId70" Type="http://schemas.openxmlformats.org/officeDocument/2006/relationships/ctrlProp" Target="../ctrlProps/ctrlProp544.xml"/><Relationship Id="rId75" Type="http://schemas.openxmlformats.org/officeDocument/2006/relationships/ctrlProp" Target="../ctrlProps/ctrlProp549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48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6.xml"/><Relationship Id="rId13" Type="http://schemas.openxmlformats.org/officeDocument/2006/relationships/ctrlProp" Target="../ctrlProps/ctrlProp561.xml"/><Relationship Id="rId18" Type="http://schemas.openxmlformats.org/officeDocument/2006/relationships/ctrlProp" Target="../ctrlProps/ctrlProp566.xml"/><Relationship Id="rId26" Type="http://schemas.openxmlformats.org/officeDocument/2006/relationships/ctrlProp" Target="../ctrlProps/ctrlProp574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569.xml"/><Relationship Id="rId7" Type="http://schemas.openxmlformats.org/officeDocument/2006/relationships/ctrlProp" Target="../ctrlProps/ctrlProp555.xml"/><Relationship Id="rId12" Type="http://schemas.openxmlformats.org/officeDocument/2006/relationships/ctrlProp" Target="../ctrlProps/ctrlProp560.xml"/><Relationship Id="rId17" Type="http://schemas.openxmlformats.org/officeDocument/2006/relationships/ctrlProp" Target="../ctrlProps/ctrlProp565.xml"/><Relationship Id="rId25" Type="http://schemas.openxmlformats.org/officeDocument/2006/relationships/ctrlProp" Target="../ctrlProps/ctrlProp573.xml"/><Relationship Id="rId2" Type="http://schemas.openxmlformats.org/officeDocument/2006/relationships/drawing" Target="../drawings/drawing21.xml"/><Relationship Id="rId16" Type="http://schemas.openxmlformats.org/officeDocument/2006/relationships/ctrlProp" Target="../ctrlProps/ctrlProp564.xml"/><Relationship Id="rId20" Type="http://schemas.openxmlformats.org/officeDocument/2006/relationships/ctrlProp" Target="../ctrlProps/ctrlProp568.xml"/><Relationship Id="rId1" Type="http://schemas.openxmlformats.org/officeDocument/2006/relationships/printerSettings" Target="../printerSettings/printerSettings28.bin"/><Relationship Id="rId6" Type="http://schemas.openxmlformats.org/officeDocument/2006/relationships/ctrlProp" Target="../ctrlProps/ctrlProp554.xml"/><Relationship Id="rId11" Type="http://schemas.openxmlformats.org/officeDocument/2006/relationships/ctrlProp" Target="../ctrlProps/ctrlProp559.xml"/><Relationship Id="rId24" Type="http://schemas.openxmlformats.org/officeDocument/2006/relationships/ctrlProp" Target="../ctrlProps/ctrlProp572.xml"/><Relationship Id="rId5" Type="http://schemas.openxmlformats.org/officeDocument/2006/relationships/ctrlProp" Target="../ctrlProps/ctrlProp553.xml"/><Relationship Id="rId15" Type="http://schemas.openxmlformats.org/officeDocument/2006/relationships/ctrlProp" Target="../ctrlProps/ctrlProp563.xml"/><Relationship Id="rId23" Type="http://schemas.openxmlformats.org/officeDocument/2006/relationships/ctrlProp" Target="../ctrlProps/ctrlProp571.xml"/><Relationship Id="rId10" Type="http://schemas.openxmlformats.org/officeDocument/2006/relationships/ctrlProp" Target="../ctrlProps/ctrlProp558.xml"/><Relationship Id="rId19" Type="http://schemas.openxmlformats.org/officeDocument/2006/relationships/ctrlProp" Target="../ctrlProps/ctrlProp567.xml"/><Relationship Id="rId4" Type="http://schemas.openxmlformats.org/officeDocument/2006/relationships/ctrlProp" Target="../ctrlProps/ctrlProp552.xml"/><Relationship Id="rId9" Type="http://schemas.openxmlformats.org/officeDocument/2006/relationships/ctrlProp" Target="../ctrlProps/ctrlProp557.xml"/><Relationship Id="rId14" Type="http://schemas.openxmlformats.org/officeDocument/2006/relationships/ctrlProp" Target="../ctrlProps/ctrlProp562.xml"/><Relationship Id="rId22" Type="http://schemas.openxmlformats.org/officeDocument/2006/relationships/ctrlProp" Target="../ctrlProps/ctrlProp570.xml"/><Relationship Id="rId27" Type="http://schemas.openxmlformats.org/officeDocument/2006/relationships/ctrlProp" Target="../ctrlProps/ctrlProp57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Relationship Id="rId5" Type="http://schemas.openxmlformats.org/officeDocument/2006/relationships/ctrlProp" Target="../ctrlProps/ctrlProp577.xml"/><Relationship Id="rId4" Type="http://schemas.openxmlformats.org/officeDocument/2006/relationships/ctrlProp" Target="../ctrlProps/ctrlProp57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87.xml"/><Relationship Id="rId18" Type="http://schemas.openxmlformats.org/officeDocument/2006/relationships/ctrlProp" Target="../ctrlProps/ctrlProp592.xml"/><Relationship Id="rId26" Type="http://schemas.openxmlformats.org/officeDocument/2006/relationships/ctrlProp" Target="../ctrlProps/ctrlProp600.xml"/><Relationship Id="rId39" Type="http://schemas.openxmlformats.org/officeDocument/2006/relationships/ctrlProp" Target="../ctrlProps/ctrlProp613.xml"/><Relationship Id="rId3" Type="http://schemas.openxmlformats.org/officeDocument/2006/relationships/vmlDrawing" Target="../drawings/vmlDrawing12.vml"/><Relationship Id="rId21" Type="http://schemas.openxmlformats.org/officeDocument/2006/relationships/ctrlProp" Target="../ctrlProps/ctrlProp595.xml"/><Relationship Id="rId34" Type="http://schemas.openxmlformats.org/officeDocument/2006/relationships/ctrlProp" Target="../ctrlProps/ctrlProp608.xml"/><Relationship Id="rId42" Type="http://schemas.openxmlformats.org/officeDocument/2006/relationships/ctrlProp" Target="../ctrlProps/ctrlProp616.xml"/><Relationship Id="rId47" Type="http://schemas.openxmlformats.org/officeDocument/2006/relationships/ctrlProp" Target="../ctrlProps/ctrlProp621.xml"/><Relationship Id="rId7" Type="http://schemas.openxmlformats.org/officeDocument/2006/relationships/ctrlProp" Target="../ctrlProps/ctrlProp581.xml"/><Relationship Id="rId12" Type="http://schemas.openxmlformats.org/officeDocument/2006/relationships/ctrlProp" Target="../ctrlProps/ctrlProp586.xml"/><Relationship Id="rId17" Type="http://schemas.openxmlformats.org/officeDocument/2006/relationships/ctrlProp" Target="../ctrlProps/ctrlProp591.xml"/><Relationship Id="rId25" Type="http://schemas.openxmlformats.org/officeDocument/2006/relationships/ctrlProp" Target="../ctrlProps/ctrlProp599.xml"/><Relationship Id="rId33" Type="http://schemas.openxmlformats.org/officeDocument/2006/relationships/ctrlProp" Target="../ctrlProps/ctrlProp607.xml"/><Relationship Id="rId38" Type="http://schemas.openxmlformats.org/officeDocument/2006/relationships/ctrlProp" Target="../ctrlProps/ctrlProp612.xml"/><Relationship Id="rId46" Type="http://schemas.openxmlformats.org/officeDocument/2006/relationships/ctrlProp" Target="../ctrlProps/ctrlProp620.xml"/><Relationship Id="rId2" Type="http://schemas.openxmlformats.org/officeDocument/2006/relationships/drawing" Target="../drawings/drawing23.xml"/><Relationship Id="rId16" Type="http://schemas.openxmlformats.org/officeDocument/2006/relationships/ctrlProp" Target="../ctrlProps/ctrlProp590.xml"/><Relationship Id="rId20" Type="http://schemas.openxmlformats.org/officeDocument/2006/relationships/ctrlProp" Target="../ctrlProps/ctrlProp594.xml"/><Relationship Id="rId29" Type="http://schemas.openxmlformats.org/officeDocument/2006/relationships/ctrlProp" Target="../ctrlProps/ctrlProp603.xml"/><Relationship Id="rId41" Type="http://schemas.openxmlformats.org/officeDocument/2006/relationships/ctrlProp" Target="../ctrlProps/ctrlProp615.xml"/><Relationship Id="rId1" Type="http://schemas.openxmlformats.org/officeDocument/2006/relationships/printerSettings" Target="../printerSettings/printerSettings30.bin"/><Relationship Id="rId6" Type="http://schemas.openxmlformats.org/officeDocument/2006/relationships/ctrlProp" Target="../ctrlProps/ctrlProp580.xml"/><Relationship Id="rId11" Type="http://schemas.openxmlformats.org/officeDocument/2006/relationships/ctrlProp" Target="../ctrlProps/ctrlProp585.xml"/><Relationship Id="rId24" Type="http://schemas.openxmlformats.org/officeDocument/2006/relationships/ctrlProp" Target="../ctrlProps/ctrlProp598.xml"/><Relationship Id="rId32" Type="http://schemas.openxmlformats.org/officeDocument/2006/relationships/ctrlProp" Target="../ctrlProps/ctrlProp606.xml"/><Relationship Id="rId37" Type="http://schemas.openxmlformats.org/officeDocument/2006/relationships/ctrlProp" Target="../ctrlProps/ctrlProp611.xml"/><Relationship Id="rId40" Type="http://schemas.openxmlformats.org/officeDocument/2006/relationships/ctrlProp" Target="../ctrlProps/ctrlProp614.xml"/><Relationship Id="rId45" Type="http://schemas.openxmlformats.org/officeDocument/2006/relationships/ctrlProp" Target="../ctrlProps/ctrlProp619.xml"/><Relationship Id="rId5" Type="http://schemas.openxmlformats.org/officeDocument/2006/relationships/ctrlProp" Target="../ctrlProps/ctrlProp579.xml"/><Relationship Id="rId15" Type="http://schemas.openxmlformats.org/officeDocument/2006/relationships/ctrlProp" Target="../ctrlProps/ctrlProp589.xml"/><Relationship Id="rId23" Type="http://schemas.openxmlformats.org/officeDocument/2006/relationships/ctrlProp" Target="../ctrlProps/ctrlProp597.xml"/><Relationship Id="rId28" Type="http://schemas.openxmlformats.org/officeDocument/2006/relationships/ctrlProp" Target="../ctrlProps/ctrlProp602.xml"/><Relationship Id="rId36" Type="http://schemas.openxmlformats.org/officeDocument/2006/relationships/ctrlProp" Target="../ctrlProps/ctrlProp610.xml"/><Relationship Id="rId49" Type="http://schemas.openxmlformats.org/officeDocument/2006/relationships/ctrlProp" Target="../ctrlProps/ctrlProp623.xml"/><Relationship Id="rId10" Type="http://schemas.openxmlformats.org/officeDocument/2006/relationships/ctrlProp" Target="../ctrlProps/ctrlProp584.xml"/><Relationship Id="rId19" Type="http://schemas.openxmlformats.org/officeDocument/2006/relationships/ctrlProp" Target="../ctrlProps/ctrlProp593.xml"/><Relationship Id="rId31" Type="http://schemas.openxmlformats.org/officeDocument/2006/relationships/ctrlProp" Target="../ctrlProps/ctrlProp605.xml"/><Relationship Id="rId44" Type="http://schemas.openxmlformats.org/officeDocument/2006/relationships/ctrlProp" Target="../ctrlProps/ctrlProp618.xml"/><Relationship Id="rId4" Type="http://schemas.openxmlformats.org/officeDocument/2006/relationships/ctrlProp" Target="../ctrlProps/ctrlProp578.xml"/><Relationship Id="rId9" Type="http://schemas.openxmlformats.org/officeDocument/2006/relationships/ctrlProp" Target="../ctrlProps/ctrlProp583.xml"/><Relationship Id="rId14" Type="http://schemas.openxmlformats.org/officeDocument/2006/relationships/ctrlProp" Target="../ctrlProps/ctrlProp588.xml"/><Relationship Id="rId22" Type="http://schemas.openxmlformats.org/officeDocument/2006/relationships/ctrlProp" Target="../ctrlProps/ctrlProp596.xml"/><Relationship Id="rId27" Type="http://schemas.openxmlformats.org/officeDocument/2006/relationships/ctrlProp" Target="../ctrlProps/ctrlProp601.xml"/><Relationship Id="rId30" Type="http://schemas.openxmlformats.org/officeDocument/2006/relationships/ctrlProp" Target="../ctrlProps/ctrlProp604.xml"/><Relationship Id="rId35" Type="http://schemas.openxmlformats.org/officeDocument/2006/relationships/ctrlProp" Target="../ctrlProps/ctrlProp609.xml"/><Relationship Id="rId43" Type="http://schemas.openxmlformats.org/officeDocument/2006/relationships/ctrlProp" Target="../ctrlProps/ctrlProp617.xml"/><Relationship Id="rId48" Type="http://schemas.openxmlformats.org/officeDocument/2006/relationships/ctrlProp" Target="../ctrlProps/ctrlProp622.xml"/><Relationship Id="rId8" Type="http://schemas.openxmlformats.org/officeDocument/2006/relationships/ctrlProp" Target="../ctrlProps/ctrlProp582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28.xml"/><Relationship Id="rId13" Type="http://schemas.openxmlformats.org/officeDocument/2006/relationships/ctrlProp" Target="../ctrlProps/ctrlProp633.xml"/><Relationship Id="rId18" Type="http://schemas.openxmlformats.org/officeDocument/2006/relationships/ctrlProp" Target="../ctrlProps/ctrlProp638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627.xml"/><Relationship Id="rId12" Type="http://schemas.openxmlformats.org/officeDocument/2006/relationships/ctrlProp" Target="../ctrlProps/ctrlProp632.xml"/><Relationship Id="rId17" Type="http://schemas.openxmlformats.org/officeDocument/2006/relationships/ctrlProp" Target="../ctrlProps/ctrlProp637.xml"/><Relationship Id="rId2" Type="http://schemas.openxmlformats.org/officeDocument/2006/relationships/drawing" Target="../drawings/drawing24.xml"/><Relationship Id="rId16" Type="http://schemas.openxmlformats.org/officeDocument/2006/relationships/ctrlProp" Target="../ctrlProps/ctrlProp636.xml"/><Relationship Id="rId20" Type="http://schemas.openxmlformats.org/officeDocument/2006/relationships/ctrlProp" Target="../ctrlProps/ctrlProp640.xml"/><Relationship Id="rId1" Type="http://schemas.openxmlformats.org/officeDocument/2006/relationships/printerSettings" Target="../printerSettings/printerSettings31.bin"/><Relationship Id="rId6" Type="http://schemas.openxmlformats.org/officeDocument/2006/relationships/ctrlProp" Target="../ctrlProps/ctrlProp626.xml"/><Relationship Id="rId11" Type="http://schemas.openxmlformats.org/officeDocument/2006/relationships/ctrlProp" Target="../ctrlProps/ctrlProp631.xml"/><Relationship Id="rId5" Type="http://schemas.openxmlformats.org/officeDocument/2006/relationships/ctrlProp" Target="../ctrlProps/ctrlProp625.xml"/><Relationship Id="rId15" Type="http://schemas.openxmlformats.org/officeDocument/2006/relationships/ctrlProp" Target="../ctrlProps/ctrlProp635.xml"/><Relationship Id="rId10" Type="http://schemas.openxmlformats.org/officeDocument/2006/relationships/ctrlProp" Target="../ctrlProps/ctrlProp630.xml"/><Relationship Id="rId19" Type="http://schemas.openxmlformats.org/officeDocument/2006/relationships/ctrlProp" Target="../ctrlProps/ctrlProp639.xml"/><Relationship Id="rId4" Type="http://schemas.openxmlformats.org/officeDocument/2006/relationships/ctrlProp" Target="../ctrlProps/ctrlProp624.xml"/><Relationship Id="rId9" Type="http://schemas.openxmlformats.org/officeDocument/2006/relationships/ctrlProp" Target="../ctrlProps/ctrlProp629.xml"/><Relationship Id="rId14" Type="http://schemas.openxmlformats.org/officeDocument/2006/relationships/ctrlProp" Target="../ctrlProps/ctrlProp634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45.xml"/><Relationship Id="rId13" Type="http://schemas.openxmlformats.org/officeDocument/2006/relationships/ctrlProp" Target="../ctrlProps/ctrlProp650.xml"/><Relationship Id="rId18" Type="http://schemas.openxmlformats.org/officeDocument/2006/relationships/ctrlProp" Target="../ctrlProps/ctrlProp655.xml"/><Relationship Id="rId3" Type="http://schemas.openxmlformats.org/officeDocument/2006/relationships/vmlDrawing" Target="../drawings/vmlDrawing14.vml"/><Relationship Id="rId21" Type="http://schemas.openxmlformats.org/officeDocument/2006/relationships/ctrlProp" Target="../ctrlProps/ctrlProp658.xml"/><Relationship Id="rId7" Type="http://schemas.openxmlformats.org/officeDocument/2006/relationships/ctrlProp" Target="../ctrlProps/ctrlProp644.xml"/><Relationship Id="rId12" Type="http://schemas.openxmlformats.org/officeDocument/2006/relationships/ctrlProp" Target="../ctrlProps/ctrlProp649.xml"/><Relationship Id="rId17" Type="http://schemas.openxmlformats.org/officeDocument/2006/relationships/ctrlProp" Target="../ctrlProps/ctrlProp654.xml"/><Relationship Id="rId25" Type="http://schemas.openxmlformats.org/officeDocument/2006/relationships/ctrlProp" Target="../ctrlProps/ctrlProp662.xml"/><Relationship Id="rId2" Type="http://schemas.openxmlformats.org/officeDocument/2006/relationships/drawing" Target="../drawings/drawing25.xml"/><Relationship Id="rId16" Type="http://schemas.openxmlformats.org/officeDocument/2006/relationships/ctrlProp" Target="../ctrlProps/ctrlProp653.xml"/><Relationship Id="rId20" Type="http://schemas.openxmlformats.org/officeDocument/2006/relationships/ctrlProp" Target="../ctrlProps/ctrlProp657.xml"/><Relationship Id="rId1" Type="http://schemas.openxmlformats.org/officeDocument/2006/relationships/printerSettings" Target="../printerSettings/printerSettings32.bin"/><Relationship Id="rId6" Type="http://schemas.openxmlformats.org/officeDocument/2006/relationships/ctrlProp" Target="../ctrlProps/ctrlProp643.xml"/><Relationship Id="rId11" Type="http://schemas.openxmlformats.org/officeDocument/2006/relationships/ctrlProp" Target="../ctrlProps/ctrlProp648.xml"/><Relationship Id="rId24" Type="http://schemas.openxmlformats.org/officeDocument/2006/relationships/ctrlProp" Target="../ctrlProps/ctrlProp661.xml"/><Relationship Id="rId5" Type="http://schemas.openxmlformats.org/officeDocument/2006/relationships/ctrlProp" Target="../ctrlProps/ctrlProp642.xml"/><Relationship Id="rId15" Type="http://schemas.openxmlformats.org/officeDocument/2006/relationships/ctrlProp" Target="../ctrlProps/ctrlProp652.xml"/><Relationship Id="rId23" Type="http://schemas.openxmlformats.org/officeDocument/2006/relationships/ctrlProp" Target="../ctrlProps/ctrlProp660.xml"/><Relationship Id="rId10" Type="http://schemas.openxmlformats.org/officeDocument/2006/relationships/ctrlProp" Target="../ctrlProps/ctrlProp647.xml"/><Relationship Id="rId19" Type="http://schemas.openxmlformats.org/officeDocument/2006/relationships/ctrlProp" Target="../ctrlProps/ctrlProp656.xml"/><Relationship Id="rId4" Type="http://schemas.openxmlformats.org/officeDocument/2006/relationships/ctrlProp" Target="../ctrlProps/ctrlProp641.xml"/><Relationship Id="rId9" Type="http://schemas.openxmlformats.org/officeDocument/2006/relationships/ctrlProp" Target="../ctrlProps/ctrlProp646.xml"/><Relationship Id="rId14" Type="http://schemas.openxmlformats.org/officeDocument/2006/relationships/ctrlProp" Target="../ctrlProps/ctrlProp651.xml"/><Relationship Id="rId22" Type="http://schemas.openxmlformats.org/officeDocument/2006/relationships/ctrlProp" Target="../ctrlProps/ctrlProp659.xm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67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666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3.bin"/><Relationship Id="rId6" Type="http://schemas.openxmlformats.org/officeDocument/2006/relationships/ctrlProp" Target="../ctrlProps/ctrlProp665.xml"/><Relationship Id="rId5" Type="http://schemas.openxmlformats.org/officeDocument/2006/relationships/ctrlProp" Target="../ctrlProps/ctrlProp664.xml"/><Relationship Id="rId4" Type="http://schemas.openxmlformats.org/officeDocument/2006/relationships/ctrlProp" Target="../ctrlProps/ctrlProp663.xml"/><Relationship Id="rId9" Type="http://schemas.openxmlformats.org/officeDocument/2006/relationships/ctrlProp" Target="../ctrlProps/ctrlProp668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73.xml"/><Relationship Id="rId13" Type="http://schemas.openxmlformats.org/officeDocument/2006/relationships/ctrlProp" Target="../ctrlProps/ctrlProp678.xml"/><Relationship Id="rId18" Type="http://schemas.openxmlformats.org/officeDocument/2006/relationships/ctrlProp" Target="../ctrlProps/ctrlProp683.xml"/><Relationship Id="rId26" Type="http://schemas.openxmlformats.org/officeDocument/2006/relationships/ctrlProp" Target="../ctrlProps/ctrlProp691.xml"/><Relationship Id="rId3" Type="http://schemas.openxmlformats.org/officeDocument/2006/relationships/vmlDrawing" Target="../drawings/vmlDrawing16.vml"/><Relationship Id="rId21" Type="http://schemas.openxmlformats.org/officeDocument/2006/relationships/ctrlProp" Target="../ctrlProps/ctrlProp686.xml"/><Relationship Id="rId7" Type="http://schemas.openxmlformats.org/officeDocument/2006/relationships/ctrlProp" Target="../ctrlProps/ctrlProp672.xml"/><Relationship Id="rId12" Type="http://schemas.openxmlformats.org/officeDocument/2006/relationships/ctrlProp" Target="../ctrlProps/ctrlProp677.xml"/><Relationship Id="rId17" Type="http://schemas.openxmlformats.org/officeDocument/2006/relationships/ctrlProp" Target="../ctrlProps/ctrlProp682.xml"/><Relationship Id="rId25" Type="http://schemas.openxmlformats.org/officeDocument/2006/relationships/ctrlProp" Target="../ctrlProps/ctrlProp690.xml"/><Relationship Id="rId2" Type="http://schemas.openxmlformats.org/officeDocument/2006/relationships/drawing" Target="../drawings/drawing27.xml"/><Relationship Id="rId16" Type="http://schemas.openxmlformats.org/officeDocument/2006/relationships/ctrlProp" Target="../ctrlProps/ctrlProp681.xml"/><Relationship Id="rId20" Type="http://schemas.openxmlformats.org/officeDocument/2006/relationships/ctrlProp" Target="../ctrlProps/ctrlProp685.xml"/><Relationship Id="rId29" Type="http://schemas.openxmlformats.org/officeDocument/2006/relationships/ctrlProp" Target="../ctrlProps/ctrlProp694.xml"/><Relationship Id="rId1" Type="http://schemas.openxmlformats.org/officeDocument/2006/relationships/printerSettings" Target="../printerSettings/printerSettings35.bin"/><Relationship Id="rId6" Type="http://schemas.openxmlformats.org/officeDocument/2006/relationships/ctrlProp" Target="../ctrlProps/ctrlProp671.xml"/><Relationship Id="rId11" Type="http://schemas.openxmlformats.org/officeDocument/2006/relationships/ctrlProp" Target="../ctrlProps/ctrlProp676.xml"/><Relationship Id="rId24" Type="http://schemas.openxmlformats.org/officeDocument/2006/relationships/ctrlProp" Target="../ctrlProps/ctrlProp689.xml"/><Relationship Id="rId5" Type="http://schemas.openxmlformats.org/officeDocument/2006/relationships/ctrlProp" Target="../ctrlProps/ctrlProp670.xml"/><Relationship Id="rId15" Type="http://schemas.openxmlformats.org/officeDocument/2006/relationships/ctrlProp" Target="../ctrlProps/ctrlProp680.xml"/><Relationship Id="rId23" Type="http://schemas.openxmlformats.org/officeDocument/2006/relationships/ctrlProp" Target="../ctrlProps/ctrlProp688.xml"/><Relationship Id="rId28" Type="http://schemas.openxmlformats.org/officeDocument/2006/relationships/ctrlProp" Target="../ctrlProps/ctrlProp693.xml"/><Relationship Id="rId10" Type="http://schemas.openxmlformats.org/officeDocument/2006/relationships/ctrlProp" Target="../ctrlProps/ctrlProp675.xml"/><Relationship Id="rId19" Type="http://schemas.openxmlformats.org/officeDocument/2006/relationships/ctrlProp" Target="../ctrlProps/ctrlProp684.xml"/><Relationship Id="rId4" Type="http://schemas.openxmlformats.org/officeDocument/2006/relationships/ctrlProp" Target="../ctrlProps/ctrlProp669.xml"/><Relationship Id="rId9" Type="http://schemas.openxmlformats.org/officeDocument/2006/relationships/ctrlProp" Target="../ctrlProps/ctrlProp674.xml"/><Relationship Id="rId14" Type="http://schemas.openxmlformats.org/officeDocument/2006/relationships/ctrlProp" Target="../ctrlProps/ctrlProp679.xml"/><Relationship Id="rId22" Type="http://schemas.openxmlformats.org/officeDocument/2006/relationships/ctrlProp" Target="../ctrlProps/ctrlProp687.xml"/><Relationship Id="rId27" Type="http://schemas.openxmlformats.org/officeDocument/2006/relationships/ctrlProp" Target="../ctrlProps/ctrlProp692.xml"/><Relationship Id="rId30" Type="http://schemas.openxmlformats.org/officeDocument/2006/relationships/ctrlProp" Target="../ctrlProps/ctrlProp695.xml"/></Relationships>
</file>

<file path=xl/worksheets/_rels/sheet3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18.xml"/><Relationship Id="rId117" Type="http://schemas.openxmlformats.org/officeDocument/2006/relationships/ctrlProp" Target="../ctrlProps/ctrlProp809.xml"/><Relationship Id="rId21" Type="http://schemas.openxmlformats.org/officeDocument/2006/relationships/ctrlProp" Target="../ctrlProps/ctrlProp713.xml"/><Relationship Id="rId42" Type="http://schemas.openxmlformats.org/officeDocument/2006/relationships/ctrlProp" Target="../ctrlProps/ctrlProp734.xml"/><Relationship Id="rId47" Type="http://schemas.openxmlformats.org/officeDocument/2006/relationships/ctrlProp" Target="../ctrlProps/ctrlProp739.xml"/><Relationship Id="rId63" Type="http://schemas.openxmlformats.org/officeDocument/2006/relationships/ctrlProp" Target="../ctrlProps/ctrlProp755.xml"/><Relationship Id="rId68" Type="http://schemas.openxmlformats.org/officeDocument/2006/relationships/ctrlProp" Target="../ctrlProps/ctrlProp760.xml"/><Relationship Id="rId84" Type="http://schemas.openxmlformats.org/officeDocument/2006/relationships/ctrlProp" Target="../ctrlProps/ctrlProp776.xml"/><Relationship Id="rId89" Type="http://schemas.openxmlformats.org/officeDocument/2006/relationships/ctrlProp" Target="../ctrlProps/ctrlProp781.xml"/><Relationship Id="rId112" Type="http://schemas.openxmlformats.org/officeDocument/2006/relationships/ctrlProp" Target="../ctrlProps/ctrlProp804.xml"/><Relationship Id="rId133" Type="http://schemas.openxmlformats.org/officeDocument/2006/relationships/ctrlProp" Target="../ctrlProps/ctrlProp825.xml"/><Relationship Id="rId138" Type="http://schemas.openxmlformats.org/officeDocument/2006/relationships/ctrlProp" Target="../ctrlProps/ctrlProp830.xml"/><Relationship Id="rId16" Type="http://schemas.openxmlformats.org/officeDocument/2006/relationships/ctrlProp" Target="../ctrlProps/ctrlProp708.xml"/><Relationship Id="rId107" Type="http://schemas.openxmlformats.org/officeDocument/2006/relationships/ctrlProp" Target="../ctrlProps/ctrlProp799.xml"/><Relationship Id="rId11" Type="http://schemas.openxmlformats.org/officeDocument/2006/relationships/ctrlProp" Target="../ctrlProps/ctrlProp703.xml"/><Relationship Id="rId32" Type="http://schemas.openxmlformats.org/officeDocument/2006/relationships/ctrlProp" Target="../ctrlProps/ctrlProp724.xml"/><Relationship Id="rId37" Type="http://schemas.openxmlformats.org/officeDocument/2006/relationships/ctrlProp" Target="../ctrlProps/ctrlProp729.xml"/><Relationship Id="rId53" Type="http://schemas.openxmlformats.org/officeDocument/2006/relationships/ctrlProp" Target="../ctrlProps/ctrlProp745.xml"/><Relationship Id="rId58" Type="http://schemas.openxmlformats.org/officeDocument/2006/relationships/ctrlProp" Target="../ctrlProps/ctrlProp750.xml"/><Relationship Id="rId74" Type="http://schemas.openxmlformats.org/officeDocument/2006/relationships/ctrlProp" Target="../ctrlProps/ctrlProp766.xml"/><Relationship Id="rId79" Type="http://schemas.openxmlformats.org/officeDocument/2006/relationships/ctrlProp" Target="../ctrlProps/ctrlProp771.xml"/><Relationship Id="rId102" Type="http://schemas.openxmlformats.org/officeDocument/2006/relationships/ctrlProp" Target="../ctrlProps/ctrlProp794.xml"/><Relationship Id="rId123" Type="http://schemas.openxmlformats.org/officeDocument/2006/relationships/ctrlProp" Target="../ctrlProps/ctrlProp815.xml"/><Relationship Id="rId128" Type="http://schemas.openxmlformats.org/officeDocument/2006/relationships/ctrlProp" Target="../ctrlProps/ctrlProp820.xml"/><Relationship Id="rId144" Type="http://schemas.openxmlformats.org/officeDocument/2006/relationships/ctrlProp" Target="../ctrlProps/ctrlProp836.xml"/><Relationship Id="rId149" Type="http://schemas.openxmlformats.org/officeDocument/2006/relationships/ctrlProp" Target="../ctrlProps/ctrlProp841.xml"/><Relationship Id="rId5" Type="http://schemas.openxmlformats.org/officeDocument/2006/relationships/ctrlProp" Target="../ctrlProps/ctrlProp697.xml"/><Relationship Id="rId90" Type="http://schemas.openxmlformats.org/officeDocument/2006/relationships/ctrlProp" Target="../ctrlProps/ctrlProp782.xml"/><Relationship Id="rId95" Type="http://schemas.openxmlformats.org/officeDocument/2006/relationships/ctrlProp" Target="../ctrlProps/ctrlProp787.xml"/><Relationship Id="rId22" Type="http://schemas.openxmlformats.org/officeDocument/2006/relationships/ctrlProp" Target="../ctrlProps/ctrlProp714.xml"/><Relationship Id="rId27" Type="http://schemas.openxmlformats.org/officeDocument/2006/relationships/ctrlProp" Target="../ctrlProps/ctrlProp719.xml"/><Relationship Id="rId43" Type="http://schemas.openxmlformats.org/officeDocument/2006/relationships/ctrlProp" Target="../ctrlProps/ctrlProp735.xml"/><Relationship Id="rId48" Type="http://schemas.openxmlformats.org/officeDocument/2006/relationships/ctrlProp" Target="../ctrlProps/ctrlProp740.xml"/><Relationship Id="rId64" Type="http://schemas.openxmlformats.org/officeDocument/2006/relationships/ctrlProp" Target="../ctrlProps/ctrlProp756.xml"/><Relationship Id="rId69" Type="http://schemas.openxmlformats.org/officeDocument/2006/relationships/ctrlProp" Target="../ctrlProps/ctrlProp761.xml"/><Relationship Id="rId113" Type="http://schemas.openxmlformats.org/officeDocument/2006/relationships/ctrlProp" Target="../ctrlProps/ctrlProp805.xml"/><Relationship Id="rId118" Type="http://schemas.openxmlformats.org/officeDocument/2006/relationships/ctrlProp" Target="../ctrlProps/ctrlProp810.xml"/><Relationship Id="rId134" Type="http://schemas.openxmlformats.org/officeDocument/2006/relationships/ctrlProp" Target="../ctrlProps/ctrlProp826.xml"/><Relationship Id="rId139" Type="http://schemas.openxmlformats.org/officeDocument/2006/relationships/ctrlProp" Target="../ctrlProps/ctrlProp831.xml"/><Relationship Id="rId80" Type="http://schemas.openxmlformats.org/officeDocument/2006/relationships/ctrlProp" Target="../ctrlProps/ctrlProp772.xml"/><Relationship Id="rId85" Type="http://schemas.openxmlformats.org/officeDocument/2006/relationships/ctrlProp" Target="../ctrlProps/ctrlProp777.xml"/><Relationship Id="rId3" Type="http://schemas.openxmlformats.org/officeDocument/2006/relationships/vmlDrawing" Target="../drawings/vmlDrawing17.vml"/><Relationship Id="rId12" Type="http://schemas.openxmlformats.org/officeDocument/2006/relationships/ctrlProp" Target="../ctrlProps/ctrlProp704.xml"/><Relationship Id="rId17" Type="http://schemas.openxmlformats.org/officeDocument/2006/relationships/ctrlProp" Target="../ctrlProps/ctrlProp709.xml"/><Relationship Id="rId25" Type="http://schemas.openxmlformats.org/officeDocument/2006/relationships/ctrlProp" Target="../ctrlProps/ctrlProp717.xml"/><Relationship Id="rId33" Type="http://schemas.openxmlformats.org/officeDocument/2006/relationships/ctrlProp" Target="../ctrlProps/ctrlProp725.xml"/><Relationship Id="rId38" Type="http://schemas.openxmlformats.org/officeDocument/2006/relationships/ctrlProp" Target="../ctrlProps/ctrlProp730.xml"/><Relationship Id="rId46" Type="http://schemas.openxmlformats.org/officeDocument/2006/relationships/ctrlProp" Target="../ctrlProps/ctrlProp738.xml"/><Relationship Id="rId59" Type="http://schemas.openxmlformats.org/officeDocument/2006/relationships/ctrlProp" Target="../ctrlProps/ctrlProp751.xml"/><Relationship Id="rId67" Type="http://schemas.openxmlformats.org/officeDocument/2006/relationships/ctrlProp" Target="../ctrlProps/ctrlProp759.xml"/><Relationship Id="rId103" Type="http://schemas.openxmlformats.org/officeDocument/2006/relationships/ctrlProp" Target="../ctrlProps/ctrlProp795.xml"/><Relationship Id="rId108" Type="http://schemas.openxmlformats.org/officeDocument/2006/relationships/ctrlProp" Target="../ctrlProps/ctrlProp800.xml"/><Relationship Id="rId116" Type="http://schemas.openxmlformats.org/officeDocument/2006/relationships/ctrlProp" Target="../ctrlProps/ctrlProp808.xml"/><Relationship Id="rId124" Type="http://schemas.openxmlformats.org/officeDocument/2006/relationships/ctrlProp" Target="../ctrlProps/ctrlProp816.xml"/><Relationship Id="rId129" Type="http://schemas.openxmlformats.org/officeDocument/2006/relationships/ctrlProp" Target="../ctrlProps/ctrlProp821.xml"/><Relationship Id="rId137" Type="http://schemas.openxmlformats.org/officeDocument/2006/relationships/ctrlProp" Target="../ctrlProps/ctrlProp829.xml"/><Relationship Id="rId20" Type="http://schemas.openxmlformats.org/officeDocument/2006/relationships/ctrlProp" Target="../ctrlProps/ctrlProp712.xml"/><Relationship Id="rId41" Type="http://schemas.openxmlformats.org/officeDocument/2006/relationships/ctrlProp" Target="../ctrlProps/ctrlProp733.xml"/><Relationship Id="rId54" Type="http://schemas.openxmlformats.org/officeDocument/2006/relationships/ctrlProp" Target="../ctrlProps/ctrlProp746.xml"/><Relationship Id="rId62" Type="http://schemas.openxmlformats.org/officeDocument/2006/relationships/ctrlProp" Target="../ctrlProps/ctrlProp754.xml"/><Relationship Id="rId70" Type="http://schemas.openxmlformats.org/officeDocument/2006/relationships/ctrlProp" Target="../ctrlProps/ctrlProp762.xml"/><Relationship Id="rId75" Type="http://schemas.openxmlformats.org/officeDocument/2006/relationships/ctrlProp" Target="../ctrlProps/ctrlProp767.xml"/><Relationship Id="rId83" Type="http://schemas.openxmlformats.org/officeDocument/2006/relationships/ctrlProp" Target="../ctrlProps/ctrlProp775.xml"/><Relationship Id="rId88" Type="http://schemas.openxmlformats.org/officeDocument/2006/relationships/ctrlProp" Target="../ctrlProps/ctrlProp780.xml"/><Relationship Id="rId91" Type="http://schemas.openxmlformats.org/officeDocument/2006/relationships/ctrlProp" Target="../ctrlProps/ctrlProp783.xml"/><Relationship Id="rId96" Type="http://schemas.openxmlformats.org/officeDocument/2006/relationships/ctrlProp" Target="../ctrlProps/ctrlProp788.xml"/><Relationship Id="rId111" Type="http://schemas.openxmlformats.org/officeDocument/2006/relationships/ctrlProp" Target="../ctrlProps/ctrlProp803.xml"/><Relationship Id="rId132" Type="http://schemas.openxmlformats.org/officeDocument/2006/relationships/ctrlProp" Target="../ctrlProps/ctrlProp824.xml"/><Relationship Id="rId140" Type="http://schemas.openxmlformats.org/officeDocument/2006/relationships/ctrlProp" Target="../ctrlProps/ctrlProp832.xml"/><Relationship Id="rId145" Type="http://schemas.openxmlformats.org/officeDocument/2006/relationships/ctrlProp" Target="../ctrlProps/ctrlProp837.xml"/><Relationship Id="rId1" Type="http://schemas.openxmlformats.org/officeDocument/2006/relationships/printerSettings" Target="../printerSettings/printerSettings36.bin"/><Relationship Id="rId6" Type="http://schemas.openxmlformats.org/officeDocument/2006/relationships/ctrlProp" Target="../ctrlProps/ctrlProp698.xml"/><Relationship Id="rId15" Type="http://schemas.openxmlformats.org/officeDocument/2006/relationships/ctrlProp" Target="../ctrlProps/ctrlProp707.xml"/><Relationship Id="rId23" Type="http://schemas.openxmlformats.org/officeDocument/2006/relationships/ctrlProp" Target="../ctrlProps/ctrlProp715.xml"/><Relationship Id="rId28" Type="http://schemas.openxmlformats.org/officeDocument/2006/relationships/ctrlProp" Target="../ctrlProps/ctrlProp720.xml"/><Relationship Id="rId36" Type="http://schemas.openxmlformats.org/officeDocument/2006/relationships/ctrlProp" Target="../ctrlProps/ctrlProp728.xml"/><Relationship Id="rId49" Type="http://schemas.openxmlformats.org/officeDocument/2006/relationships/ctrlProp" Target="../ctrlProps/ctrlProp741.xml"/><Relationship Id="rId57" Type="http://schemas.openxmlformats.org/officeDocument/2006/relationships/ctrlProp" Target="../ctrlProps/ctrlProp749.xml"/><Relationship Id="rId106" Type="http://schemas.openxmlformats.org/officeDocument/2006/relationships/ctrlProp" Target="../ctrlProps/ctrlProp798.xml"/><Relationship Id="rId114" Type="http://schemas.openxmlformats.org/officeDocument/2006/relationships/ctrlProp" Target="../ctrlProps/ctrlProp806.xml"/><Relationship Id="rId119" Type="http://schemas.openxmlformats.org/officeDocument/2006/relationships/ctrlProp" Target="../ctrlProps/ctrlProp811.xml"/><Relationship Id="rId127" Type="http://schemas.openxmlformats.org/officeDocument/2006/relationships/ctrlProp" Target="../ctrlProps/ctrlProp819.xml"/><Relationship Id="rId10" Type="http://schemas.openxmlformats.org/officeDocument/2006/relationships/ctrlProp" Target="../ctrlProps/ctrlProp702.xml"/><Relationship Id="rId31" Type="http://schemas.openxmlformats.org/officeDocument/2006/relationships/ctrlProp" Target="../ctrlProps/ctrlProp723.xml"/><Relationship Id="rId44" Type="http://schemas.openxmlformats.org/officeDocument/2006/relationships/ctrlProp" Target="../ctrlProps/ctrlProp736.xml"/><Relationship Id="rId52" Type="http://schemas.openxmlformats.org/officeDocument/2006/relationships/ctrlProp" Target="../ctrlProps/ctrlProp744.xml"/><Relationship Id="rId60" Type="http://schemas.openxmlformats.org/officeDocument/2006/relationships/ctrlProp" Target="../ctrlProps/ctrlProp752.xml"/><Relationship Id="rId65" Type="http://schemas.openxmlformats.org/officeDocument/2006/relationships/ctrlProp" Target="../ctrlProps/ctrlProp757.xml"/><Relationship Id="rId73" Type="http://schemas.openxmlformats.org/officeDocument/2006/relationships/ctrlProp" Target="../ctrlProps/ctrlProp765.xml"/><Relationship Id="rId78" Type="http://schemas.openxmlformats.org/officeDocument/2006/relationships/ctrlProp" Target="../ctrlProps/ctrlProp770.xml"/><Relationship Id="rId81" Type="http://schemas.openxmlformats.org/officeDocument/2006/relationships/ctrlProp" Target="../ctrlProps/ctrlProp773.xml"/><Relationship Id="rId86" Type="http://schemas.openxmlformats.org/officeDocument/2006/relationships/ctrlProp" Target="../ctrlProps/ctrlProp778.xml"/><Relationship Id="rId94" Type="http://schemas.openxmlformats.org/officeDocument/2006/relationships/ctrlProp" Target="../ctrlProps/ctrlProp786.xml"/><Relationship Id="rId99" Type="http://schemas.openxmlformats.org/officeDocument/2006/relationships/ctrlProp" Target="../ctrlProps/ctrlProp791.xml"/><Relationship Id="rId101" Type="http://schemas.openxmlformats.org/officeDocument/2006/relationships/ctrlProp" Target="../ctrlProps/ctrlProp793.xml"/><Relationship Id="rId122" Type="http://schemas.openxmlformats.org/officeDocument/2006/relationships/ctrlProp" Target="../ctrlProps/ctrlProp814.xml"/><Relationship Id="rId130" Type="http://schemas.openxmlformats.org/officeDocument/2006/relationships/ctrlProp" Target="../ctrlProps/ctrlProp822.xml"/><Relationship Id="rId135" Type="http://schemas.openxmlformats.org/officeDocument/2006/relationships/ctrlProp" Target="../ctrlProps/ctrlProp827.xml"/><Relationship Id="rId143" Type="http://schemas.openxmlformats.org/officeDocument/2006/relationships/ctrlProp" Target="../ctrlProps/ctrlProp835.xml"/><Relationship Id="rId148" Type="http://schemas.openxmlformats.org/officeDocument/2006/relationships/ctrlProp" Target="../ctrlProps/ctrlProp840.xml"/><Relationship Id="rId4" Type="http://schemas.openxmlformats.org/officeDocument/2006/relationships/ctrlProp" Target="../ctrlProps/ctrlProp696.xml"/><Relationship Id="rId9" Type="http://schemas.openxmlformats.org/officeDocument/2006/relationships/ctrlProp" Target="../ctrlProps/ctrlProp701.xml"/><Relationship Id="rId13" Type="http://schemas.openxmlformats.org/officeDocument/2006/relationships/ctrlProp" Target="../ctrlProps/ctrlProp705.xml"/><Relationship Id="rId18" Type="http://schemas.openxmlformats.org/officeDocument/2006/relationships/ctrlProp" Target="../ctrlProps/ctrlProp710.xml"/><Relationship Id="rId39" Type="http://schemas.openxmlformats.org/officeDocument/2006/relationships/ctrlProp" Target="../ctrlProps/ctrlProp731.xml"/><Relationship Id="rId109" Type="http://schemas.openxmlformats.org/officeDocument/2006/relationships/ctrlProp" Target="../ctrlProps/ctrlProp801.xml"/><Relationship Id="rId34" Type="http://schemas.openxmlformats.org/officeDocument/2006/relationships/ctrlProp" Target="../ctrlProps/ctrlProp726.xml"/><Relationship Id="rId50" Type="http://schemas.openxmlformats.org/officeDocument/2006/relationships/ctrlProp" Target="../ctrlProps/ctrlProp742.xml"/><Relationship Id="rId55" Type="http://schemas.openxmlformats.org/officeDocument/2006/relationships/ctrlProp" Target="../ctrlProps/ctrlProp747.xml"/><Relationship Id="rId76" Type="http://schemas.openxmlformats.org/officeDocument/2006/relationships/ctrlProp" Target="../ctrlProps/ctrlProp768.xml"/><Relationship Id="rId97" Type="http://schemas.openxmlformats.org/officeDocument/2006/relationships/ctrlProp" Target="../ctrlProps/ctrlProp789.xml"/><Relationship Id="rId104" Type="http://schemas.openxmlformats.org/officeDocument/2006/relationships/ctrlProp" Target="../ctrlProps/ctrlProp796.xml"/><Relationship Id="rId120" Type="http://schemas.openxmlformats.org/officeDocument/2006/relationships/ctrlProp" Target="../ctrlProps/ctrlProp812.xml"/><Relationship Id="rId125" Type="http://schemas.openxmlformats.org/officeDocument/2006/relationships/ctrlProp" Target="../ctrlProps/ctrlProp817.xml"/><Relationship Id="rId141" Type="http://schemas.openxmlformats.org/officeDocument/2006/relationships/ctrlProp" Target="../ctrlProps/ctrlProp833.xml"/><Relationship Id="rId146" Type="http://schemas.openxmlformats.org/officeDocument/2006/relationships/ctrlProp" Target="../ctrlProps/ctrlProp838.xml"/><Relationship Id="rId7" Type="http://schemas.openxmlformats.org/officeDocument/2006/relationships/ctrlProp" Target="../ctrlProps/ctrlProp699.xml"/><Relationship Id="rId71" Type="http://schemas.openxmlformats.org/officeDocument/2006/relationships/ctrlProp" Target="../ctrlProps/ctrlProp763.xml"/><Relationship Id="rId92" Type="http://schemas.openxmlformats.org/officeDocument/2006/relationships/ctrlProp" Target="../ctrlProps/ctrlProp784.xml"/><Relationship Id="rId2" Type="http://schemas.openxmlformats.org/officeDocument/2006/relationships/drawing" Target="../drawings/drawing28.xml"/><Relationship Id="rId29" Type="http://schemas.openxmlformats.org/officeDocument/2006/relationships/ctrlProp" Target="../ctrlProps/ctrlProp721.xml"/><Relationship Id="rId24" Type="http://schemas.openxmlformats.org/officeDocument/2006/relationships/ctrlProp" Target="../ctrlProps/ctrlProp716.xml"/><Relationship Id="rId40" Type="http://schemas.openxmlformats.org/officeDocument/2006/relationships/ctrlProp" Target="../ctrlProps/ctrlProp732.xml"/><Relationship Id="rId45" Type="http://schemas.openxmlformats.org/officeDocument/2006/relationships/ctrlProp" Target="../ctrlProps/ctrlProp737.xml"/><Relationship Id="rId66" Type="http://schemas.openxmlformats.org/officeDocument/2006/relationships/ctrlProp" Target="../ctrlProps/ctrlProp758.xml"/><Relationship Id="rId87" Type="http://schemas.openxmlformats.org/officeDocument/2006/relationships/ctrlProp" Target="../ctrlProps/ctrlProp779.xml"/><Relationship Id="rId110" Type="http://schemas.openxmlformats.org/officeDocument/2006/relationships/ctrlProp" Target="../ctrlProps/ctrlProp802.xml"/><Relationship Id="rId115" Type="http://schemas.openxmlformats.org/officeDocument/2006/relationships/ctrlProp" Target="../ctrlProps/ctrlProp807.xml"/><Relationship Id="rId131" Type="http://schemas.openxmlformats.org/officeDocument/2006/relationships/ctrlProp" Target="../ctrlProps/ctrlProp823.xml"/><Relationship Id="rId136" Type="http://schemas.openxmlformats.org/officeDocument/2006/relationships/ctrlProp" Target="../ctrlProps/ctrlProp828.xml"/><Relationship Id="rId61" Type="http://schemas.openxmlformats.org/officeDocument/2006/relationships/ctrlProp" Target="../ctrlProps/ctrlProp753.xml"/><Relationship Id="rId82" Type="http://schemas.openxmlformats.org/officeDocument/2006/relationships/ctrlProp" Target="../ctrlProps/ctrlProp774.xml"/><Relationship Id="rId19" Type="http://schemas.openxmlformats.org/officeDocument/2006/relationships/ctrlProp" Target="../ctrlProps/ctrlProp711.xml"/><Relationship Id="rId14" Type="http://schemas.openxmlformats.org/officeDocument/2006/relationships/ctrlProp" Target="../ctrlProps/ctrlProp706.xml"/><Relationship Id="rId30" Type="http://schemas.openxmlformats.org/officeDocument/2006/relationships/ctrlProp" Target="../ctrlProps/ctrlProp722.xml"/><Relationship Id="rId35" Type="http://schemas.openxmlformats.org/officeDocument/2006/relationships/ctrlProp" Target="../ctrlProps/ctrlProp727.xml"/><Relationship Id="rId56" Type="http://schemas.openxmlformats.org/officeDocument/2006/relationships/ctrlProp" Target="../ctrlProps/ctrlProp748.xml"/><Relationship Id="rId77" Type="http://schemas.openxmlformats.org/officeDocument/2006/relationships/ctrlProp" Target="../ctrlProps/ctrlProp769.xml"/><Relationship Id="rId100" Type="http://schemas.openxmlformats.org/officeDocument/2006/relationships/ctrlProp" Target="../ctrlProps/ctrlProp792.xml"/><Relationship Id="rId105" Type="http://schemas.openxmlformats.org/officeDocument/2006/relationships/ctrlProp" Target="../ctrlProps/ctrlProp797.xml"/><Relationship Id="rId126" Type="http://schemas.openxmlformats.org/officeDocument/2006/relationships/ctrlProp" Target="../ctrlProps/ctrlProp818.xml"/><Relationship Id="rId147" Type="http://schemas.openxmlformats.org/officeDocument/2006/relationships/ctrlProp" Target="../ctrlProps/ctrlProp839.xml"/><Relationship Id="rId8" Type="http://schemas.openxmlformats.org/officeDocument/2006/relationships/ctrlProp" Target="../ctrlProps/ctrlProp700.xml"/><Relationship Id="rId51" Type="http://schemas.openxmlformats.org/officeDocument/2006/relationships/ctrlProp" Target="../ctrlProps/ctrlProp743.xml"/><Relationship Id="rId72" Type="http://schemas.openxmlformats.org/officeDocument/2006/relationships/ctrlProp" Target="../ctrlProps/ctrlProp764.xml"/><Relationship Id="rId93" Type="http://schemas.openxmlformats.org/officeDocument/2006/relationships/ctrlProp" Target="../ctrlProps/ctrlProp785.xml"/><Relationship Id="rId98" Type="http://schemas.openxmlformats.org/officeDocument/2006/relationships/ctrlProp" Target="../ctrlProps/ctrlProp790.xml"/><Relationship Id="rId121" Type="http://schemas.openxmlformats.org/officeDocument/2006/relationships/ctrlProp" Target="../ctrlProps/ctrlProp813.xml"/><Relationship Id="rId142" Type="http://schemas.openxmlformats.org/officeDocument/2006/relationships/ctrlProp" Target="../ctrlProps/ctrlProp83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26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2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5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24" Type="http://schemas.openxmlformats.org/officeDocument/2006/relationships/ctrlProp" Target="../ctrlProps/ctrlProp35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23" Type="http://schemas.openxmlformats.org/officeDocument/2006/relationships/ctrlProp" Target="../ctrlProps/ctrlProp34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Relationship Id="rId22" Type="http://schemas.openxmlformats.org/officeDocument/2006/relationships/ctrlProp" Target="../ctrlProps/ctrlProp33.xml"/><Relationship Id="rId27" Type="http://schemas.openxmlformats.org/officeDocument/2006/relationships/ctrlProp" Target="../ctrlProps/ctrlProp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13" Type="http://schemas.openxmlformats.org/officeDocument/2006/relationships/ctrlProp" Target="../ctrlProps/ctrlProp48.xml"/><Relationship Id="rId18" Type="http://schemas.openxmlformats.org/officeDocument/2006/relationships/ctrlProp" Target="../ctrlProps/ctrlProp53.xml"/><Relationship Id="rId26" Type="http://schemas.openxmlformats.org/officeDocument/2006/relationships/ctrlProp" Target="../ctrlProps/ctrlProp6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6.x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17" Type="http://schemas.openxmlformats.org/officeDocument/2006/relationships/ctrlProp" Target="../ctrlProps/ctrlProp52.xml"/><Relationship Id="rId25" Type="http://schemas.openxmlformats.org/officeDocument/2006/relationships/ctrlProp" Target="../ctrlProps/ctrlProp6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1.xml"/><Relationship Id="rId20" Type="http://schemas.openxmlformats.org/officeDocument/2006/relationships/ctrlProp" Target="../ctrlProps/ctrlProp55.xml"/><Relationship Id="rId29" Type="http://schemas.openxmlformats.org/officeDocument/2006/relationships/ctrlProp" Target="../ctrlProps/ctrlProp6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24" Type="http://schemas.openxmlformats.org/officeDocument/2006/relationships/ctrlProp" Target="../ctrlProps/ctrlProp59.xml"/><Relationship Id="rId5" Type="http://schemas.openxmlformats.org/officeDocument/2006/relationships/ctrlProp" Target="../ctrlProps/ctrlProp40.xml"/><Relationship Id="rId15" Type="http://schemas.openxmlformats.org/officeDocument/2006/relationships/ctrlProp" Target="../ctrlProps/ctrlProp50.xml"/><Relationship Id="rId23" Type="http://schemas.openxmlformats.org/officeDocument/2006/relationships/ctrlProp" Target="../ctrlProps/ctrlProp58.xml"/><Relationship Id="rId28" Type="http://schemas.openxmlformats.org/officeDocument/2006/relationships/ctrlProp" Target="../ctrlProps/ctrlProp63.xml"/><Relationship Id="rId10" Type="http://schemas.openxmlformats.org/officeDocument/2006/relationships/ctrlProp" Target="../ctrlProps/ctrlProp45.xml"/><Relationship Id="rId19" Type="http://schemas.openxmlformats.org/officeDocument/2006/relationships/ctrlProp" Target="../ctrlProps/ctrlProp54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Relationship Id="rId22" Type="http://schemas.openxmlformats.org/officeDocument/2006/relationships/ctrlProp" Target="../ctrlProps/ctrlProp57.xml"/><Relationship Id="rId27" Type="http://schemas.openxmlformats.org/officeDocument/2006/relationships/ctrlProp" Target="../ctrlProps/ctrlProp62.xml"/><Relationship Id="rId30" Type="http://schemas.openxmlformats.org/officeDocument/2006/relationships/ctrlProp" Target="../ctrlProps/ctrlProp6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J43"/>
  <sheetViews>
    <sheetView showGridLines="0" showRowColHeaders="0" tabSelected="1" view="pageBreakPreview" zoomScaleNormal="100" zoomScaleSheetLayoutView="100" workbookViewId="0">
      <selection activeCell="D4" sqref="D4"/>
    </sheetView>
  </sheetViews>
  <sheetFormatPr defaultRowHeight="13.5"/>
  <cols>
    <col min="1" max="1" width="3" customWidth="1"/>
    <col min="2" max="2" width="4.125" customWidth="1"/>
    <col min="3" max="3" width="4.875" customWidth="1"/>
    <col min="4" max="4" width="8.625" customWidth="1"/>
    <col min="5" max="5" width="3" customWidth="1"/>
    <col min="6" max="6" width="3.375" customWidth="1"/>
    <col min="7" max="7" width="1.875" customWidth="1"/>
    <col min="8" max="8" width="1.125" customWidth="1"/>
    <col min="9" max="9" width="1.875" customWidth="1"/>
    <col min="10" max="10" width="2.625" customWidth="1"/>
    <col min="11" max="11" width="3.75" customWidth="1"/>
    <col min="12" max="12" width="1.125" customWidth="1"/>
    <col min="13" max="14" width="1.5" customWidth="1"/>
    <col min="15" max="15" width="0.375" customWidth="1"/>
    <col min="16" max="16" width="3" customWidth="1"/>
    <col min="17" max="17" width="1" customWidth="1"/>
    <col min="18" max="18" width="0.75" customWidth="1"/>
    <col min="19" max="19" width="1.875" customWidth="1"/>
    <col min="20" max="20" width="0.375" customWidth="1"/>
    <col min="21" max="21" width="3.25" customWidth="1"/>
    <col min="22" max="22" width="3.75" customWidth="1"/>
    <col min="23" max="23" width="0.625" customWidth="1"/>
    <col min="24" max="24" width="3" customWidth="1"/>
    <col min="25" max="25" width="1.875" customWidth="1"/>
    <col min="26" max="26" width="1.125" customWidth="1"/>
    <col min="27" max="27" width="0.75" customWidth="1"/>
    <col min="28" max="28" width="2.25" customWidth="1"/>
    <col min="29" max="29" width="1.5" customWidth="1"/>
    <col min="30" max="30" width="1.875" customWidth="1"/>
    <col min="31" max="31" width="1.125" customWidth="1"/>
    <col min="32" max="32" width="0.375" customWidth="1"/>
    <col min="33" max="33" width="2.625" customWidth="1"/>
    <col min="34" max="34" width="1.5" customWidth="1"/>
    <col min="35" max="35" width="4.875" customWidth="1"/>
    <col min="36" max="36" width="4.125" customWidth="1"/>
  </cols>
  <sheetData>
    <row r="1" spans="2:36" ht="18" customHeight="1"/>
    <row r="2" spans="2:36" ht="22.5" customHeight="1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2:36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7" t="s">
        <v>261</v>
      </c>
      <c r="AC3" s="97"/>
      <c r="AD3" s="97"/>
      <c r="AE3" s="97"/>
      <c r="AF3" s="97"/>
      <c r="AG3" s="97"/>
      <c r="AH3" s="97"/>
      <c r="AI3" s="96"/>
      <c r="AJ3" s="96"/>
    </row>
    <row r="4" spans="2:36" ht="112.5" customHeight="1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</row>
    <row r="5" spans="2:36" ht="41.25" customHeight="1">
      <c r="B5" s="96"/>
      <c r="C5" s="96"/>
      <c r="D5" s="375" t="s">
        <v>1010</v>
      </c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96"/>
      <c r="AJ5" s="96"/>
    </row>
    <row r="6" spans="2:36" ht="112.5" customHeight="1">
      <c r="B6" s="96"/>
      <c r="C6" s="96"/>
      <c r="D6" s="382" t="s">
        <v>1011</v>
      </c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74"/>
      <c r="AI6" s="96"/>
      <c r="AJ6" s="96"/>
    </row>
    <row r="7" spans="2:36" ht="67.150000000000006" customHeight="1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</row>
    <row r="8" spans="2:36" ht="22.5" customHeight="1">
      <c r="B8" s="96"/>
      <c r="C8" s="379" t="s">
        <v>18</v>
      </c>
      <c r="D8" s="379"/>
      <c r="E8" s="98" t="s">
        <v>3</v>
      </c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96"/>
      <c r="AF8" s="96"/>
      <c r="AG8" s="96"/>
      <c r="AH8" s="96"/>
      <c r="AI8" s="96"/>
      <c r="AJ8" s="96"/>
    </row>
    <row r="9" spans="2:36" ht="4.5" customHeight="1">
      <c r="B9" s="96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6"/>
      <c r="AF9" s="96"/>
      <c r="AG9" s="96"/>
      <c r="AH9" s="96"/>
      <c r="AI9" s="96"/>
      <c r="AJ9" s="96"/>
    </row>
    <row r="10" spans="2:36" ht="13.5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</row>
    <row r="11" spans="2:36" ht="22.5" customHeight="1">
      <c r="B11" s="96"/>
      <c r="C11" s="379" t="s">
        <v>0</v>
      </c>
      <c r="D11" s="379"/>
      <c r="E11" s="98" t="s">
        <v>3</v>
      </c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100" t="s">
        <v>2</v>
      </c>
      <c r="AA11" s="100"/>
      <c r="AB11" s="101"/>
      <c r="AC11" s="101"/>
      <c r="AD11" s="101"/>
      <c r="AE11" s="377"/>
      <c r="AF11" s="377"/>
      <c r="AG11" s="377"/>
      <c r="AH11" s="378"/>
      <c r="AI11" s="100" t="s">
        <v>1</v>
      </c>
      <c r="AJ11" s="96"/>
    </row>
    <row r="12" spans="2:36" ht="4.5" customHeight="1">
      <c r="B12" s="96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6"/>
    </row>
    <row r="13" spans="2:36" ht="13.5" customHeight="1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</row>
    <row r="14" spans="2:36" ht="22.5" customHeight="1">
      <c r="B14" s="96"/>
      <c r="C14" s="379" t="s">
        <v>4</v>
      </c>
      <c r="D14" s="379"/>
      <c r="E14" s="98" t="s">
        <v>3</v>
      </c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</row>
    <row r="15" spans="2:36" ht="4.5" customHeight="1">
      <c r="B15" s="96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</row>
    <row r="16" spans="2:36" ht="6.75" customHeight="1">
      <c r="B16" s="96"/>
      <c r="C16" s="96"/>
      <c r="D16" s="96"/>
      <c r="E16" s="96"/>
      <c r="F16" s="96"/>
      <c r="G16" s="96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387"/>
      <c r="T16" s="387"/>
      <c r="U16" s="387"/>
      <c r="V16" s="387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96"/>
    </row>
    <row r="17" spans="2:36" ht="11.25" customHeight="1">
      <c r="B17" s="96"/>
      <c r="C17" s="96"/>
      <c r="D17" s="96"/>
      <c r="E17" s="96"/>
      <c r="F17" s="96"/>
      <c r="G17" s="96"/>
      <c r="H17" s="394" t="s">
        <v>8</v>
      </c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87"/>
      <c r="T17" s="387"/>
      <c r="U17" s="387"/>
      <c r="V17" s="387"/>
      <c r="W17" s="377"/>
      <c r="X17" s="377"/>
      <c r="Y17" s="392" t="s">
        <v>7</v>
      </c>
      <c r="Z17" s="392"/>
      <c r="AA17" s="377"/>
      <c r="AB17" s="377"/>
      <c r="AC17" s="377"/>
      <c r="AD17" s="392" t="s">
        <v>6</v>
      </c>
      <c r="AE17" s="392"/>
      <c r="AF17" s="377"/>
      <c r="AG17" s="377"/>
      <c r="AH17" s="377"/>
      <c r="AI17" s="392" t="s">
        <v>5</v>
      </c>
      <c r="AJ17" s="96"/>
    </row>
    <row r="18" spans="2:36" ht="11.25" customHeight="1">
      <c r="B18" s="96"/>
      <c r="C18" s="96"/>
      <c r="D18" s="96"/>
      <c r="E18" s="96"/>
      <c r="F18" s="96"/>
      <c r="G18" s="96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86" t="s">
        <v>245</v>
      </c>
      <c r="T18" s="386"/>
      <c r="U18" s="386"/>
      <c r="V18" s="386"/>
      <c r="W18" s="377"/>
      <c r="X18" s="377"/>
      <c r="Y18" s="392"/>
      <c r="Z18" s="392"/>
      <c r="AA18" s="377"/>
      <c r="AB18" s="377"/>
      <c r="AC18" s="377"/>
      <c r="AD18" s="392"/>
      <c r="AE18" s="392"/>
      <c r="AF18" s="377"/>
      <c r="AG18" s="377"/>
      <c r="AH18" s="377"/>
      <c r="AI18" s="392"/>
      <c r="AJ18" s="96"/>
    </row>
    <row r="19" spans="2:36" ht="9" customHeight="1">
      <c r="B19" s="96"/>
      <c r="C19" s="96"/>
      <c r="D19" s="96"/>
      <c r="E19" s="96"/>
      <c r="F19" s="96"/>
      <c r="G19" s="96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86"/>
      <c r="T19" s="386"/>
      <c r="U19" s="386"/>
      <c r="V19" s="386"/>
      <c r="W19" s="377"/>
      <c r="X19" s="377"/>
      <c r="Y19" s="392"/>
      <c r="Z19" s="392"/>
      <c r="AA19" s="377"/>
      <c r="AB19" s="377"/>
      <c r="AC19" s="377"/>
      <c r="AD19" s="392"/>
      <c r="AE19" s="392"/>
      <c r="AF19" s="377"/>
      <c r="AG19" s="377"/>
      <c r="AH19" s="377"/>
      <c r="AI19" s="392"/>
      <c r="AJ19" s="96"/>
    </row>
    <row r="20" spans="2:36" ht="11.25" customHeight="1">
      <c r="B20" s="96"/>
      <c r="C20" s="96"/>
      <c r="D20" s="96"/>
      <c r="E20" s="96"/>
      <c r="F20" s="96"/>
      <c r="G20" s="96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88"/>
      <c r="T20" s="388"/>
      <c r="U20" s="388"/>
      <c r="V20" s="388"/>
      <c r="W20" s="377"/>
      <c r="X20" s="377"/>
      <c r="Y20" s="392"/>
      <c r="Z20" s="392"/>
      <c r="AA20" s="377"/>
      <c r="AB20" s="377"/>
      <c r="AC20" s="377"/>
      <c r="AD20" s="392"/>
      <c r="AE20" s="392"/>
      <c r="AF20" s="377"/>
      <c r="AG20" s="377"/>
      <c r="AH20" s="377"/>
      <c r="AI20" s="392"/>
      <c r="AJ20" s="96"/>
    </row>
    <row r="21" spans="2:36" ht="6.75" customHeight="1">
      <c r="B21" s="96"/>
      <c r="C21" s="96"/>
      <c r="D21" s="96"/>
      <c r="E21" s="96"/>
      <c r="F21" s="96"/>
      <c r="G21" s="96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389"/>
      <c r="T21" s="389"/>
      <c r="U21" s="389"/>
      <c r="V21" s="38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6"/>
    </row>
    <row r="22" spans="2:36" ht="13.5" customHeight="1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</row>
    <row r="23" spans="2:36" ht="15.75" customHeight="1">
      <c r="B23" s="96"/>
      <c r="C23" s="390" t="s">
        <v>9</v>
      </c>
      <c r="D23" s="390"/>
      <c r="E23" s="390" t="s">
        <v>3</v>
      </c>
      <c r="F23" s="102" t="s">
        <v>11</v>
      </c>
      <c r="G23" s="391"/>
      <c r="H23" s="391"/>
      <c r="I23" s="391"/>
      <c r="J23" s="103" t="s">
        <v>12</v>
      </c>
      <c r="K23" s="385"/>
      <c r="L23" s="385"/>
      <c r="M23" s="385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96"/>
    </row>
    <row r="24" spans="2:36" ht="4.5" customHeight="1">
      <c r="B24" s="96"/>
      <c r="C24" s="390"/>
      <c r="D24" s="390"/>
      <c r="E24" s="39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96"/>
    </row>
    <row r="25" spans="2:36" ht="22.5" customHeight="1">
      <c r="B25" s="96"/>
      <c r="C25" s="390"/>
      <c r="D25" s="390"/>
      <c r="E25" s="390"/>
      <c r="F25" s="392" t="s">
        <v>10</v>
      </c>
      <c r="G25" s="392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96"/>
    </row>
    <row r="26" spans="2:36" ht="6.75" customHeight="1">
      <c r="B26" s="96"/>
      <c r="C26" s="390"/>
      <c r="D26" s="390"/>
      <c r="E26" s="390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</row>
    <row r="27" spans="2:36" ht="18" customHeight="1">
      <c r="B27" s="96"/>
      <c r="C27" s="390"/>
      <c r="D27" s="390"/>
      <c r="E27" s="390"/>
      <c r="F27" s="96"/>
      <c r="G27" s="96"/>
      <c r="H27" s="96"/>
      <c r="I27" s="96"/>
      <c r="J27" s="96"/>
      <c r="K27" s="96"/>
      <c r="L27" s="96"/>
      <c r="M27" s="96"/>
      <c r="N27" s="104" t="s">
        <v>14</v>
      </c>
      <c r="O27" s="391"/>
      <c r="P27" s="391"/>
      <c r="Q27" s="391"/>
      <c r="R27" s="384" t="s">
        <v>12</v>
      </c>
      <c r="S27" s="384"/>
      <c r="T27" s="385"/>
      <c r="U27" s="385"/>
      <c r="V27" s="385"/>
      <c r="W27" s="96"/>
      <c r="X27" s="96"/>
      <c r="Y27" s="96"/>
      <c r="Z27" s="96"/>
      <c r="AA27" s="96"/>
      <c r="AB27" s="104" t="s">
        <v>13</v>
      </c>
      <c r="AC27" s="391"/>
      <c r="AD27" s="391"/>
      <c r="AE27" s="391"/>
      <c r="AF27" s="391"/>
      <c r="AG27" s="103" t="s">
        <v>12</v>
      </c>
      <c r="AH27" s="385"/>
      <c r="AI27" s="385"/>
      <c r="AJ27" s="96"/>
    </row>
    <row r="28" spans="2:36" ht="4.5" customHeight="1">
      <c r="B28" s="96"/>
      <c r="C28" s="390"/>
      <c r="D28" s="390"/>
      <c r="E28" s="390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</row>
    <row r="29" spans="2:36" ht="18" customHeight="1">
      <c r="B29" s="96"/>
      <c r="C29" s="390"/>
      <c r="D29" s="390"/>
      <c r="E29" s="390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105" t="s">
        <v>17</v>
      </c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96"/>
    </row>
    <row r="30" spans="2:36" ht="4.5" customHeight="1">
      <c r="B30" s="96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6"/>
    </row>
    <row r="31" spans="2:36" ht="13.5" customHeight="1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</row>
    <row r="32" spans="2:36" ht="6.75" customHeight="1">
      <c r="B32" s="96"/>
      <c r="C32" s="101"/>
      <c r="D32" s="101"/>
      <c r="E32" s="101"/>
      <c r="F32" s="101"/>
      <c r="G32" s="101"/>
      <c r="H32" s="101"/>
      <c r="I32" s="387"/>
      <c r="J32" s="387"/>
      <c r="K32" s="387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</row>
    <row r="33" spans="2:36" ht="11.25" customHeight="1">
      <c r="B33" s="96"/>
      <c r="C33" s="379" t="s">
        <v>16</v>
      </c>
      <c r="D33" s="379"/>
      <c r="E33" s="379"/>
      <c r="F33" s="396"/>
      <c r="G33" s="390" t="s">
        <v>3</v>
      </c>
      <c r="H33" s="390"/>
      <c r="I33" s="387"/>
      <c r="J33" s="387"/>
      <c r="K33" s="387"/>
      <c r="L33" s="377"/>
      <c r="M33" s="377"/>
      <c r="N33" s="377"/>
      <c r="O33" s="106"/>
      <c r="P33" s="100"/>
      <c r="Q33" s="377"/>
      <c r="R33" s="377"/>
      <c r="S33" s="377"/>
      <c r="T33" s="106"/>
      <c r="U33" s="100"/>
      <c r="V33" s="377"/>
      <c r="W33" s="106"/>
      <c r="X33" s="100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</row>
    <row r="34" spans="2:36" ht="15" customHeight="1">
      <c r="B34" s="96"/>
      <c r="C34" s="379"/>
      <c r="D34" s="379"/>
      <c r="E34" s="379"/>
      <c r="F34" s="396"/>
      <c r="G34" s="390"/>
      <c r="H34" s="390"/>
      <c r="I34" s="386" t="s">
        <v>245</v>
      </c>
      <c r="J34" s="386"/>
      <c r="K34" s="386"/>
      <c r="L34" s="377"/>
      <c r="M34" s="377"/>
      <c r="N34" s="377"/>
      <c r="O34" s="106"/>
      <c r="P34" s="100" t="s">
        <v>7</v>
      </c>
      <c r="Q34" s="377"/>
      <c r="R34" s="377"/>
      <c r="S34" s="377"/>
      <c r="T34" s="106"/>
      <c r="U34" s="100" t="s">
        <v>171</v>
      </c>
      <c r="V34" s="377"/>
      <c r="W34" s="106"/>
      <c r="X34" s="100" t="s">
        <v>200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</row>
    <row r="35" spans="2:36" ht="15" customHeight="1">
      <c r="B35" s="96"/>
      <c r="C35" s="99"/>
      <c r="D35" s="99"/>
      <c r="E35" s="99"/>
      <c r="F35" s="99"/>
      <c r="G35" s="99"/>
      <c r="H35" s="99"/>
      <c r="I35" s="395"/>
      <c r="J35" s="395"/>
      <c r="K35" s="395"/>
      <c r="L35" s="393"/>
      <c r="M35" s="393"/>
      <c r="N35" s="393"/>
      <c r="O35" s="99"/>
      <c r="P35" s="99"/>
      <c r="Q35" s="393"/>
      <c r="R35" s="393"/>
      <c r="S35" s="393"/>
      <c r="T35" s="99"/>
      <c r="U35" s="99"/>
      <c r="V35" s="393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6"/>
    </row>
    <row r="36" spans="2:36" ht="6.75" customHeight="1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</row>
    <row r="37" spans="2:36" ht="13.5" customHeight="1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</row>
    <row r="38" spans="2:36" ht="22.5" customHeight="1">
      <c r="B38" s="96"/>
      <c r="C38" s="379" t="s">
        <v>254</v>
      </c>
      <c r="D38" s="379"/>
      <c r="E38" s="98" t="s">
        <v>3</v>
      </c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96"/>
    </row>
    <row r="39" spans="2:36" ht="4.5" customHeight="1">
      <c r="B39" s="96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6"/>
    </row>
    <row r="40" spans="2:36" ht="13.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</row>
    <row r="41" spans="2:36" ht="22.5" customHeight="1">
      <c r="B41" s="96"/>
      <c r="C41" s="379"/>
      <c r="D41" s="379"/>
      <c r="E41" s="9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96"/>
    </row>
    <row r="42" spans="2:36" ht="4.5" customHeight="1">
      <c r="B42" s="96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96"/>
    </row>
    <row r="43" spans="2:36" ht="22.5" customHeight="1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</row>
  </sheetData>
  <mergeCells count="42">
    <mergeCell ref="C38:D38"/>
    <mergeCell ref="C14:D14"/>
    <mergeCell ref="C8:D8"/>
    <mergeCell ref="C33:F34"/>
    <mergeCell ref="G33:H34"/>
    <mergeCell ref="F14:R14"/>
    <mergeCell ref="AH27:AI27"/>
    <mergeCell ref="H17:R20"/>
    <mergeCell ref="F38:AI38"/>
    <mergeCell ref="I34:K34"/>
    <mergeCell ref="AF17:AH20"/>
    <mergeCell ref="Y17:Z20"/>
    <mergeCell ref="AA17:AC20"/>
    <mergeCell ref="AD17:AE20"/>
    <mergeCell ref="AI17:AI20"/>
    <mergeCell ref="I32:K33"/>
    <mergeCell ref="G23:I23"/>
    <mergeCell ref="I35:K35"/>
    <mergeCell ref="L33:N35"/>
    <mergeCell ref="Q33:S35"/>
    <mergeCell ref="C41:D41"/>
    <mergeCell ref="W17:X20"/>
    <mergeCell ref="R29:AI29"/>
    <mergeCell ref="R27:S27"/>
    <mergeCell ref="T27:V27"/>
    <mergeCell ref="S18:V19"/>
    <mergeCell ref="S16:V17"/>
    <mergeCell ref="S20:V21"/>
    <mergeCell ref="C23:D29"/>
    <mergeCell ref="E23:E29"/>
    <mergeCell ref="H25:AI25"/>
    <mergeCell ref="K23:M23"/>
    <mergeCell ref="O27:Q27"/>
    <mergeCell ref="F25:G25"/>
    <mergeCell ref="AC27:AF27"/>
    <mergeCell ref="V33:V35"/>
    <mergeCell ref="D5:AH5"/>
    <mergeCell ref="AE11:AH11"/>
    <mergeCell ref="C11:D11"/>
    <mergeCell ref="F11:Y11"/>
    <mergeCell ref="F8:AD8"/>
    <mergeCell ref="D6:AG6"/>
  </mergeCells>
  <phoneticPr fontId="2"/>
  <dataValidations count="1">
    <dataValidation type="list" allowBlank="1" showInputMessage="1" showErrorMessage="1" sqref="S18:V19 I34:K34">
      <formula1>"昭和,平成,令和"</formula1>
    </dataValidation>
  </dataValidations>
  <pageMargins left="1.1811023622047245" right="0.39370078740157483" top="0.98425196850393704" bottom="0.39370078740157483" header="0.51181102362204722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BE41"/>
  <sheetViews>
    <sheetView showGridLines="0" showRowColHeaders="0" view="pageBreakPreview" zoomScale="110" zoomScaleNormal="100" zoomScaleSheetLayoutView="110" workbookViewId="0">
      <selection activeCell="S24" sqref="S24"/>
    </sheetView>
  </sheetViews>
  <sheetFormatPr defaultRowHeight="13.5"/>
  <cols>
    <col min="1" max="1" width="3" customWidth="1"/>
    <col min="2" max="2" width="0.75" customWidth="1"/>
    <col min="3" max="3" width="8.625" customWidth="1"/>
    <col min="4" max="5" width="5.625" customWidth="1"/>
    <col min="6" max="33" width="2.75" customWidth="1"/>
    <col min="34" max="34" width="1.875" customWidth="1"/>
    <col min="35" max="35" width="1.75" customWidth="1"/>
    <col min="36" max="36" width="2.375" customWidth="1"/>
    <col min="37" max="37" width="1.25" customWidth="1"/>
    <col min="38" max="38" width="2.875" customWidth="1"/>
    <col min="39" max="39" width="0.75" customWidth="1"/>
    <col min="40" max="40" width="1.5" customWidth="1"/>
    <col min="41" max="41" width="1.25" customWidth="1"/>
    <col min="42" max="42" width="0.875" customWidth="1"/>
    <col min="43" max="43" width="1.625" customWidth="1"/>
    <col min="44" max="44" width="2" customWidth="1"/>
    <col min="45" max="45" width="0.625" customWidth="1"/>
    <col min="46" max="46" width="3" customWidth="1"/>
    <col min="47" max="47" width="0.75" customWidth="1"/>
    <col min="48" max="48" width="2.875" customWidth="1"/>
    <col min="49" max="49" width="2.375" customWidth="1"/>
    <col min="50" max="50" width="1.25" customWidth="1"/>
    <col min="51" max="51" width="2.5" customWidth="1"/>
    <col min="52" max="52" width="1.125" customWidth="1"/>
    <col min="53" max="53" width="1.5" customWidth="1"/>
    <col min="54" max="55" width="1.875" customWidth="1"/>
    <col min="56" max="56" width="3.75" customWidth="1"/>
    <col min="57" max="57" width="4.5" customWidth="1"/>
    <col min="58" max="58" width="0.75" customWidth="1"/>
  </cols>
  <sheetData>
    <row r="1" spans="2:57" ht="18" customHeight="1"/>
    <row r="2" spans="2:57" ht="4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57" ht="6.75" customHeight="1">
      <c r="B3" s="30"/>
      <c r="C3" s="555" t="s">
        <v>286</v>
      </c>
      <c r="D3" s="555"/>
      <c r="E3" s="555"/>
      <c r="F3" s="555"/>
      <c r="G3" s="555"/>
      <c r="H3" s="555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66"/>
      <c r="AV3" s="66"/>
      <c r="AW3" s="458" t="s">
        <v>271</v>
      </c>
      <c r="AX3" s="458"/>
      <c r="AY3" s="458"/>
      <c r="AZ3" s="458"/>
      <c r="BA3" s="458"/>
      <c r="BB3" s="458"/>
      <c r="BC3" s="458"/>
      <c r="BD3" s="458"/>
      <c r="BE3" s="66"/>
    </row>
    <row r="4" spans="2:57" ht="6.75" customHeight="1">
      <c r="B4" s="30"/>
      <c r="C4" s="555"/>
      <c r="D4" s="555"/>
      <c r="E4" s="555"/>
      <c r="F4" s="555"/>
      <c r="G4" s="555"/>
      <c r="H4" s="555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66"/>
      <c r="AV4" s="66"/>
      <c r="AW4" s="458"/>
      <c r="AX4" s="458"/>
      <c r="AY4" s="458"/>
      <c r="AZ4" s="458"/>
      <c r="BA4" s="458"/>
      <c r="BB4" s="458"/>
      <c r="BC4" s="458"/>
      <c r="BD4" s="458"/>
      <c r="BE4" s="66"/>
    </row>
    <row r="5" spans="2:57" ht="4.5" customHeight="1">
      <c r="B5" s="30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456"/>
      <c r="AX5" s="456"/>
      <c r="AY5" s="456"/>
      <c r="AZ5" s="456"/>
      <c r="BA5" s="456"/>
      <c r="BB5" s="456"/>
      <c r="BC5" s="456"/>
      <c r="BD5" s="456"/>
      <c r="BE5" s="66"/>
    </row>
    <row r="6" spans="2:57" ht="13.5" customHeight="1">
      <c r="B6" s="30"/>
      <c r="C6" s="67"/>
      <c r="D6" s="53"/>
      <c r="E6" s="5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7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66" t="s">
        <v>173</v>
      </c>
      <c r="BB6" s="453"/>
      <c r="BC6" s="453"/>
      <c r="BD6" s="453"/>
      <c r="BE6" s="454"/>
    </row>
    <row r="7" spans="2:57" ht="13.5" customHeight="1">
      <c r="B7" s="30"/>
      <c r="C7" s="69"/>
      <c r="D7" s="576" t="s">
        <v>172</v>
      </c>
      <c r="E7" s="577"/>
      <c r="F7" s="70" t="s">
        <v>171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578" t="s">
        <v>170</v>
      </c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579"/>
      <c r="BA7" s="578"/>
      <c r="BB7" s="462"/>
      <c r="BC7" s="462"/>
      <c r="BD7" s="462"/>
      <c r="BE7" s="579"/>
    </row>
    <row r="8" spans="2:57" ht="13.5" customHeight="1">
      <c r="B8" s="30"/>
      <c r="C8" s="69"/>
      <c r="D8" s="576"/>
      <c r="E8" s="57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69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576" t="s">
        <v>169</v>
      </c>
      <c r="AW8" s="576"/>
      <c r="AX8" s="576"/>
      <c r="AY8" s="48"/>
      <c r="AZ8" s="73"/>
      <c r="BA8" s="578"/>
      <c r="BB8" s="462"/>
      <c r="BC8" s="462"/>
      <c r="BD8" s="462"/>
      <c r="BE8" s="579"/>
    </row>
    <row r="9" spans="2:57" ht="13.5" customHeight="1">
      <c r="B9" s="30"/>
      <c r="C9" s="69"/>
      <c r="D9" s="48"/>
      <c r="E9" s="73"/>
      <c r="F9" s="70" t="s">
        <v>15</v>
      </c>
      <c r="G9" s="70" t="s">
        <v>15</v>
      </c>
      <c r="H9" s="70" t="s">
        <v>168</v>
      </c>
      <c r="I9" s="70" t="s">
        <v>168</v>
      </c>
      <c r="J9" s="70" t="s">
        <v>168</v>
      </c>
      <c r="K9" s="70" t="s">
        <v>168</v>
      </c>
      <c r="L9" s="70" t="s">
        <v>168</v>
      </c>
      <c r="M9" s="70" t="s">
        <v>168</v>
      </c>
      <c r="N9" s="70" t="s">
        <v>168</v>
      </c>
      <c r="O9" s="70" t="s">
        <v>168</v>
      </c>
      <c r="P9" s="70" t="s">
        <v>168</v>
      </c>
      <c r="Q9" s="70" t="s">
        <v>168</v>
      </c>
      <c r="R9" s="70" t="s">
        <v>168</v>
      </c>
      <c r="S9" s="70" t="s">
        <v>168</v>
      </c>
      <c r="T9" s="70" t="s">
        <v>168</v>
      </c>
      <c r="U9" s="70" t="s">
        <v>168</v>
      </c>
      <c r="V9" s="70" t="s">
        <v>168</v>
      </c>
      <c r="W9" s="70" t="s">
        <v>168</v>
      </c>
      <c r="X9" s="70" t="s">
        <v>168</v>
      </c>
      <c r="Y9" s="70" t="s">
        <v>168</v>
      </c>
      <c r="Z9" s="70" t="s">
        <v>168</v>
      </c>
      <c r="AA9" s="70" t="s">
        <v>168</v>
      </c>
      <c r="AB9" s="70" t="s">
        <v>168</v>
      </c>
      <c r="AC9" s="70" t="s">
        <v>168</v>
      </c>
      <c r="AD9" s="70" t="s">
        <v>168</v>
      </c>
      <c r="AE9" s="70" t="s">
        <v>168</v>
      </c>
      <c r="AF9" s="70" t="s">
        <v>168</v>
      </c>
      <c r="AG9" s="70" t="s">
        <v>168</v>
      </c>
      <c r="AH9" s="74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471"/>
      <c r="AW9" s="471"/>
      <c r="AX9" s="471"/>
      <c r="AY9" s="59"/>
      <c r="AZ9" s="60"/>
      <c r="BA9" s="578"/>
      <c r="BB9" s="462"/>
      <c r="BC9" s="462"/>
      <c r="BD9" s="462"/>
      <c r="BE9" s="579"/>
    </row>
    <row r="10" spans="2:57" ht="13.5" customHeight="1">
      <c r="B10" s="30"/>
      <c r="C10" s="580" t="s">
        <v>1008</v>
      </c>
      <c r="D10" s="572"/>
      <c r="E10" s="573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559" t="s">
        <v>167</v>
      </c>
      <c r="AI10" s="560"/>
      <c r="AJ10" s="559" t="s">
        <v>166</v>
      </c>
      <c r="AK10" s="560"/>
      <c r="AL10" s="559" t="s">
        <v>158</v>
      </c>
      <c r="AM10" s="560"/>
      <c r="AN10" s="582" t="s">
        <v>156</v>
      </c>
      <c r="AO10" s="583"/>
      <c r="AP10" s="584"/>
      <c r="AQ10" s="559" t="s">
        <v>154</v>
      </c>
      <c r="AR10" s="560"/>
      <c r="AS10" s="559" t="s">
        <v>152</v>
      </c>
      <c r="AT10" s="560"/>
      <c r="AU10" s="559" t="s">
        <v>150</v>
      </c>
      <c r="AV10" s="560"/>
      <c r="AW10" s="559" t="s">
        <v>145</v>
      </c>
      <c r="AX10" s="560"/>
      <c r="AY10" s="559" t="s">
        <v>143</v>
      </c>
      <c r="AZ10" s="560"/>
      <c r="BA10" s="578"/>
      <c r="BB10" s="462"/>
      <c r="BC10" s="462"/>
      <c r="BD10" s="462"/>
      <c r="BE10" s="579"/>
    </row>
    <row r="11" spans="2:57" ht="13.5" customHeight="1">
      <c r="B11" s="30"/>
      <c r="C11" s="581"/>
      <c r="D11" s="574"/>
      <c r="E11" s="575"/>
      <c r="F11" s="77" t="s">
        <v>164</v>
      </c>
      <c r="G11" s="77" t="s">
        <v>164</v>
      </c>
      <c r="H11" s="77" t="s">
        <v>164</v>
      </c>
      <c r="I11" s="77" t="s">
        <v>164</v>
      </c>
      <c r="J11" s="77" t="s">
        <v>164</v>
      </c>
      <c r="K11" s="77" t="s">
        <v>164</v>
      </c>
      <c r="L11" s="77" t="s">
        <v>164</v>
      </c>
      <c r="M11" s="77" t="s">
        <v>164</v>
      </c>
      <c r="N11" s="77" t="s">
        <v>164</v>
      </c>
      <c r="O11" s="77" t="s">
        <v>164</v>
      </c>
      <c r="P11" s="77" t="s">
        <v>164</v>
      </c>
      <c r="Q11" s="77" t="s">
        <v>164</v>
      </c>
      <c r="R11" s="77" t="s">
        <v>164</v>
      </c>
      <c r="S11" s="77" t="s">
        <v>164</v>
      </c>
      <c r="T11" s="77" t="s">
        <v>164</v>
      </c>
      <c r="U11" s="77" t="s">
        <v>164</v>
      </c>
      <c r="V11" s="77" t="s">
        <v>164</v>
      </c>
      <c r="W11" s="77" t="s">
        <v>164</v>
      </c>
      <c r="X11" s="77" t="s">
        <v>164</v>
      </c>
      <c r="Y11" s="77" t="s">
        <v>164</v>
      </c>
      <c r="Z11" s="77" t="s">
        <v>164</v>
      </c>
      <c r="AA11" s="77" t="s">
        <v>164</v>
      </c>
      <c r="AB11" s="77" t="s">
        <v>164</v>
      </c>
      <c r="AC11" s="77" t="s">
        <v>164</v>
      </c>
      <c r="AD11" s="77" t="s">
        <v>164</v>
      </c>
      <c r="AE11" s="77" t="s">
        <v>164</v>
      </c>
      <c r="AF11" s="77" t="s">
        <v>164</v>
      </c>
      <c r="AG11" s="77" t="s">
        <v>164</v>
      </c>
      <c r="AH11" s="561"/>
      <c r="AI11" s="562"/>
      <c r="AJ11" s="561"/>
      <c r="AK11" s="562"/>
      <c r="AL11" s="561"/>
      <c r="AM11" s="562"/>
      <c r="AN11" s="561"/>
      <c r="AO11" s="585"/>
      <c r="AP11" s="562"/>
      <c r="AQ11" s="561"/>
      <c r="AR11" s="562"/>
      <c r="AS11" s="561"/>
      <c r="AT11" s="562"/>
      <c r="AU11" s="561"/>
      <c r="AV11" s="562"/>
      <c r="AW11" s="561"/>
      <c r="AX11" s="562"/>
      <c r="AY11" s="561"/>
      <c r="AZ11" s="562"/>
      <c r="BA11" s="455"/>
      <c r="BB11" s="456"/>
      <c r="BC11" s="456"/>
      <c r="BD11" s="456"/>
      <c r="BE11" s="457"/>
    </row>
    <row r="12" spans="2:57" ht="15.75" customHeight="1">
      <c r="B12" s="30"/>
      <c r="C12" s="159"/>
      <c r="D12" s="556"/>
      <c r="E12" s="55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553">
        <f t="shared" ref="AH12:AH26" si="0">COUNTIF(F12:AG12,"Ａ")+COUNTIF(F12:AG12,"A")</f>
        <v>0</v>
      </c>
      <c r="AI12" s="554"/>
      <c r="AJ12" s="553">
        <f t="shared" ref="AJ12:AJ26" si="1">COUNTIF(F12:AG12,"Ｂ")+COUNTIF(F12:AG12,"B")</f>
        <v>0</v>
      </c>
      <c r="AK12" s="554"/>
      <c r="AL12" s="553">
        <f t="shared" ref="AL12:AL26" si="2">COUNTIF(F12:AG12,"Ｃ")+COUNTIF(F12:AG12,"C")</f>
        <v>0</v>
      </c>
      <c r="AM12" s="554"/>
      <c r="AN12" s="553">
        <f t="shared" ref="AN12:AN26" si="3">COUNTIF(F12:AG12,"Ｄ")+COUNTIF(F12:AG12,"D")</f>
        <v>0</v>
      </c>
      <c r="AO12" s="558"/>
      <c r="AP12" s="554"/>
      <c r="AQ12" s="553">
        <f t="shared" ref="AQ12:AQ26" si="4">COUNTIF(F12:AG12,"Ｅ")+COUNTIF(F12:AG12,"E")</f>
        <v>0</v>
      </c>
      <c r="AR12" s="554"/>
      <c r="AS12" s="553">
        <f t="shared" ref="AS12:AS26" si="5">COUNTIF(F12:AG12,"Ｆ")+COUNTIF(F12:AG12,"F")</f>
        <v>0</v>
      </c>
      <c r="AT12" s="554"/>
      <c r="AU12" s="553">
        <f t="shared" ref="AU12:AU26" si="6">COUNTIF(F12:AG12,"Ｇ")+COUNTIF(F12:AG12,"G")</f>
        <v>0</v>
      </c>
      <c r="AV12" s="554"/>
      <c r="AW12" s="553">
        <f t="shared" ref="AW12:AW26" si="7">COUNTIF(F12:AG12,"Ｈ")+COUNTIF(F12:AG12,"H")</f>
        <v>0</v>
      </c>
      <c r="AX12" s="554"/>
      <c r="AY12" s="553">
        <f t="shared" ref="AY12:AY26" si="8">COUNTIF(F12:AG12,"Ｉ")+COUNTIF(F12:AG12,"I")</f>
        <v>0</v>
      </c>
      <c r="AZ12" s="554"/>
      <c r="BA12" s="564"/>
      <c r="BB12" s="565"/>
      <c r="BC12" s="565"/>
      <c r="BD12" s="565"/>
      <c r="BE12" s="64" t="s">
        <v>99</v>
      </c>
    </row>
    <row r="13" spans="2:57" ht="15.75" customHeight="1">
      <c r="B13" s="30"/>
      <c r="C13" s="159"/>
      <c r="D13" s="556"/>
      <c r="E13" s="55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553">
        <f t="shared" si="0"/>
        <v>0</v>
      </c>
      <c r="AI13" s="554"/>
      <c r="AJ13" s="553">
        <f t="shared" si="1"/>
        <v>0</v>
      </c>
      <c r="AK13" s="554"/>
      <c r="AL13" s="553">
        <f t="shared" si="2"/>
        <v>0</v>
      </c>
      <c r="AM13" s="554"/>
      <c r="AN13" s="553">
        <f t="shared" si="3"/>
        <v>0</v>
      </c>
      <c r="AO13" s="558"/>
      <c r="AP13" s="554"/>
      <c r="AQ13" s="553">
        <f t="shared" si="4"/>
        <v>0</v>
      </c>
      <c r="AR13" s="554"/>
      <c r="AS13" s="553">
        <f t="shared" si="5"/>
        <v>0</v>
      </c>
      <c r="AT13" s="554"/>
      <c r="AU13" s="553">
        <f t="shared" si="6"/>
        <v>0</v>
      </c>
      <c r="AV13" s="554"/>
      <c r="AW13" s="553">
        <f t="shared" si="7"/>
        <v>0</v>
      </c>
      <c r="AX13" s="554"/>
      <c r="AY13" s="553">
        <f t="shared" si="8"/>
        <v>0</v>
      </c>
      <c r="AZ13" s="554"/>
      <c r="BA13" s="564"/>
      <c r="BB13" s="565"/>
      <c r="BC13" s="565"/>
      <c r="BD13" s="565"/>
      <c r="BE13" s="64" t="s">
        <v>99</v>
      </c>
    </row>
    <row r="14" spans="2:57" ht="15.75" customHeight="1">
      <c r="B14" s="30"/>
      <c r="C14" s="159"/>
      <c r="D14" s="556"/>
      <c r="E14" s="55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553">
        <f t="shared" si="0"/>
        <v>0</v>
      </c>
      <c r="AI14" s="554"/>
      <c r="AJ14" s="553">
        <f t="shared" si="1"/>
        <v>0</v>
      </c>
      <c r="AK14" s="554"/>
      <c r="AL14" s="553">
        <f t="shared" si="2"/>
        <v>0</v>
      </c>
      <c r="AM14" s="554"/>
      <c r="AN14" s="553">
        <f t="shared" si="3"/>
        <v>0</v>
      </c>
      <c r="AO14" s="558"/>
      <c r="AP14" s="554"/>
      <c r="AQ14" s="553">
        <f t="shared" si="4"/>
        <v>0</v>
      </c>
      <c r="AR14" s="554"/>
      <c r="AS14" s="553">
        <f t="shared" si="5"/>
        <v>0</v>
      </c>
      <c r="AT14" s="554"/>
      <c r="AU14" s="553">
        <f t="shared" si="6"/>
        <v>0</v>
      </c>
      <c r="AV14" s="554"/>
      <c r="AW14" s="553">
        <f t="shared" si="7"/>
        <v>0</v>
      </c>
      <c r="AX14" s="554"/>
      <c r="AY14" s="553">
        <f t="shared" si="8"/>
        <v>0</v>
      </c>
      <c r="AZ14" s="554"/>
      <c r="BA14" s="564"/>
      <c r="BB14" s="565"/>
      <c r="BC14" s="565"/>
      <c r="BD14" s="565"/>
      <c r="BE14" s="64" t="s">
        <v>99</v>
      </c>
    </row>
    <row r="15" spans="2:57" ht="15.75" customHeight="1">
      <c r="B15" s="30"/>
      <c r="C15" s="159"/>
      <c r="D15" s="556"/>
      <c r="E15" s="55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553">
        <f t="shared" si="0"/>
        <v>0</v>
      </c>
      <c r="AI15" s="554"/>
      <c r="AJ15" s="553">
        <f t="shared" si="1"/>
        <v>0</v>
      </c>
      <c r="AK15" s="554"/>
      <c r="AL15" s="553">
        <f t="shared" si="2"/>
        <v>0</v>
      </c>
      <c r="AM15" s="554"/>
      <c r="AN15" s="553">
        <f t="shared" si="3"/>
        <v>0</v>
      </c>
      <c r="AO15" s="558"/>
      <c r="AP15" s="554"/>
      <c r="AQ15" s="553">
        <f t="shared" si="4"/>
        <v>0</v>
      </c>
      <c r="AR15" s="554"/>
      <c r="AS15" s="553">
        <f t="shared" si="5"/>
        <v>0</v>
      </c>
      <c r="AT15" s="554"/>
      <c r="AU15" s="553">
        <f t="shared" si="6"/>
        <v>0</v>
      </c>
      <c r="AV15" s="554"/>
      <c r="AW15" s="553">
        <f t="shared" si="7"/>
        <v>0</v>
      </c>
      <c r="AX15" s="554"/>
      <c r="AY15" s="553">
        <f t="shared" si="8"/>
        <v>0</v>
      </c>
      <c r="AZ15" s="554"/>
      <c r="BA15" s="564"/>
      <c r="BB15" s="565"/>
      <c r="BC15" s="565"/>
      <c r="BD15" s="565"/>
      <c r="BE15" s="64" t="s">
        <v>99</v>
      </c>
    </row>
    <row r="16" spans="2:57" ht="15.75" customHeight="1">
      <c r="B16" s="30"/>
      <c r="C16" s="159"/>
      <c r="D16" s="556"/>
      <c r="E16" s="55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553">
        <f t="shared" si="0"/>
        <v>0</v>
      </c>
      <c r="AI16" s="554"/>
      <c r="AJ16" s="553">
        <f t="shared" si="1"/>
        <v>0</v>
      </c>
      <c r="AK16" s="554"/>
      <c r="AL16" s="553">
        <f t="shared" si="2"/>
        <v>0</v>
      </c>
      <c r="AM16" s="554"/>
      <c r="AN16" s="553">
        <f t="shared" si="3"/>
        <v>0</v>
      </c>
      <c r="AO16" s="558"/>
      <c r="AP16" s="554"/>
      <c r="AQ16" s="553">
        <f t="shared" si="4"/>
        <v>0</v>
      </c>
      <c r="AR16" s="554"/>
      <c r="AS16" s="553">
        <f t="shared" si="5"/>
        <v>0</v>
      </c>
      <c r="AT16" s="554"/>
      <c r="AU16" s="553">
        <f t="shared" si="6"/>
        <v>0</v>
      </c>
      <c r="AV16" s="554"/>
      <c r="AW16" s="553">
        <f t="shared" si="7"/>
        <v>0</v>
      </c>
      <c r="AX16" s="554"/>
      <c r="AY16" s="553">
        <f t="shared" si="8"/>
        <v>0</v>
      </c>
      <c r="AZ16" s="554"/>
      <c r="BA16" s="564"/>
      <c r="BB16" s="565"/>
      <c r="BC16" s="565"/>
      <c r="BD16" s="565"/>
      <c r="BE16" s="64" t="s">
        <v>99</v>
      </c>
    </row>
    <row r="17" spans="2:57" ht="15.75" customHeight="1">
      <c r="B17" s="30"/>
      <c r="C17" s="159"/>
      <c r="D17" s="556"/>
      <c r="E17" s="55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553">
        <f t="shared" si="0"/>
        <v>0</v>
      </c>
      <c r="AI17" s="554"/>
      <c r="AJ17" s="553">
        <f t="shared" si="1"/>
        <v>0</v>
      </c>
      <c r="AK17" s="554"/>
      <c r="AL17" s="553">
        <f t="shared" si="2"/>
        <v>0</v>
      </c>
      <c r="AM17" s="554"/>
      <c r="AN17" s="553">
        <f t="shared" si="3"/>
        <v>0</v>
      </c>
      <c r="AO17" s="558"/>
      <c r="AP17" s="554"/>
      <c r="AQ17" s="553">
        <f t="shared" si="4"/>
        <v>0</v>
      </c>
      <c r="AR17" s="554"/>
      <c r="AS17" s="553">
        <f t="shared" si="5"/>
        <v>0</v>
      </c>
      <c r="AT17" s="554"/>
      <c r="AU17" s="553">
        <f t="shared" si="6"/>
        <v>0</v>
      </c>
      <c r="AV17" s="554"/>
      <c r="AW17" s="553">
        <f t="shared" si="7"/>
        <v>0</v>
      </c>
      <c r="AX17" s="554"/>
      <c r="AY17" s="553">
        <f t="shared" si="8"/>
        <v>0</v>
      </c>
      <c r="AZ17" s="554"/>
      <c r="BA17" s="564"/>
      <c r="BB17" s="565"/>
      <c r="BC17" s="565"/>
      <c r="BD17" s="565"/>
      <c r="BE17" s="64" t="s">
        <v>99</v>
      </c>
    </row>
    <row r="18" spans="2:57" ht="15.75" customHeight="1">
      <c r="B18" s="30"/>
      <c r="C18" s="159"/>
      <c r="D18" s="556"/>
      <c r="E18" s="55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553">
        <f t="shared" si="0"/>
        <v>0</v>
      </c>
      <c r="AI18" s="554"/>
      <c r="AJ18" s="553">
        <f t="shared" si="1"/>
        <v>0</v>
      </c>
      <c r="AK18" s="554"/>
      <c r="AL18" s="553">
        <f t="shared" si="2"/>
        <v>0</v>
      </c>
      <c r="AM18" s="554"/>
      <c r="AN18" s="553">
        <f t="shared" si="3"/>
        <v>0</v>
      </c>
      <c r="AO18" s="558"/>
      <c r="AP18" s="554"/>
      <c r="AQ18" s="553">
        <f t="shared" si="4"/>
        <v>0</v>
      </c>
      <c r="AR18" s="554"/>
      <c r="AS18" s="553">
        <f t="shared" si="5"/>
        <v>0</v>
      </c>
      <c r="AT18" s="554"/>
      <c r="AU18" s="553">
        <f t="shared" si="6"/>
        <v>0</v>
      </c>
      <c r="AV18" s="554"/>
      <c r="AW18" s="553">
        <f t="shared" si="7"/>
        <v>0</v>
      </c>
      <c r="AX18" s="554"/>
      <c r="AY18" s="553">
        <f t="shared" si="8"/>
        <v>0</v>
      </c>
      <c r="AZ18" s="554"/>
      <c r="BA18" s="564"/>
      <c r="BB18" s="565"/>
      <c r="BC18" s="565"/>
      <c r="BD18" s="565"/>
      <c r="BE18" s="64" t="s">
        <v>99</v>
      </c>
    </row>
    <row r="19" spans="2:57" ht="15.75" customHeight="1">
      <c r="B19" s="30"/>
      <c r="C19" s="159"/>
      <c r="D19" s="556"/>
      <c r="E19" s="55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553">
        <f t="shared" si="0"/>
        <v>0</v>
      </c>
      <c r="AI19" s="554"/>
      <c r="AJ19" s="553">
        <f t="shared" si="1"/>
        <v>0</v>
      </c>
      <c r="AK19" s="554"/>
      <c r="AL19" s="553">
        <f t="shared" si="2"/>
        <v>0</v>
      </c>
      <c r="AM19" s="554"/>
      <c r="AN19" s="553">
        <f t="shared" si="3"/>
        <v>0</v>
      </c>
      <c r="AO19" s="558"/>
      <c r="AP19" s="554"/>
      <c r="AQ19" s="553">
        <f t="shared" si="4"/>
        <v>0</v>
      </c>
      <c r="AR19" s="554"/>
      <c r="AS19" s="553">
        <f t="shared" si="5"/>
        <v>0</v>
      </c>
      <c r="AT19" s="554"/>
      <c r="AU19" s="553">
        <f t="shared" si="6"/>
        <v>0</v>
      </c>
      <c r="AV19" s="554"/>
      <c r="AW19" s="553">
        <f t="shared" si="7"/>
        <v>0</v>
      </c>
      <c r="AX19" s="554"/>
      <c r="AY19" s="553">
        <f t="shared" si="8"/>
        <v>0</v>
      </c>
      <c r="AZ19" s="554"/>
      <c r="BA19" s="564"/>
      <c r="BB19" s="565"/>
      <c r="BC19" s="565"/>
      <c r="BD19" s="565"/>
      <c r="BE19" s="64" t="s">
        <v>99</v>
      </c>
    </row>
    <row r="20" spans="2:57" ht="15.75" customHeight="1">
      <c r="B20" s="30"/>
      <c r="C20" s="159"/>
      <c r="D20" s="556"/>
      <c r="E20" s="55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553">
        <f t="shared" si="0"/>
        <v>0</v>
      </c>
      <c r="AI20" s="554"/>
      <c r="AJ20" s="553">
        <f t="shared" si="1"/>
        <v>0</v>
      </c>
      <c r="AK20" s="554"/>
      <c r="AL20" s="553">
        <f t="shared" si="2"/>
        <v>0</v>
      </c>
      <c r="AM20" s="554"/>
      <c r="AN20" s="553">
        <f t="shared" si="3"/>
        <v>0</v>
      </c>
      <c r="AO20" s="558"/>
      <c r="AP20" s="554"/>
      <c r="AQ20" s="553">
        <f t="shared" si="4"/>
        <v>0</v>
      </c>
      <c r="AR20" s="554"/>
      <c r="AS20" s="553">
        <f t="shared" si="5"/>
        <v>0</v>
      </c>
      <c r="AT20" s="554"/>
      <c r="AU20" s="553">
        <f t="shared" si="6"/>
        <v>0</v>
      </c>
      <c r="AV20" s="554"/>
      <c r="AW20" s="553">
        <f t="shared" si="7"/>
        <v>0</v>
      </c>
      <c r="AX20" s="554"/>
      <c r="AY20" s="553">
        <f t="shared" si="8"/>
        <v>0</v>
      </c>
      <c r="AZ20" s="554"/>
      <c r="BA20" s="564"/>
      <c r="BB20" s="565"/>
      <c r="BC20" s="565"/>
      <c r="BD20" s="565"/>
      <c r="BE20" s="64" t="s">
        <v>99</v>
      </c>
    </row>
    <row r="21" spans="2:57" ht="15.75" customHeight="1">
      <c r="B21" s="30"/>
      <c r="C21" s="159"/>
      <c r="D21" s="556"/>
      <c r="E21" s="55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553">
        <f t="shared" si="0"/>
        <v>0</v>
      </c>
      <c r="AI21" s="554"/>
      <c r="AJ21" s="553">
        <f t="shared" si="1"/>
        <v>0</v>
      </c>
      <c r="AK21" s="554"/>
      <c r="AL21" s="553">
        <f t="shared" si="2"/>
        <v>0</v>
      </c>
      <c r="AM21" s="554"/>
      <c r="AN21" s="553">
        <f t="shared" si="3"/>
        <v>0</v>
      </c>
      <c r="AO21" s="558"/>
      <c r="AP21" s="554"/>
      <c r="AQ21" s="553">
        <f t="shared" si="4"/>
        <v>0</v>
      </c>
      <c r="AR21" s="554"/>
      <c r="AS21" s="553">
        <f t="shared" si="5"/>
        <v>0</v>
      </c>
      <c r="AT21" s="554"/>
      <c r="AU21" s="553">
        <f t="shared" si="6"/>
        <v>0</v>
      </c>
      <c r="AV21" s="554"/>
      <c r="AW21" s="553">
        <f t="shared" si="7"/>
        <v>0</v>
      </c>
      <c r="AX21" s="554"/>
      <c r="AY21" s="553">
        <f t="shared" si="8"/>
        <v>0</v>
      </c>
      <c r="AZ21" s="554"/>
      <c r="BA21" s="564"/>
      <c r="BB21" s="565"/>
      <c r="BC21" s="565"/>
      <c r="BD21" s="565"/>
      <c r="BE21" s="64" t="s">
        <v>99</v>
      </c>
    </row>
    <row r="22" spans="2:57" ht="15.75" customHeight="1">
      <c r="B22" s="30"/>
      <c r="C22" s="159"/>
      <c r="D22" s="556"/>
      <c r="E22" s="55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553">
        <f t="shared" si="0"/>
        <v>0</v>
      </c>
      <c r="AI22" s="554"/>
      <c r="AJ22" s="553">
        <f t="shared" si="1"/>
        <v>0</v>
      </c>
      <c r="AK22" s="554"/>
      <c r="AL22" s="553">
        <f t="shared" si="2"/>
        <v>0</v>
      </c>
      <c r="AM22" s="554"/>
      <c r="AN22" s="553">
        <f t="shared" si="3"/>
        <v>0</v>
      </c>
      <c r="AO22" s="558"/>
      <c r="AP22" s="554"/>
      <c r="AQ22" s="553">
        <f t="shared" si="4"/>
        <v>0</v>
      </c>
      <c r="AR22" s="554"/>
      <c r="AS22" s="553">
        <f t="shared" si="5"/>
        <v>0</v>
      </c>
      <c r="AT22" s="554"/>
      <c r="AU22" s="553">
        <f t="shared" si="6"/>
        <v>0</v>
      </c>
      <c r="AV22" s="554"/>
      <c r="AW22" s="553">
        <f t="shared" si="7"/>
        <v>0</v>
      </c>
      <c r="AX22" s="554"/>
      <c r="AY22" s="553">
        <f t="shared" si="8"/>
        <v>0</v>
      </c>
      <c r="AZ22" s="554"/>
      <c r="BA22" s="564"/>
      <c r="BB22" s="565"/>
      <c r="BC22" s="565"/>
      <c r="BD22" s="565"/>
      <c r="BE22" s="64" t="s">
        <v>99</v>
      </c>
    </row>
    <row r="23" spans="2:57" ht="15.75" customHeight="1">
      <c r="B23" s="30"/>
      <c r="C23" s="159"/>
      <c r="D23" s="556"/>
      <c r="E23" s="55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553">
        <f t="shared" si="0"/>
        <v>0</v>
      </c>
      <c r="AI23" s="554"/>
      <c r="AJ23" s="553">
        <f t="shared" si="1"/>
        <v>0</v>
      </c>
      <c r="AK23" s="554"/>
      <c r="AL23" s="553">
        <f t="shared" si="2"/>
        <v>0</v>
      </c>
      <c r="AM23" s="554"/>
      <c r="AN23" s="553">
        <f t="shared" si="3"/>
        <v>0</v>
      </c>
      <c r="AO23" s="558"/>
      <c r="AP23" s="554"/>
      <c r="AQ23" s="553">
        <f t="shared" si="4"/>
        <v>0</v>
      </c>
      <c r="AR23" s="554"/>
      <c r="AS23" s="553">
        <f t="shared" si="5"/>
        <v>0</v>
      </c>
      <c r="AT23" s="554"/>
      <c r="AU23" s="553">
        <f t="shared" si="6"/>
        <v>0</v>
      </c>
      <c r="AV23" s="554"/>
      <c r="AW23" s="553">
        <f t="shared" si="7"/>
        <v>0</v>
      </c>
      <c r="AX23" s="554"/>
      <c r="AY23" s="553">
        <f t="shared" si="8"/>
        <v>0</v>
      </c>
      <c r="AZ23" s="554"/>
      <c r="BA23" s="564"/>
      <c r="BB23" s="565"/>
      <c r="BC23" s="565"/>
      <c r="BD23" s="565"/>
      <c r="BE23" s="64" t="s">
        <v>99</v>
      </c>
    </row>
    <row r="24" spans="2:57" ht="15.75" customHeight="1">
      <c r="B24" s="30"/>
      <c r="C24" s="159"/>
      <c r="D24" s="556"/>
      <c r="E24" s="55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553">
        <f t="shared" si="0"/>
        <v>0</v>
      </c>
      <c r="AI24" s="554"/>
      <c r="AJ24" s="553">
        <f t="shared" si="1"/>
        <v>0</v>
      </c>
      <c r="AK24" s="554"/>
      <c r="AL24" s="553">
        <f t="shared" si="2"/>
        <v>0</v>
      </c>
      <c r="AM24" s="554"/>
      <c r="AN24" s="553">
        <f t="shared" si="3"/>
        <v>0</v>
      </c>
      <c r="AO24" s="558"/>
      <c r="AP24" s="554"/>
      <c r="AQ24" s="553">
        <f t="shared" si="4"/>
        <v>0</v>
      </c>
      <c r="AR24" s="554"/>
      <c r="AS24" s="553">
        <f t="shared" si="5"/>
        <v>0</v>
      </c>
      <c r="AT24" s="554"/>
      <c r="AU24" s="553">
        <f t="shared" si="6"/>
        <v>0</v>
      </c>
      <c r="AV24" s="554"/>
      <c r="AW24" s="553">
        <f t="shared" si="7"/>
        <v>0</v>
      </c>
      <c r="AX24" s="554"/>
      <c r="AY24" s="553">
        <f t="shared" si="8"/>
        <v>0</v>
      </c>
      <c r="AZ24" s="554"/>
      <c r="BA24" s="564"/>
      <c r="BB24" s="565"/>
      <c r="BC24" s="565"/>
      <c r="BD24" s="565"/>
      <c r="BE24" s="64" t="s">
        <v>99</v>
      </c>
    </row>
    <row r="25" spans="2:57" ht="15.75" customHeight="1">
      <c r="B25" s="30"/>
      <c r="C25" s="159"/>
      <c r="D25" s="556"/>
      <c r="E25" s="55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553">
        <f t="shared" si="0"/>
        <v>0</v>
      </c>
      <c r="AI25" s="554"/>
      <c r="AJ25" s="553">
        <f t="shared" si="1"/>
        <v>0</v>
      </c>
      <c r="AK25" s="554"/>
      <c r="AL25" s="553">
        <f t="shared" si="2"/>
        <v>0</v>
      </c>
      <c r="AM25" s="554"/>
      <c r="AN25" s="553">
        <f t="shared" si="3"/>
        <v>0</v>
      </c>
      <c r="AO25" s="558"/>
      <c r="AP25" s="554"/>
      <c r="AQ25" s="553">
        <f t="shared" si="4"/>
        <v>0</v>
      </c>
      <c r="AR25" s="554"/>
      <c r="AS25" s="553">
        <f t="shared" si="5"/>
        <v>0</v>
      </c>
      <c r="AT25" s="554"/>
      <c r="AU25" s="553">
        <f t="shared" si="6"/>
        <v>0</v>
      </c>
      <c r="AV25" s="554"/>
      <c r="AW25" s="553">
        <f t="shared" si="7"/>
        <v>0</v>
      </c>
      <c r="AX25" s="554"/>
      <c r="AY25" s="553">
        <f t="shared" si="8"/>
        <v>0</v>
      </c>
      <c r="AZ25" s="554"/>
      <c r="BA25" s="564"/>
      <c r="BB25" s="565"/>
      <c r="BC25" s="565"/>
      <c r="BD25" s="565"/>
      <c r="BE25" s="64" t="s">
        <v>99</v>
      </c>
    </row>
    <row r="26" spans="2:57" ht="15.75" customHeight="1">
      <c r="B26" s="30"/>
      <c r="C26" s="159"/>
      <c r="D26" s="556"/>
      <c r="E26" s="55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553">
        <f t="shared" si="0"/>
        <v>0</v>
      </c>
      <c r="AI26" s="554"/>
      <c r="AJ26" s="553">
        <f t="shared" si="1"/>
        <v>0</v>
      </c>
      <c r="AK26" s="554"/>
      <c r="AL26" s="553">
        <f t="shared" si="2"/>
        <v>0</v>
      </c>
      <c r="AM26" s="554"/>
      <c r="AN26" s="553">
        <f t="shared" si="3"/>
        <v>0</v>
      </c>
      <c r="AO26" s="558"/>
      <c r="AP26" s="554"/>
      <c r="AQ26" s="553">
        <f t="shared" si="4"/>
        <v>0</v>
      </c>
      <c r="AR26" s="554"/>
      <c r="AS26" s="553">
        <f t="shared" si="5"/>
        <v>0</v>
      </c>
      <c r="AT26" s="554"/>
      <c r="AU26" s="553">
        <f t="shared" si="6"/>
        <v>0</v>
      </c>
      <c r="AV26" s="554"/>
      <c r="AW26" s="553">
        <f t="shared" si="7"/>
        <v>0</v>
      </c>
      <c r="AX26" s="554"/>
      <c r="AY26" s="553">
        <f t="shared" si="8"/>
        <v>0</v>
      </c>
      <c r="AZ26" s="554"/>
      <c r="BA26" s="564"/>
      <c r="BB26" s="565"/>
      <c r="BC26" s="565"/>
      <c r="BD26" s="565"/>
      <c r="BE26" s="64" t="s">
        <v>99</v>
      </c>
    </row>
    <row r="27" spans="2:57" ht="15" customHeight="1">
      <c r="B27" s="30"/>
      <c r="C27" s="566" t="s">
        <v>163</v>
      </c>
      <c r="D27" s="567"/>
      <c r="E27" s="81" t="s">
        <v>167</v>
      </c>
      <c r="F27" s="82">
        <f t="shared" ref="F27:AG27" si="9">COUNTIF(F12:F26,"Ａ")+COUNTIF(F12:F26,"A")</f>
        <v>0</v>
      </c>
      <c r="G27" s="82">
        <f t="shared" si="9"/>
        <v>0</v>
      </c>
      <c r="H27" s="82">
        <f t="shared" si="9"/>
        <v>0</v>
      </c>
      <c r="I27" s="82">
        <f t="shared" si="9"/>
        <v>0</v>
      </c>
      <c r="J27" s="82">
        <f t="shared" si="9"/>
        <v>0</v>
      </c>
      <c r="K27" s="82">
        <f t="shared" si="9"/>
        <v>0</v>
      </c>
      <c r="L27" s="82">
        <f t="shared" si="9"/>
        <v>0</v>
      </c>
      <c r="M27" s="82">
        <f t="shared" si="9"/>
        <v>0</v>
      </c>
      <c r="N27" s="82">
        <f t="shared" si="9"/>
        <v>0</v>
      </c>
      <c r="O27" s="82">
        <f t="shared" si="9"/>
        <v>0</v>
      </c>
      <c r="P27" s="82">
        <f t="shared" si="9"/>
        <v>0</v>
      </c>
      <c r="Q27" s="82">
        <f t="shared" si="9"/>
        <v>0</v>
      </c>
      <c r="R27" s="82">
        <f t="shared" si="9"/>
        <v>0</v>
      </c>
      <c r="S27" s="82">
        <f t="shared" si="9"/>
        <v>0</v>
      </c>
      <c r="T27" s="82">
        <f t="shared" si="9"/>
        <v>0</v>
      </c>
      <c r="U27" s="82">
        <f t="shared" si="9"/>
        <v>0</v>
      </c>
      <c r="V27" s="82">
        <f t="shared" si="9"/>
        <v>0</v>
      </c>
      <c r="W27" s="82">
        <f t="shared" si="9"/>
        <v>0</v>
      </c>
      <c r="X27" s="82">
        <f t="shared" si="9"/>
        <v>0</v>
      </c>
      <c r="Y27" s="82">
        <f t="shared" si="9"/>
        <v>0</v>
      </c>
      <c r="Z27" s="82">
        <f t="shared" si="9"/>
        <v>0</v>
      </c>
      <c r="AA27" s="82">
        <f t="shared" si="9"/>
        <v>0</v>
      </c>
      <c r="AB27" s="82">
        <f t="shared" si="9"/>
        <v>0</v>
      </c>
      <c r="AC27" s="82">
        <f t="shared" si="9"/>
        <v>0</v>
      </c>
      <c r="AD27" s="82">
        <f t="shared" si="9"/>
        <v>0</v>
      </c>
      <c r="AE27" s="82">
        <f t="shared" si="9"/>
        <v>0</v>
      </c>
      <c r="AF27" s="82">
        <f t="shared" si="9"/>
        <v>0</v>
      </c>
      <c r="AG27" s="82">
        <f t="shared" si="9"/>
        <v>0</v>
      </c>
      <c r="AH27" s="67" t="s">
        <v>161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54"/>
    </row>
    <row r="28" spans="2:57" ht="15" customHeight="1">
      <c r="B28" s="30"/>
      <c r="C28" s="568"/>
      <c r="D28" s="569"/>
      <c r="E28" s="81" t="s">
        <v>166</v>
      </c>
      <c r="F28" s="82">
        <f t="shared" ref="F28:AG28" si="10">COUNTIF(F12:F26,"Ｂ")+COUNTIF(F12:F26,"B")</f>
        <v>0</v>
      </c>
      <c r="G28" s="82">
        <f t="shared" si="10"/>
        <v>0</v>
      </c>
      <c r="H28" s="82">
        <f t="shared" si="10"/>
        <v>0</v>
      </c>
      <c r="I28" s="82">
        <f t="shared" si="10"/>
        <v>0</v>
      </c>
      <c r="J28" s="82">
        <f t="shared" si="10"/>
        <v>0</v>
      </c>
      <c r="K28" s="82">
        <f t="shared" si="10"/>
        <v>0</v>
      </c>
      <c r="L28" s="82">
        <f t="shared" si="10"/>
        <v>0</v>
      </c>
      <c r="M28" s="82">
        <f t="shared" si="10"/>
        <v>0</v>
      </c>
      <c r="N28" s="82">
        <f t="shared" si="10"/>
        <v>0</v>
      </c>
      <c r="O28" s="82">
        <f t="shared" si="10"/>
        <v>0</v>
      </c>
      <c r="P28" s="82">
        <f t="shared" si="10"/>
        <v>0</v>
      </c>
      <c r="Q28" s="82">
        <f t="shared" si="10"/>
        <v>0</v>
      </c>
      <c r="R28" s="82">
        <f t="shared" si="10"/>
        <v>0</v>
      </c>
      <c r="S28" s="82">
        <f t="shared" si="10"/>
        <v>0</v>
      </c>
      <c r="T28" s="82">
        <f t="shared" si="10"/>
        <v>0</v>
      </c>
      <c r="U28" s="82">
        <f t="shared" si="10"/>
        <v>0</v>
      </c>
      <c r="V28" s="82">
        <f t="shared" si="10"/>
        <v>0</v>
      </c>
      <c r="W28" s="82">
        <f t="shared" si="10"/>
        <v>0</v>
      </c>
      <c r="X28" s="82">
        <f t="shared" si="10"/>
        <v>0</v>
      </c>
      <c r="Y28" s="82">
        <f t="shared" si="10"/>
        <v>0</v>
      </c>
      <c r="Z28" s="82">
        <f t="shared" si="10"/>
        <v>0</v>
      </c>
      <c r="AA28" s="82">
        <f t="shared" si="10"/>
        <v>0</v>
      </c>
      <c r="AB28" s="82">
        <f t="shared" si="10"/>
        <v>0</v>
      </c>
      <c r="AC28" s="82">
        <f t="shared" si="10"/>
        <v>0</v>
      </c>
      <c r="AD28" s="82">
        <f t="shared" si="10"/>
        <v>0</v>
      </c>
      <c r="AE28" s="82">
        <f t="shared" si="10"/>
        <v>0</v>
      </c>
      <c r="AF28" s="82">
        <f t="shared" si="10"/>
        <v>0</v>
      </c>
      <c r="AG28" s="82">
        <f t="shared" si="10"/>
        <v>0</v>
      </c>
      <c r="AH28" s="69"/>
      <c r="AI28" s="48"/>
      <c r="AJ28" s="48"/>
      <c r="AK28" s="48"/>
      <c r="AL28" s="48"/>
      <c r="AM28" s="48"/>
      <c r="AN28" s="84" t="s">
        <v>159</v>
      </c>
      <c r="AO28" s="563"/>
      <c r="AP28" s="563"/>
      <c r="AQ28" s="563"/>
      <c r="AR28" s="75" t="s">
        <v>147</v>
      </c>
      <c r="AS28" s="48"/>
      <c r="AT28" s="563"/>
      <c r="AU28" s="563"/>
      <c r="AV28" s="75" t="s">
        <v>148</v>
      </c>
      <c r="AW28" s="38"/>
      <c r="AX28" s="563"/>
      <c r="AY28" s="563"/>
      <c r="AZ28" s="75" t="s">
        <v>147</v>
      </c>
      <c r="BA28" s="48"/>
      <c r="BB28" s="563"/>
      <c r="BC28" s="563"/>
      <c r="BD28" s="75" t="s">
        <v>146</v>
      </c>
      <c r="BE28" s="73"/>
    </row>
    <row r="29" spans="2:57" ht="15" customHeight="1">
      <c r="B29" s="30"/>
      <c r="C29" s="568"/>
      <c r="D29" s="569"/>
      <c r="E29" s="81" t="s">
        <v>158</v>
      </c>
      <c r="F29" s="82">
        <f t="shared" ref="F29:AG29" si="11">COUNTIF(F12:F26,"Ｃ")+COUNTIF(F12:F26,"C")</f>
        <v>0</v>
      </c>
      <c r="G29" s="82">
        <f t="shared" si="11"/>
        <v>0</v>
      </c>
      <c r="H29" s="82">
        <f t="shared" si="11"/>
        <v>0</v>
      </c>
      <c r="I29" s="82">
        <f t="shared" si="11"/>
        <v>0</v>
      </c>
      <c r="J29" s="82">
        <f t="shared" si="11"/>
        <v>0</v>
      </c>
      <c r="K29" s="82">
        <f t="shared" si="11"/>
        <v>0</v>
      </c>
      <c r="L29" s="82">
        <f t="shared" si="11"/>
        <v>0</v>
      </c>
      <c r="M29" s="82">
        <f t="shared" si="11"/>
        <v>0</v>
      </c>
      <c r="N29" s="82">
        <f t="shared" si="11"/>
        <v>0</v>
      </c>
      <c r="O29" s="82">
        <f t="shared" si="11"/>
        <v>0</v>
      </c>
      <c r="P29" s="82">
        <f t="shared" si="11"/>
        <v>0</v>
      </c>
      <c r="Q29" s="82">
        <f t="shared" si="11"/>
        <v>0</v>
      </c>
      <c r="R29" s="82">
        <f t="shared" si="11"/>
        <v>0</v>
      </c>
      <c r="S29" s="82">
        <f t="shared" si="11"/>
        <v>0</v>
      </c>
      <c r="T29" s="82">
        <f t="shared" si="11"/>
        <v>0</v>
      </c>
      <c r="U29" s="82">
        <f t="shared" si="11"/>
        <v>0</v>
      </c>
      <c r="V29" s="82">
        <f t="shared" si="11"/>
        <v>0</v>
      </c>
      <c r="W29" s="82">
        <f t="shared" si="11"/>
        <v>0</v>
      </c>
      <c r="X29" s="82">
        <f t="shared" si="11"/>
        <v>0</v>
      </c>
      <c r="Y29" s="82">
        <f t="shared" si="11"/>
        <v>0</v>
      </c>
      <c r="Z29" s="82">
        <f t="shared" si="11"/>
        <v>0</v>
      </c>
      <c r="AA29" s="82">
        <f t="shared" si="11"/>
        <v>0</v>
      </c>
      <c r="AB29" s="82">
        <f t="shared" si="11"/>
        <v>0</v>
      </c>
      <c r="AC29" s="82">
        <f t="shared" si="11"/>
        <v>0</v>
      </c>
      <c r="AD29" s="82">
        <f t="shared" si="11"/>
        <v>0</v>
      </c>
      <c r="AE29" s="82">
        <f t="shared" si="11"/>
        <v>0</v>
      </c>
      <c r="AF29" s="82">
        <f t="shared" si="11"/>
        <v>0</v>
      </c>
      <c r="AG29" s="82">
        <f t="shared" si="11"/>
        <v>0</v>
      </c>
      <c r="AH29" s="69"/>
      <c r="AI29" s="48"/>
      <c r="AJ29" s="48"/>
      <c r="AK29" s="48"/>
      <c r="AL29" s="48"/>
      <c r="AM29" s="48"/>
      <c r="AN29" s="84" t="s">
        <v>157</v>
      </c>
      <c r="AO29" s="563"/>
      <c r="AP29" s="563"/>
      <c r="AQ29" s="563"/>
      <c r="AR29" s="75" t="s">
        <v>147</v>
      </c>
      <c r="AS29" s="48"/>
      <c r="AT29" s="563"/>
      <c r="AU29" s="563"/>
      <c r="AV29" s="75" t="s">
        <v>148</v>
      </c>
      <c r="AW29" s="38"/>
      <c r="AX29" s="563"/>
      <c r="AY29" s="563"/>
      <c r="AZ29" s="75" t="s">
        <v>147</v>
      </c>
      <c r="BA29" s="48"/>
      <c r="BB29" s="563"/>
      <c r="BC29" s="563"/>
      <c r="BD29" s="75" t="s">
        <v>146</v>
      </c>
      <c r="BE29" s="73"/>
    </row>
    <row r="30" spans="2:57" ht="15" customHeight="1">
      <c r="B30" s="30"/>
      <c r="C30" s="568"/>
      <c r="D30" s="569"/>
      <c r="E30" s="81" t="s">
        <v>156</v>
      </c>
      <c r="F30" s="82">
        <f t="shared" ref="F30:AG30" si="12">COUNTIF(F12:F26,"Ｄ")+COUNTIF(F12:F26,"D")</f>
        <v>0</v>
      </c>
      <c r="G30" s="82">
        <f t="shared" si="12"/>
        <v>0</v>
      </c>
      <c r="H30" s="82">
        <f t="shared" si="12"/>
        <v>0</v>
      </c>
      <c r="I30" s="82">
        <f t="shared" si="12"/>
        <v>0</v>
      </c>
      <c r="J30" s="82">
        <f t="shared" si="12"/>
        <v>0</v>
      </c>
      <c r="K30" s="82">
        <f t="shared" si="12"/>
        <v>0</v>
      </c>
      <c r="L30" s="82">
        <f t="shared" si="12"/>
        <v>0</v>
      </c>
      <c r="M30" s="82">
        <f t="shared" si="12"/>
        <v>0</v>
      </c>
      <c r="N30" s="82">
        <f t="shared" si="12"/>
        <v>0</v>
      </c>
      <c r="O30" s="82">
        <f t="shared" si="12"/>
        <v>0</v>
      </c>
      <c r="P30" s="82">
        <f t="shared" si="12"/>
        <v>0</v>
      </c>
      <c r="Q30" s="82">
        <f t="shared" si="12"/>
        <v>0</v>
      </c>
      <c r="R30" s="82">
        <f t="shared" si="12"/>
        <v>0</v>
      </c>
      <c r="S30" s="82">
        <f t="shared" si="12"/>
        <v>0</v>
      </c>
      <c r="T30" s="82">
        <f t="shared" si="12"/>
        <v>0</v>
      </c>
      <c r="U30" s="82">
        <f t="shared" si="12"/>
        <v>0</v>
      </c>
      <c r="V30" s="82">
        <f t="shared" si="12"/>
        <v>0</v>
      </c>
      <c r="W30" s="82">
        <f t="shared" si="12"/>
        <v>0</v>
      </c>
      <c r="X30" s="82">
        <f t="shared" si="12"/>
        <v>0</v>
      </c>
      <c r="Y30" s="82">
        <f t="shared" si="12"/>
        <v>0</v>
      </c>
      <c r="Z30" s="82">
        <f t="shared" si="12"/>
        <v>0</v>
      </c>
      <c r="AA30" s="82">
        <f t="shared" si="12"/>
        <v>0</v>
      </c>
      <c r="AB30" s="82">
        <f t="shared" si="12"/>
        <v>0</v>
      </c>
      <c r="AC30" s="82">
        <f t="shared" si="12"/>
        <v>0</v>
      </c>
      <c r="AD30" s="82">
        <f t="shared" si="12"/>
        <v>0</v>
      </c>
      <c r="AE30" s="82">
        <f t="shared" si="12"/>
        <v>0</v>
      </c>
      <c r="AF30" s="82">
        <f t="shared" si="12"/>
        <v>0</v>
      </c>
      <c r="AG30" s="82">
        <f t="shared" si="12"/>
        <v>0</v>
      </c>
      <c r="AH30" s="69"/>
      <c r="AI30" s="48"/>
      <c r="AJ30" s="48"/>
      <c r="AK30" s="48"/>
      <c r="AL30" s="48"/>
      <c r="AM30" s="48"/>
      <c r="AN30" s="84" t="s">
        <v>155</v>
      </c>
      <c r="AO30" s="563"/>
      <c r="AP30" s="563"/>
      <c r="AQ30" s="563"/>
      <c r="AR30" s="75" t="s">
        <v>147</v>
      </c>
      <c r="AS30" s="48"/>
      <c r="AT30" s="563"/>
      <c r="AU30" s="563"/>
      <c r="AV30" s="75" t="s">
        <v>148</v>
      </c>
      <c r="AW30" s="38"/>
      <c r="AX30" s="563"/>
      <c r="AY30" s="563"/>
      <c r="AZ30" s="75" t="s">
        <v>147</v>
      </c>
      <c r="BA30" s="48"/>
      <c r="BB30" s="563"/>
      <c r="BC30" s="563"/>
      <c r="BD30" s="75" t="s">
        <v>146</v>
      </c>
      <c r="BE30" s="73"/>
    </row>
    <row r="31" spans="2:57" ht="15" customHeight="1">
      <c r="B31" s="30"/>
      <c r="C31" s="568"/>
      <c r="D31" s="569"/>
      <c r="E31" s="81" t="s">
        <v>154</v>
      </c>
      <c r="F31" s="82">
        <f t="shared" ref="F31:AG31" si="13">COUNTIF(F12:F26,"Ｅ")+COUNTIF(F12:F26,"E")</f>
        <v>0</v>
      </c>
      <c r="G31" s="82">
        <f t="shared" si="13"/>
        <v>0</v>
      </c>
      <c r="H31" s="82">
        <f t="shared" si="13"/>
        <v>0</v>
      </c>
      <c r="I31" s="82">
        <f t="shared" si="13"/>
        <v>0</v>
      </c>
      <c r="J31" s="82">
        <f t="shared" si="13"/>
        <v>0</v>
      </c>
      <c r="K31" s="82">
        <f t="shared" si="13"/>
        <v>0</v>
      </c>
      <c r="L31" s="82">
        <f t="shared" si="13"/>
        <v>0</v>
      </c>
      <c r="M31" s="82">
        <f t="shared" si="13"/>
        <v>0</v>
      </c>
      <c r="N31" s="82">
        <f t="shared" si="13"/>
        <v>0</v>
      </c>
      <c r="O31" s="82">
        <f t="shared" si="13"/>
        <v>0</v>
      </c>
      <c r="P31" s="82">
        <f t="shared" si="13"/>
        <v>0</v>
      </c>
      <c r="Q31" s="82">
        <f t="shared" si="13"/>
        <v>0</v>
      </c>
      <c r="R31" s="82">
        <f t="shared" si="13"/>
        <v>0</v>
      </c>
      <c r="S31" s="82">
        <f t="shared" si="13"/>
        <v>0</v>
      </c>
      <c r="T31" s="82">
        <f t="shared" si="13"/>
        <v>0</v>
      </c>
      <c r="U31" s="82">
        <f t="shared" si="13"/>
        <v>0</v>
      </c>
      <c r="V31" s="82">
        <f t="shared" si="13"/>
        <v>0</v>
      </c>
      <c r="W31" s="82">
        <f t="shared" si="13"/>
        <v>0</v>
      </c>
      <c r="X31" s="82">
        <f t="shared" si="13"/>
        <v>0</v>
      </c>
      <c r="Y31" s="82">
        <f t="shared" si="13"/>
        <v>0</v>
      </c>
      <c r="Z31" s="82">
        <f t="shared" si="13"/>
        <v>0</v>
      </c>
      <c r="AA31" s="82">
        <f t="shared" si="13"/>
        <v>0</v>
      </c>
      <c r="AB31" s="82">
        <f t="shared" si="13"/>
        <v>0</v>
      </c>
      <c r="AC31" s="82">
        <f t="shared" si="13"/>
        <v>0</v>
      </c>
      <c r="AD31" s="82">
        <f t="shared" si="13"/>
        <v>0</v>
      </c>
      <c r="AE31" s="82">
        <f t="shared" si="13"/>
        <v>0</v>
      </c>
      <c r="AF31" s="82">
        <f t="shared" si="13"/>
        <v>0</v>
      </c>
      <c r="AG31" s="82">
        <f t="shared" si="13"/>
        <v>0</v>
      </c>
      <c r="AH31" s="69"/>
      <c r="AI31" s="48"/>
      <c r="AJ31" s="48"/>
      <c r="AK31" s="48"/>
      <c r="AL31" s="48"/>
      <c r="AM31" s="48"/>
      <c r="AN31" s="84" t="s">
        <v>153</v>
      </c>
      <c r="AO31" s="563"/>
      <c r="AP31" s="563"/>
      <c r="AQ31" s="563"/>
      <c r="AR31" s="75" t="s">
        <v>147</v>
      </c>
      <c r="AS31" s="48"/>
      <c r="AT31" s="563"/>
      <c r="AU31" s="563"/>
      <c r="AV31" s="75" t="s">
        <v>148</v>
      </c>
      <c r="AW31" s="38"/>
      <c r="AX31" s="563"/>
      <c r="AY31" s="563"/>
      <c r="AZ31" s="75" t="s">
        <v>147</v>
      </c>
      <c r="BA31" s="48"/>
      <c r="BB31" s="563"/>
      <c r="BC31" s="563"/>
      <c r="BD31" s="75" t="s">
        <v>146</v>
      </c>
      <c r="BE31" s="73"/>
    </row>
    <row r="32" spans="2:57" ht="15" customHeight="1">
      <c r="B32" s="30"/>
      <c r="C32" s="568"/>
      <c r="D32" s="569"/>
      <c r="E32" s="81" t="s">
        <v>152</v>
      </c>
      <c r="F32" s="82">
        <f t="shared" ref="F32:AG32" si="14">COUNTIF(F12:F26,"Ｆ")+COUNTIF(F12:F26,"F")</f>
        <v>0</v>
      </c>
      <c r="G32" s="82">
        <f t="shared" si="14"/>
        <v>0</v>
      </c>
      <c r="H32" s="82">
        <f t="shared" si="14"/>
        <v>0</v>
      </c>
      <c r="I32" s="82">
        <f t="shared" si="14"/>
        <v>0</v>
      </c>
      <c r="J32" s="82">
        <f t="shared" si="14"/>
        <v>0</v>
      </c>
      <c r="K32" s="82">
        <f t="shared" si="14"/>
        <v>0</v>
      </c>
      <c r="L32" s="82">
        <f t="shared" si="14"/>
        <v>0</v>
      </c>
      <c r="M32" s="82">
        <f t="shared" si="14"/>
        <v>0</v>
      </c>
      <c r="N32" s="82">
        <f t="shared" si="14"/>
        <v>0</v>
      </c>
      <c r="O32" s="82">
        <f t="shared" si="14"/>
        <v>0</v>
      </c>
      <c r="P32" s="82">
        <f t="shared" si="14"/>
        <v>0</v>
      </c>
      <c r="Q32" s="82">
        <f t="shared" si="14"/>
        <v>0</v>
      </c>
      <c r="R32" s="82">
        <f t="shared" si="14"/>
        <v>0</v>
      </c>
      <c r="S32" s="82">
        <f t="shared" si="14"/>
        <v>0</v>
      </c>
      <c r="T32" s="82">
        <f t="shared" si="14"/>
        <v>0</v>
      </c>
      <c r="U32" s="82">
        <f t="shared" si="14"/>
        <v>0</v>
      </c>
      <c r="V32" s="82">
        <f t="shared" si="14"/>
        <v>0</v>
      </c>
      <c r="W32" s="82">
        <f t="shared" si="14"/>
        <v>0</v>
      </c>
      <c r="X32" s="82">
        <f t="shared" si="14"/>
        <v>0</v>
      </c>
      <c r="Y32" s="82">
        <f t="shared" si="14"/>
        <v>0</v>
      </c>
      <c r="Z32" s="82">
        <f t="shared" si="14"/>
        <v>0</v>
      </c>
      <c r="AA32" s="82">
        <f t="shared" si="14"/>
        <v>0</v>
      </c>
      <c r="AB32" s="82">
        <f t="shared" si="14"/>
        <v>0</v>
      </c>
      <c r="AC32" s="82">
        <f t="shared" si="14"/>
        <v>0</v>
      </c>
      <c r="AD32" s="82">
        <f t="shared" si="14"/>
        <v>0</v>
      </c>
      <c r="AE32" s="82">
        <f t="shared" si="14"/>
        <v>0</v>
      </c>
      <c r="AF32" s="82">
        <f t="shared" si="14"/>
        <v>0</v>
      </c>
      <c r="AG32" s="82">
        <f t="shared" si="14"/>
        <v>0</v>
      </c>
      <c r="AH32" s="69"/>
      <c r="AI32" s="40"/>
      <c r="AJ32" s="48"/>
      <c r="AK32" s="48"/>
      <c r="AL32" s="38"/>
      <c r="AM32" s="38"/>
      <c r="AN32" s="38"/>
      <c r="AO32" s="84" t="s">
        <v>151</v>
      </c>
      <c r="AP32" s="84"/>
      <c r="AQ32" s="38"/>
      <c r="AR32" s="48"/>
      <c r="AS32" s="48"/>
      <c r="AT32" s="48"/>
      <c r="AU32" s="48"/>
      <c r="AV32" s="48"/>
      <c r="AW32" s="38"/>
      <c r="AX32" s="48"/>
      <c r="AY32" s="48"/>
      <c r="AZ32" s="48"/>
      <c r="BA32" s="48"/>
      <c r="BB32" s="48"/>
      <c r="BC32" s="48"/>
      <c r="BD32" s="48"/>
      <c r="BE32" s="73"/>
    </row>
    <row r="33" spans="2:57" ht="15" customHeight="1">
      <c r="B33" s="30"/>
      <c r="C33" s="568"/>
      <c r="D33" s="569"/>
      <c r="E33" s="81" t="s">
        <v>150</v>
      </c>
      <c r="F33" s="82">
        <f t="shared" ref="F33:AG33" si="15">COUNTIF(F12:F26,"Ｇ")+COUNTIF(F12:F26,"G")</f>
        <v>0</v>
      </c>
      <c r="G33" s="82">
        <f t="shared" si="15"/>
        <v>0</v>
      </c>
      <c r="H33" s="82">
        <f t="shared" si="15"/>
        <v>0</v>
      </c>
      <c r="I33" s="82">
        <f t="shared" si="15"/>
        <v>0</v>
      </c>
      <c r="J33" s="82">
        <f t="shared" si="15"/>
        <v>0</v>
      </c>
      <c r="K33" s="82">
        <f t="shared" si="15"/>
        <v>0</v>
      </c>
      <c r="L33" s="82">
        <f t="shared" si="15"/>
        <v>0</v>
      </c>
      <c r="M33" s="82">
        <f t="shared" si="15"/>
        <v>0</v>
      </c>
      <c r="N33" s="82">
        <f t="shared" si="15"/>
        <v>0</v>
      </c>
      <c r="O33" s="82">
        <f t="shared" si="15"/>
        <v>0</v>
      </c>
      <c r="P33" s="82">
        <f t="shared" si="15"/>
        <v>0</v>
      </c>
      <c r="Q33" s="82">
        <f t="shared" si="15"/>
        <v>0</v>
      </c>
      <c r="R33" s="82">
        <f t="shared" si="15"/>
        <v>0</v>
      </c>
      <c r="S33" s="82">
        <f t="shared" si="15"/>
        <v>0</v>
      </c>
      <c r="T33" s="82">
        <f t="shared" si="15"/>
        <v>0</v>
      </c>
      <c r="U33" s="82">
        <f t="shared" si="15"/>
        <v>0</v>
      </c>
      <c r="V33" s="82">
        <f t="shared" si="15"/>
        <v>0</v>
      </c>
      <c r="W33" s="82">
        <f t="shared" si="15"/>
        <v>0</v>
      </c>
      <c r="X33" s="82">
        <f t="shared" si="15"/>
        <v>0</v>
      </c>
      <c r="Y33" s="82">
        <f t="shared" si="15"/>
        <v>0</v>
      </c>
      <c r="Z33" s="82">
        <f t="shared" si="15"/>
        <v>0</v>
      </c>
      <c r="AA33" s="82">
        <f t="shared" si="15"/>
        <v>0</v>
      </c>
      <c r="AB33" s="82">
        <f t="shared" si="15"/>
        <v>0</v>
      </c>
      <c r="AC33" s="82">
        <f t="shared" si="15"/>
        <v>0</v>
      </c>
      <c r="AD33" s="82">
        <f t="shared" si="15"/>
        <v>0</v>
      </c>
      <c r="AE33" s="82">
        <f t="shared" si="15"/>
        <v>0</v>
      </c>
      <c r="AF33" s="82">
        <f t="shared" si="15"/>
        <v>0</v>
      </c>
      <c r="AG33" s="82">
        <f t="shared" si="15"/>
        <v>0</v>
      </c>
      <c r="AH33" s="69"/>
      <c r="AI33" s="48"/>
      <c r="AJ33" s="48"/>
      <c r="AK33" s="48"/>
      <c r="AL33" s="48"/>
      <c r="AM33" s="48"/>
      <c r="AN33" s="84" t="s">
        <v>149</v>
      </c>
      <c r="AO33" s="563"/>
      <c r="AP33" s="563"/>
      <c r="AQ33" s="563"/>
      <c r="AR33" s="75" t="s">
        <v>147</v>
      </c>
      <c r="AS33" s="48"/>
      <c r="AT33" s="563"/>
      <c r="AU33" s="563"/>
      <c r="AV33" s="75" t="s">
        <v>148</v>
      </c>
      <c r="AW33" s="38"/>
      <c r="AX33" s="563"/>
      <c r="AY33" s="563"/>
      <c r="AZ33" s="75" t="s">
        <v>147</v>
      </c>
      <c r="BA33" s="48"/>
      <c r="BB33" s="563"/>
      <c r="BC33" s="563"/>
      <c r="BD33" s="75" t="s">
        <v>146</v>
      </c>
      <c r="BE33" s="73"/>
    </row>
    <row r="34" spans="2:57" ht="15" customHeight="1">
      <c r="B34" s="30"/>
      <c r="C34" s="568"/>
      <c r="D34" s="569"/>
      <c r="E34" s="81" t="s">
        <v>145</v>
      </c>
      <c r="F34" s="82">
        <f t="shared" ref="F34:AG34" si="16">COUNTIF(F12:F26,"Ｈ")+COUNTIF(F12:F26,"H")</f>
        <v>0</v>
      </c>
      <c r="G34" s="82">
        <f t="shared" si="16"/>
        <v>0</v>
      </c>
      <c r="H34" s="82">
        <f t="shared" si="16"/>
        <v>0</v>
      </c>
      <c r="I34" s="82">
        <f t="shared" si="16"/>
        <v>0</v>
      </c>
      <c r="J34" s="82">
        <f t="shared" si="16"/>
        <v>0</v>
      </c>
      <c r="K34" s="82">
        <f t="shared" si="16"/>
        <v>0</v>
      </c>
      <c r="L34" s="82">
        <f t="shared" si="16"/>
        <v>0</v>
      </c>
      <c r="M34" s="82">
        <f t="shared" si="16"/>
        <v>0</v>
      </c>
      <c r="N34" s="82">
        <f t="shared" si="16"/>
        <v>0</v>
      </c>
      <c r="O34" s="82">
        <f t="shared" si="16"/>
        <v>0</v>
      </c>
      <c r="P34" s="82">
        <f t="shared" si="16"/>
        <v>0</v>
      </c>
      <c r="Q34" s="82">
        <f t="shared" si="16"/>
        <v>0</v>
      </c>
      <c r="R34" s="82">
        <f t="shared" si="16"/>
        <v>0</v>
      </c>
      <c r="S34" s="82">
        <f t="shared" si="16"/>
        <v>0</v>
      </c>
      <c r="T34" s="82">
        <f t="shared" si="16"/>
        <v>0</v>
      </c>
      <c r="U34" s="82">
        <f t="shared" si="16"/>
        <v>0</v>
      </c>
      <c r="V34" s="82">
        <f t="shared" si="16"/>
        <v>0</v>
      </c>
      <c r="W34" s="82">
        <f t="shared" si="16"/>
        <v>0</v>
      </c>
      <c r="X34" s="82">
        <f t="shared" si="16"/>
        <v>0</v>
      </c>
      <c r="Y34" s="82">
        <f t="shared" si="16"/>
        <v>0</v>
      </c>
      <c r="Z34" s="82">
        <f t="shared" si="16"/>
        <v>0</v>
      </c>
      <c r="AA34" s="82">
        <f t="shared" si="16"/>
        <v>0</v>
      </c>
      <c r="AB34" s="82">
        <f t="shared" si="16"/>
        <v>0</v>
      </c>
      <c r="AC34" s="82">
        <f t="shared" si="16"/>
        <v>0</v>
      </c>
      <c r="AD34" s="82">
        <f t="shared" si="16"/>
        <v>0</v>
      </c>
      <c r="AE34" s="82">
        <f t="shared" si="16"/>
        <v>0</v>
      </c>
      <c r="AF34" s="82">
        <f t="shared" si="16"/>
        <v>0</v>
      </c>
      <c r="AG34" s="82">
        <f t="shared" si="16"/>
        <v>0</v>
      </c>
      <c r="AH34" s="69"/>
      <c r="AI34" s="40"/>
      <c r="AJ34" s="48"/>
      <c r="AK34" s="48"/>
      <c r="AL34" s="84" t="s">
        <v>144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73"/>
    </row>
    <row r="35" spans="2:57" ht="15" customHeight="1">
      <c r="B35" s="30"/>
      <c r="C35" s="568"/>
      <c r="D35" s="569"/>
      <c r="E35" s="81" t="s">
        <v>143</v>
      </c>
      <c r="F35" s="82">
        <f t="shared" ref="F35:AG35" si="17">COUNTIF(F12:F26,"Ｉ")+COUNTIF(F12:F26,"I")</f>
        <v>0</v>
      </c>
      <c r="G35" s="82">
        <f t="shared" si="17"/>
        <v>0</v>
      </c>
      <c r="H35" s="82">
        <f t="shared" si="17"/>
        <v>0</v>
      </c>
      <c r="I35" s="82">
        <f t="shared" si="17"/>
        <v>0</v>
      </c>
      <c r="J35" s="82">
        <f t="shared" si="17"/>
        <v>0</v>
      </c>
      <c r="K35" s="82">
        <f t="shared" si="17"/>
        <v>0</v>
      </c>
      <c r="L35" s="82">
        <f t="shared" si="17"/>
        <v>0</v>
      </c>
      <c r="M35" s="82">
        <f t="shared" si="17"/>
        <v>0</v>
      </c>
      <c r="N35" s="82">
        <f t="shared" si="17"/>
        <v>0</v>
      </c>
      <c r="O35" s="82">
        <f t="shared" si="17"/>
        <v>0</v>
      </c>
      <c r="P35" s="82">
        <f t="shared" si="17"/>
        <v>0</v>
      </c>
      <c r="Q35" s="82">
        <f t="shared" si="17"/>
        <v>0</v>
      </c>
      <c r="R35" s="82">
        <f t="shared" si="17"/>
        <v>0</v>
      </c>
      <c r="S35" s="82">
        <f t="shared" si="17"/>
        <v>0</v>
      </c>
      <c r="T35" s="82">
        <f t="shared" si="17"/>
        <v>0</v>
      </c>
      <c r="U35" s="82">
        <f t="shared" si="17"/>
        <v>0</v>
      </c>
      <c r="V35" s="82">
        <f t="shared" si="17"/>
        <v>0</v>
      </c>
      <c r="W35" s="82">
        <f t="shared" si="17"/>
        <v>0</v>
      </c>
      <c r="X35" s="82">
        <f t="shared" si="17"/>
        <v>0</v>
      </c>
      <c r="Y35" s="82">
        <f t="shared" si="17"/>
        <v>0</v>
      </c>
      <c r="Z35" s="82">
        <f t="shared" si="17"/>
        <v>0</v>
      </c>
      <c r="AA35" s="82">
        <f t="shared" si="17"/>
        <v>0</v>
      </c>
      <c r="AB35" s="82">
        <f t="shared" si="17"/>
        <v>0</v>
      </c>
      <c r="AC35" s="82">
        <f t="shared" si="17"/>
        <v>0</v>
      </c>
      <c r="AD35" s="82">
        <f t="shared" si="17"/>
        <v>0</v>
      </c>
      <c r="AE35" s="82">
        <f t="shared" si="17"/>
        <v>0</v>
      </c>
      <c r="AF35" s="82">
        <f t="shared" si="17"/>
        <v>0</v>
      </c>
      <c r="AG35" s="82">
        <f t="shared" si="17"/>
        <v>0</v>
      </c>
      <c r="AH35" s="69"/>
      <c r="AI35" s="40"/>
      <c r="AJ35" s="48"/>
      <c r="AK35" s="48"/>
      <c r="AL35" s="84" t="s">
        <v>142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73"/>
    </row>
    <row r="36" spans="2:57" ht="15" customHeight="1">
      <c r="B36" s="30"/>
      <c r="C36" s="570"/>
      <c r="D36" s="571"/>
      <c r="E36" s="85" t="s">
        <v>141</v>
      </c>
      <c r="F36" s="82">
        <f t="shared" ref="F36:AG36" si="18">SUM(F27:F35)</f>
        <v>0</v>
      </c>
      <c r="G36" s="82">
        <f t="shared" si="18"/>
        <v>0</v>
      </c>
      <c r="H36" s="82">
        <f t="shared" si="18"/>
        <v>0</v>
      </c>
      <c r="I36" s="82">
        <f t="shared" si="18"/>
        <v>0</v>
      </c>
      <c r="J36" s="82">
        <f t="shared" si="18"/>
        <v>0</v>
      </c>
      <c r="K36" s="82">
        <f t="shared" si="18"/>
        <v>0</v>
      </c>
      <c r="L36" s="82">
        <f t="shared" si="18"/>
        <v>0</v>
      </c>
      <c r="M36" s="82">
        <f t="shared" si="18"/>
        <v>0</v>
      </c>
      <c r="N36" s="82">
        <f t="shared" si="18"/>
        <v>0</v>
      </c>
      <c r="O36" s="82">
        <f t="shared" si="18"/>
        <v>0</v>
      </c>
      <c r="P36" s="82">
        <f t="shared" si="18"/>
        <v>0</v>
      </c>
      <c r="Q36" s="82">
        <f t="shared" si="18"/>
        <v>0</v>
      </c>
      <c r="R36" s="82">
        <f t="shared" si="18"/>
        <v>0</v>
      </c>
      <c r="S36" s="82">
        <f t="shared" si="18"/>
        <v>0</v>
      </c>
      <c r="T36" s="82">
        <f t="shared" si="18"/>
        <v>0</v>
      </c>
      <c r="U36" s="82">
        <f t="shared" si="18"/>
        <v>0</v>
      </c>
      <c r="V36" s="82">
        <f t="shared" si="18"/>
        <v>0</v>
      </c>
      <c r="W36" s="82">
        <f t="shared" si="18"/>
        <v>0</v>
      </c>
      <c r="X36" s="82">
        <f t="shared" si="18"/>
        <v>0</v>
      </c>
      <c r="Y36" s="82">
        <f t="shared" si="18"/>
        <v>0</v>
      </c>
      <c r="Z36" s="82">
        <f t="shared" si="18"/>
        <v>0</v>
      </c>
      <c r="AA36" s="82">
        <f t="shared" si="18"/>
        <v>0</v>
      </c>
      <c r="AB36" s="82">
        <f t="shared" si="18"/>
        <v>0</v>
      </c>
      <c r="AC36" s="82">
        <f t="shared" si="18"/>
        <v>0</v>
      </c>
      <c r="AD36" s="82">
        <f t="shared" si="18"/>
        <v>0</v>
      </c>
      <c r="AE36" s="82">
        <f t="shared" si="18"/>
        <v>0</v>
      </c>
      <c r="AF36" s="82">
        <f t="shared" si="18"/>
        <v>0</v>
      </c>
      <c r="AG36" s="82">
        <f t="shared" si="18"/>
        <v>0</v>
      </c>
      <c r="AH36" s="74"/>
      <c r="AI36" s="39"/>
      <c r="AJ36" s="59"/>
      <c r="AK36" s="59"/>
      <c r="AL36" s="39"/>
      <c r="AM36" s="86" t="s">
        <v>140</v>
      </c>
      <c r="AN36" s="59" t="s">
        <v>191</v>
      </c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 t="s">
        <v>192</v>
      </c>
      <c r="BE36" s="60"/>
    </row>
    <row r="37" spans="2:57" ht="4.5" customHeight="1">
      <c r="B37" s="30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</row>
    <row r="38" spans="2:57" ht="11.25" customHeight="1">
      <c r="B38" s="30"/>
      <c r="C38" s="87" t="s">
        <v>139</v>
      </c>
      <c r="D38" s="38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38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</row>
    <row r="39" spans="2:57" ht="11.25" customHeight="1">
      <c r="B39" s="30"/>
      <c r="C39" s="88" t="s">
        <v>138</v>
      </c>
      <c r="D39" s="3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</row>
    <row r="40" spans="2:57" ht="11.25" customHeight="1">
      <c r="B40" s="30"/>
      <c r="C40" s="88" t="s">
        <v>273</v>
      </c>
      <c r="D40" s="3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</row>
    <row r="41" spans="2:57" ht="4.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</sheetData>
  <mergeCells count="203">
    <mergeCell ref="C3:AT4"/>
    <mergeCell ref="AJ17:AK17"/>
    <mergeCell ref="AS17:AT17"/>
    <mergeCell ref="AL17:AM17"/>
    <mergeCell ref="AH15:AI15"/>
    <mergeCell ref="AJ15:AK15"/>
    <mergeCell ref="AH14:AI14"/>
    <mergeCell ref="AJ14:AK14"/>
    <mergeCell ref="AH17:AI17"/>
    <mergeCell ref="D7:E8"/>
    <mergeCell ref="AH13:AI13"/>
    <mergeCell ref="AJ13:AK13"/>
    <mergeCell ref="AH16:AI16"/>
    <mergeCell ref="AJ16:AK16"/>
    <mergeCell ref="D17:E17"/>
    <mergeCell ref="D15:E15"/>
    <mergeCell ref="D16:E16"/>
    <mergeCell ref="AH7:AZ7"/>
    <mergeCell ref="AV8:AX9"/>
    <mergeCell ref="AU12:AV12"/>
    <mergeCell ref="AU13:AV13"/>
    <mergeCell ref="AW12:AX12"/>
    <mergeCell ref="AW13:AX13"/>
    <mergeCell ref="AU10:AV11"/>
    <mergeCell ref="BA26:BD26"/>
    <mergeCell ref="AS14:AT14"/>
    <mergeCell ref="AS15:AT15"/>
    <mergeCell ref="AS16:AT16"/>
    <mergeCell ref="BA16:BD16"/>
    <mergeCell ref="AS24:AT24"/>
    <mergeCell ref="BA24:BD24"/>
    <mergeCell ref="BA22:BD22"/>
    <mergeCell ref="AS25:AT25"/>
    <mergeCell ref="BA17:BD17"/>
    <mergeCell ref="BA15:BD15"/>
    <mergeCell ref="BA14:BD14"/>
    <mergeCell ref="AU16:AV16"/>
    <mergeCell ref="AW22:AX22"/>
    <mergeCell ref="AW23:AX23"/>
    <mergeCell ref="AY22:AZ22"/>
    <mergeCell ref="AH21:AI21"/>
    <mergeCell ref="AJ21:AK21"/>
    <mergeCell ref="AS21:AT21"/>
    <mergeCell ref="BA21:BD21"/>
    <mergeCell ref="AS23:AT23"/>
    <mergeCell ref="BA18:BD18"/>
    <mergeCell ref="BA19:BD19"/>
    <mergeCell ref="AH20:AI20"/>
    <mergeCell ref="AJ20:AK20"/>
    <mergeCell ref="AS20:AT20"/>
    <mergeCell ref="BA20:BD20"/>
    <mergeCell ref="AH19:AI19"/>
    <mergeCell ref="AJ19:AK19"/>
    <mergeCell ref="AH18:AI18"/>
    <mergeCell ref="AU19:AV19"/>
    <mergeCell ref="AY19:AZ19"/>
    <mergeCell ref="AY20:AZ20"/>
    <mergeCell ref="AL18:AM18"/>
    <mergeCell ref="AN18:AP18"/>
    <mergeCell ref="AJ18:AK18"/>
    <mergeCell ref="AL19:AM19"/>
    <mergeCell ref="AN19:AP19"/>
    <mergeCell ref="AQ19:AR19"/>
    <mergeCell ref="AL21:AM21"/>
    <mergeCell ref="BA13:BD13"/>
    <mergeCell ref="AU14:AV14"/>
    <mergeCell ref="AU15:AV15"/>
    <mergeCell ref="AW14:AX14"/>
    <mergeCell ref="BA12:BD12"/>
    <mergeCell ref="BA6:BE11"/>
    <mergeCell ref="AS13:AT13"/>
    <mergeCell ref="C10:C11"/>
    <mergeCell ref="AH12:AI12"/>
    <mergeCell ref="AH10:AI11"/>
    <mergeCell ref="D10:E11"/>
    <mergeCell ref="D12:E12"/>
    <mergeCell ref="AJ12:AK12"/>
    <mergeCell ref="AS12:AT12"/>
    <mergeCell ref="AS10:AT11"/>
    <mergeCell ref="AJ10:AK11"/>
    <mergeCell ref="AN14:AP14"/>
    <mergeCell ref="AQ14:AR14"/>
    <mergeCell ref="AL15:AM15"/>
    <mergeCell ref="AL12:AM12"/>
    <mergeCell ref="AQ12:AR12"/>
    <mergeCell ref="AN12:AP12"/>
    <mergeCell ref="D13:E13"/>
    <mergeCell ref="D14:E14"/>
    <mergeCell ref="AT33:AU33"/>
    <mergeCell ref="AN26:AP26"/>
    <mergeCell ref="AU24:AV24"/>
    <mergeCell ref="AU25:AV25"/>
    <mergeCell ref="AU26:AV26"/>
    <mergeCell ref="BA23:BD23"/>
    <mergeCell ref="AU23:AV23"/>
    <mergeCell ref="BA25:BD25"/>
    <mergeCell ref="AW25:AX25"/>
    <mergeCell ref="AY24:AZ24"/>
    <mergeCell ref="BB33:BC33"/>
    <mergeCell ref="AX33:AY33"/>
    <mergeCell ref="AW24:AX24"/>
    <mergeCell ref="AY26:AZ26"/>
    <mergeCell ref="AY23:AZ23"/>
    <mergeCell ref="AW26:AX26"/>
    <mergeCell ref="AY25:AZ25"/>
    <mergeCell ref="AT31:AU31"/>
    <mergeCell ref="AX31:AY31"/>
    <mergeCell ref="BB31:BC31"/>
    <mergeCell ref="BB28:BC28"/>
    <mergeCell ref="AT28:AU28"/>
    <mergeCell ref="AX28:AY28"/>
    <mergeCell ref="AS26:AT26"/>
    <mergeCell ref="D18:E18"/>
    <mergeCell ref="D19:E19"/>
    <mergeCell ref="AH24:AI24"/>
    <mergeCell ref="AX30:AY30"/>
    <mergeCell ref="BB30:BC30"/>
    <mergeCell ref="AS22:AT22"/>
    <mergeCell ref="AJ24:AK24"/>
    <mergeCell ref="AJ23:AK23"/>
    <mergeCell ref="AU22:AV22"/>
    <mergeCell ref="D22:E22"/>
    <mergeCell ref="D23:E23"/>
    <mergeCell ref="D24:E24"/>
    <mergeCell ref="D25:E25"/>
    <mergeCell ref="AH22:AI22"/>
    <mergeCell ref="D20:E20"/>
    <mergeCell ref="AJ22:AK22"/>
    <mergeCell ref="AH23:AI23"/>
    <mergeCell ref="AH25:AI25"/>
    <mergeCell ref="AJ25:AK25"/>
    <mergeCell ref="AT29:AU29"/>
    <mergeCell ref="AX29:AY29"/>
    <mergeCell ref="BB29:BC29"/>
    <mergeCell ref="AT30:AU30"/>
    <mergeCell ref="D26:E26"/>
    <mergeCell ref="C27:D36"/>
    <mergeCell ref="AO28:AQ28"/>
    <mergeCell ref="AO29:AQ29"/>
    <mergeCell ref="AO30:AQ30"/>
    <mergeCell ref="AO31:AQ31"/>
    <mergeCell ref="AO33:AQ33"/>
    <mergeCell ref="AL26:AM26"/>
    <mergeCell ref="AH26:AI26"/>
    <mergeCell ref="AJ26:AK26"/>
    <mergeCell ref="AW10:AX11"/>
    <mergeCell ref="AY10:AZ11"/>
    <mergeCell ref="AN17:AP17"/>
    <mergeCell ref="AQ17:AR17"/>
    <mergeCell ref="AS19:AT19"/>
    <mergeCell ref="AY21:AZ21"/>
    <mergeCell ref="AY18:AZ18"/>
    <mergeCell ref="AY12:AZ12"/>
    <mergeCell ref="AY13:AZ13"/>
    <mergeCell ref="AY14:AZ14"/>
    <mergeCell ref="AW19:AX19"/>
    <mergeCell ref="AU20:AV20"/>
    <mergeCell ref="AU17:AV17"/>
    <mergeCell ref="AU18:AV18"/>
    <mergeCell ref="AS18:AT18"/>
    <mergeCell ref="AW20:AX20"/>
    <mergeCell ref="AY15:AZ15"/>
    <mergeCell ref="AY16:AZ16"/>
    <mergeCell ref="AY17:AZ17"/>
    <mergeCell ref="AW21:AX21"/>
    <mergeCell ref="AW15:AX15"/>
    <mergeCell ref="AW16:AX16"/>
    <mergeCell ref="AW17:AX17"/>
    <mergeCell ref="AW18:AX18"/>
    <mergeCell ref="AL14:AM14"/>
    <mergeCell ref="AN16:AP16"/>
    <mergeCell ref="AQ16:AR16"/>
    <mergeCell ref="AQ18:AR18"/>
    <mergeCell ref="AQ15:AR15"/>
    <mergeCell ref="AL16:AM16"/>
    <mergeCell ref="AN15:AP15"/>
    <mergeCell ref="AN10:AP11"/>
    <mergeCell ref="AL10:AM11"/>
    <mergeCell ref="AQ10:AR11"/>
    <mergeCell ref="AW3:BD5"/>
    <mergeCell ref="AQ26:AR26"/>
    <mergeCell ref="AU21:AV21"/>
    <mergeCell ref="D21:E21"/>
    <mergeCell ref="AL24:AM24"/>
    <mergeCell ref="AN24:AP24"/>
    <mergeCell ref="AQ24:AR24"/>
    <mergeCell ref="AL25:AM25"/>
    <mergeCell ref="AN25:AP25"/>
    <mergeCell ref="AQ25:AR25"/>
    <mergeCell ref="AN21:AP21"/>
    <mergeCell ref="AQ21:AR21"/>
    <mergeCell ref="AL20:AM20"/>
    <mergeCell ref="AN20:AP20"/>
    <mergeCell ref="AQ20:AR20"/>
    <mergeCell ref="AL22:AM22"/>
    <mergeCell ref="AN22:AP22"/>
    <mergeCell ref="AQ22:AR22"/>
    <mergeCell ref="AL23:AM23"/>
    <mergeCell ref="AN23:AP23"/>
    <mergeCell ref="AQ23:AR23"/>
    <mergeCell ref="AL13:AM13"/>
    <mergeCell ref="AN13:AP13"/>
    <mergeCell ref="AQ13:AR13"/>
  </mergeCells>
  <phoneticPr fontId="2"/>
  <conditionalFormatting sqref="AH12:AZ20 AZ22:AZ26 AI22:AI26 AX22:AX26 AV22:AV26 AT22:AT26 AR22:AR26 AO22:AP26 AM22:AM26 AK22:AK26 AY21:AY26 AW21:AW26 AU21:AU26 AS21:AS26 AQ21:AQ26 AN21:AN26 AL21:AL26 AH21:AH26 AJ21:AJ26 F27:AG36">
    <cfRule type="cellIs" dxfId="12" priority="1" stopIfTrue="1" operator="equal">
      <formula>0</formula>
    </cfRule>
  </conditionalFormatting>
  <pageMargins left="0.98425196850393704" right="0.98425196850393704" top="2.9527559055118111" bottom="0.98425196850393704" header="0.51181102362204722" footer="0.51181102362204722"/>
  <pageSetup paperSize="9" scale="55" orientation="portrait" r:id="rId1"/>
  <headerFooter alignWithMargins="0">
    <oddFooter>&amp;C&amp;9- （児福） ５－５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BE41"/>
  <sheetViews>
    <sheetView showGridLines="0" showRowColHeaders="0" view="pageBreakPreview" zoomScale="110" zoomScaleNormal="100" zoomScaleSheetLayoutView="110" workbookViewId="0">
      <selection activeCell="V21" sqref="V21"/>
    </sheetView>
  </sheetViews>
  <sheetFormatPr defaultRowHeight="13.5"/>
  <cols>
    <col min="1" max="1" width="3" customWidth="1"/>
    <col min="2" max="2" width="0.75" customWidth="1"/>
    <col min="3" max="3" width="8.625" customWidth="1"/>
    <col min="4" max="5" width="5.625" customWidth="1"/>
    <col min="6" max="33" width="2.75" customWidth="1"/>
    <col min="34" max="34" width="1.875" customWidth="1"/>
    <col min="35" max="35" width="1.75" customWidth="1"/>
    <col min="36" max="36" width="2.375" customWidth="1"/>
    <col min="37" max="37" width="1.25" customWidth="1"/>
    <col min="38" max="38" width="2.875" customWidth="1"/>
    <col min="39" max="39" width="0.75" customWidth="1"/>
    <col min="40" max="40" width="1.5" customWidth="1"/>
    <col min="41" max="41" width="1.25" customWidth="1"/>
    <col min="42" max="42" width="0.875" customWidth="1"/>
    <col min="43" max="43" width="1.625" customWidth="1"/>
    <col min="44" max="44" width="2" customWidth="1"/>
    <col min="45" max="45" width="0.625" customWidth="1"/>
    <col min="46" max="46" width="3" customWidth="1"/>
    <col min="47" max="47" width="0.75" customWidth="1"/>
    <col min="48" max="48" width="2.875" customWidth="1"/>
    <col min="49" max="49" width="2.375" customWidth="1"/>
    <col min="50" max="50" width="1.25" customWidth="1"/>
    <col min="51" max="51" width="2.5" customWidth="1"/>
    <col min="52" max="52" width="1.125" customWidth="1"/>
    <col min="53" max="53" width="1.5" customWidth="1"/>
    <col min="54" max="55" width="1.875" customWidth="1"/>
    <col min="56" max="56" width="3.75" customWidth="1"/>
    <col min="57" max="57" width="4.5" customWidth="1"/>
    <col min="58" max="58" width="0.75" customWidth="1"/>
  </cols>
  <sheetData>
    <row r="1" spans="2:57" ht="18" customHeight="1"/>
    <row r="2" spans="2:57" ht="4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57" ht="6.75" customHeight="1">
      <c r="B3" s="30"/>
      <c r="C3" s="555" t="s">
        <v>287</v>
      </c>
      <c r="D3" s="555"/>
      <c r="E3" s="555"/>
      <c r="F3" s="555"/>
      <c r="G3" s="555"/>
      <c r="H3" s="555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58" t="s">
        <v>271</v>
      </c>
      <c r="AX3" s="458"/>
      <c r="AY3" s="458"/>
      <c r="AZ3" s="458"/>
      <c r="BA3" s="458"/>
      <c r="BB3" s="458"/>
      <c r="BC3" s="458"/>
      <c r="BD3" s="458"/>
      <c r="BE3" s="66"/>
    </row>
    <row r="4" spans="2:57" ht="6.75" customHeight="1">
      <c r="B4" s="30"/>
      <c r="C4" s="555"/>
      <c r="D4" s="555"/>
      <c r="E4" s="555"/>
      <c r="F4" s="555"/>
      <c r="G4" s="555"/>
      <c r="H4" s="555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58"/>
      <c r="AX4" s="458"/>
      <c r="AY4" s="458"/>
      <c r="AZ4" s="458"/>
      <c r="BA4" s="458"/>
      <c r="BB4" s="458"/>
      <c r="BC4" s="458"/>
      <c r="BD4" s="458"/>
      <c r="BE4" s="66"/>
    </row>
    <row r="5" spans="2:57" ht="4.5" customHeight="1">
      <c r="B5" s="30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456"/>
      <c r="AX5" s="456"/>
      <c r="AY5" s="456"/>
      <c r="AZ5" s="456"/>
      <c r="BA5" s="456"/>
      <c r="BB5" s="456"/>
      <c r="BC5" s="456"/>
      <c r="BD5" s="456"/>
      <c r="BE5" s="66"/>
    </row>
    <row r="6" spans="2:57" ht="13.5" customHeight="1">
      <c r="B6" s="30"/>
      <c r="C6" s="67"/>
      <c r="D6" s="53"/>
      <c r="E6" s="5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7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66" t="s">
        <v>173</v>
      </c>
      <c r="BB6" s="453"/>
      <c r="BC6" s="453"/>
      <c r="BD6" s="453"/>
      <c r="BE6" s="454"/>
    </row>
    <row r="7" spans="2:57" ht="13.5" customHeight="1">
      <c r="B7" s="30"/>
      <c r="C7" s="69"/>
      <c r="D7" s="576" t="s">
        <v>172</v>
      </c>
      <c r="E7" s="577"/>
      <c r="F7" s="70" t="s">
        <v>171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578" t="s">
        <v>170</v>
      </c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579"/>
      <c r="BA7" s="578"/>
      <c r="BB7" s="462"/>
      <c r="BC7" s="462"/>
      <c r="BD7" s="462"/>
      <c r="BE7" s="579"/>
    </row>
    <row r="8" spans="2:57" ht="13.5" customHeight="1">
      <c r="B8" s="30"/>
      <c r="C8" s="69"/>
      <c r="D8" s="576"/>
      <c r="E8" s="57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69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576" t="s">
        <v>169</v>
      </c>
      <c r="AW8" s="576"/>
      <c r="AX8" s="576"/>
      <c r="AY8" s="48"/>
      <c r="AZ8" s="73"/>
      <c r="BA8" s="578"/>
      <c r="BB8" s="462"/>
      <c r="BC8" s="462"/>
      <c r="BD8" s="462"/>
      <c r="BE8" s="579"/>
    </row>
    <row r="9" spans="2:57" ht="13.5" customHeight="1">
      <c r="B9" s="30"/>
      <c r="C9" s="69"/>
      <c r="D9" s="48"/>
      <c r="E9" s="73"/>
      <c r="F9" s="70" t="s">
        <v>15</v>
      </c>
      <c r="G9" s="70" t="s">
        <v>15</v>
      </c>
      <c r="H9" s="70" t="s">
        <v>168</v>
      </c>
      <c r="I9" s="70" t="s">
        <v>168</v>
      </c>
      <c r="J9" s="70" t="s">
        <v>168</v>
      </c>
      <c r="K9" s="70" t="s">
        <v>168</v>
      </c>
      <c r="L9" s="70" t="s">
        <v>168</v>
      </c>
      <c r="M9" s="70" t="s">
        <v>168</v>
      </c>
      <c r="N9" s="70" t="s">
        <v>168</v>
      </c>
      <c r="O9" s="70" t="s">
        <v>168</v>
      </c>
      <c r="P9" s="70" t="s">
        <v>168</v>
      </c>
      <c r="Q9" s="70" t="s">
        <v>168</v>
      </c>
      <c r="R9" s="70" t="s">
        <v>168</v>
      </c>
      <c r="S9" s="70" t="s">
        <v>168</v>
      </c>
      <c r="T9" s="70" t="s">
        <v>168</v>
      </c>
      <c r="U9" s="70" t="s">
        <v>168</v>
      </c>
      <c r="V9" s="70" t="s">
        <v>168</v>
      </c>
      <c r="W9" s="70" t="s">
        <v>168</v>
      </c>
      <c r="X9" s="70" t="s">
        <v>168</v>
      </c>
      <c r="Y9" s="70" t="s">
        <v>168</v>
      </c>
      <c r="Z9" s="70" t="s">
        <v>168</v>
      </c>
      <c r="AA9" s="70" t="s">
        <v>168</v>
      </c>
      <c r="AB9" s="70" t="s">
        <v>168</v>
      </c>
      <c r="AC9" s="70" t="s">
        <v>168</v>
      </c>
      <c r="AD9" s="70" t="s">
        <v>168</v>
      </c>
      <c r="AE9" s="70" t="s">
        <v>168</v>
      </c>
      <c r="AF9" s="70" t="s">
        <v>168</v>
      </c>
      <c r="AG9" s="70" t="s">
        <v>168</v>
      </c>
      <c r="AH9" s="74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471"/>
      <c r="AW9" s="471"/>
      <c r="AX9" s="471"/>
      <c r="AY9" s="59"/>
      <c r="AZ9" s="60"/>
      <c r="BA9" s="578"/>
      <c r="BB9" s="462"/>
      <c r="BC9" s="462"/>
      <c r="BD9" s="462"/>
      <c r="BE9" s="579"/>
    </row>
    <row r="10" spans="2:57" ht="13.5" customHeight="1">
      <c r="B10" s="30"/>
      <c r="C10" s="580" t="s">
        <v>1009</v>
      </c>
      <c r="D10" s="572"/>
      <c r="E10" s="573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559" t="s">
        <v>182</v>
      </c>
      <c r="AI10" s="560"/>
      <c r="AJ10" s="559" t="s">
        <v>181</v>
      </c>
      <c r="AK10" s="560"/>
      <c r="AL10" s="559" t="s">
        <v>180</v>
      </c>
      <c r="AM10" s="560"/>
      <c r="AN10" s="582" t="s">
        <v>179</v>
      </c>
      <c r="AO10" s="583"/>
      <c r="AP10" s="584"/>
      <c r="AQ10" s="559" t="s">
        <v>178</v>
      </c>
      <c r="AR10" s="560"/>
      <c r="AS10" s="559" t="s">
        <v>177</v>
      </c>
      <c r="AT10" s="560"/>
      <c r="AU10" s="559" t="s">
        <v>176</v>
      </c>
      <c r="AV10" s="560"/>
      <c r="AW10" s="559" t="s">
        <v>184</v>
      </c>
      <c r="AX10" s="560"/>
      <c r="AY10" s="559" t="s">
        <v>183</v>
      </c>
      <c r="AZ10" s="560"/>
      <c r="BA10" s="578"/>
      <c r="BB10" s="462"/>
      <c r="BC10" s="462"/>
      <c r="BD10" s="462"/>
      <c r="BE10" s="579"/>
    </row>
    <row r="11" spans="2:57" ht="13.5" customHeight="1">
      <c r="B11" s="30"/>
      <c r="C11" s="581"/>
      <c r="D11" s="574"/>
      <c r="E11" s="575"/>
      <c r="F11" s="77" t="s">
        <v>164</v>
      </c>
      <c r="G11" s="77" t="s">
        <v>164</v>
      </c>
      <c r="H11" s="77" t="s">
        <v>164</v>
      </c>
      <c r="I11" s="77" t="s">
        <v>164</v>
      </c>
      <c r="J11" s="77" t="s">
        <v>164</v>
      </c>
      <c r="K11" s="77" t="s">
        <v>164</v>
      </c>
      <c r="L11" s="77" t="s">
        <v>164</v>
      </c>
      <c r="M11" s="77" t="s">
        <v>164</v>
      </c>
      <c r="N11" s="77" t="s">
        <v>164</v>
      </c>
      <c r="O11" s="77" t="s">
        <v>164</v>
      </c>
      <c r="P11" s="77" t="s">
        <v>164</v>
      </c>
      <c r="Q11" s="77" t="s">
        <v>164</v>
      </c>
      <c r="R11" s="77" t="s">
        <v>164</v>
      </c>
      <c r="S11" s="77" t="s">
        <v>164</v>
      </c>
      <c r="T11" s="77" t="s">
        <v>164</v>
      </c>
      <c r="U11" s="77" t="s">
        <v>164</v>
      </c>
      <c r="V11" s="77" t="s">
        <v>164</v>
      </c>
      <c r="W11" s="77" t="s">
        <v>164</v>
      </c>
      <c r="X11" s="77" t="s">
        <v>164</v>
      </c>
      <c r="Y11" s="77" t="s">
        <v>164</v>
      </c>
      <c r="Z11" s="77" t="s">
        <v>164</v>
      </c>
      <c r="AA11" s="77" t="s">
        <v>164</v>
      </c>
      <c r="AB11" s="77" t="s">
        <v>164</v>
      </c>
      <c r="AC11" s="77" t="s">
        <v>164</v>
      </c>
      <c r="AD11" s="77" t="s">
        <v>164</v>
      </c>
      <c r="AE11" s="77" t="s">
        <v>164</v>
      </c>
      <c r="AF11" s="77" t="s">
        <v>164</v>
      </c>
      <c r="AG11" s="77" t="s">
        <v>164</v>
      </c>
      <c r="AH11" s="561"/>
      <c r="AI11" s="562"/>
      <c r="AJ11" s="561"/>
      <c r="AK11" s="562"/>
      <c r="AL11" s="561"/>
      <c r="AM11" s="562"/>
      <c r="AN11" s="561"/>
      <c r="AO11" s="585"/>
      <c r="AP11" s="562"/>
      <c r="AQ11" s="561"/>
      <c r="AR11" s="562"/>
      <c r="AS11" s="561"/>
      <c r="AT11" s="562"/>
      <c r="AU11" s="561"/>
      <c r="AV11" s="562"/>
      <c r="AW11" s="561"/>
      <c r="AX11" s="562"/>
      <c r="AY11" s="561"/>
      <c r="AZ11" s="562"/>
      <c r="BA11" s="455"/>
      <c r="BB11" s="456"/>
      <c r="BC11" s="456"/>
      <c r="BD11" s="456"/>
      <c r="BE11" s="457"/>
    </row>
    <row r="12" spans="2:57" ht="15.75" customHeight="1">
      <c r="B12" s="30"/>
      <c r="C12" s="159"/>
      <c r="D12" s="556"/>
      <c r="E12" s="55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553">
        <f t="shared" ref="AH12:AH26" si="0">COUNTIF(F12:AG12,"Ａ")+COUNTIF(F12:AG12,"A")</f>
        <v>0</v>
      </c>
      <c r="AI12" s="554"/>
      <c r="AJ12" s="553">
        <f t="shared" ref="AJ12:AJ26" si="1">COUNTIF(F12:AG12,"Ｂ")+COUNTIF(F12:AG12,"B")</f>
        <v>0</v>
      </c>
      <c r="AK12" s="554"/>
      <c r="AL12" s="553">
        <f t="shared" ref="AL12:AL26" si="2">COUNTIF(F12:AG12,"Ｃ")+COUNTIF(F12:AG12,"C")</f>
        <v>0</v>
      </c>
      <c r="AM12" s="554"/>
      <c r="AN12" s="553">
        <f t="shared" ref="AN12:AN26" si="3">COUNTIF(F12:AG12,"Ｄ")+COUNTIF(F12:AG12,"D")</f>
        <v>0</v>
      </c>
      <c r="AO12" s="558"/>
      <c r="AP12" s="554"/>
      <c r="AQ12" s="553">
        <f t="shared" ref="AQ12:AQ26" si="4">COUNTIF(F12:AG12,"Ｅ")+COUNTIF(F12:AG12,"E")</f>
        <v>0</v>
      </c>
      <c r="AR12" s="554"/>
      <c r="AS12" s="553">
        <f t="shared" ref="AS12:AS26" si="5">COUNTIF(F12:AG12,"Ｆ")+COUNTIF(F12:AG12,"F")</f>
        <v>0</v>
      </c>
      <c r="AT12" s="554"/>
      <c r="AU12" s="553">
        <f t="shared" ref="AU12:AU26" si="6">COUNTIF(F12:AG12,"Ｇ")+COUNTIF(F12:AG12,"G")</f>
        <v>0</v>
      </c>
      <c r="AV12" s="554"/>
      <c r="AW12" s="553">
        <f t="shared" ref="AW12:AW26" si="7">COUNTIF(F12:AG12,"Ｈ")+COUNTIF(F12:AG12,"H")</f>
        <v>0</v>
      </c>
      <c r="AX12" s="554"/>
      <c r="AY12" s="553">
        <f t="shared" ref="AY12:AY26" si="8">COUNTIF(F12:AG12,"Ｉ")+COUNTIF(F12:AG12,"I")</f>
        <v>0</v>
      </c>
      <c r="AZ12" s="554"/>
      <c r="BA12" s="564"/>
      <c r="BB12" s="565"/>
      <c r="BC12" s="565"/>
      <c r="BD12" s="565"/>
      <c r="BE12" s="64" t="s">
        <v>99</v>
      </c>
    </row>
    <row r="13" spans="2:57" ht="15.75" customHeight="1">
      <c r="B13" s="30"/>
      <c r="C13" s="159"/>
      <c r="D13" s="556"/>
      <c r="E13" s="55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553">
        <f t="shared" si="0"/>
        <v>0</v>
      </c>
      <c r="AI13" s="554"/>
      <c r="AJ13" s="553">
        <f t="shared" si="1"/>
        <v>0</v>
      </c>
      <c r="AK13" s="554"/>
      <c r="AL13" s="553">
        <f t="shared" si="2"/>
        <v>0</v>
      </c>
      <c r="AM13" s="554"/>
      <c r="AN13" s="553">
        <f t="shared" si="3"/>
        <v>0</v>
      </c>
      <c r="AO13" s="558"/>
      <c r="AP13" s="554"/>
      <c r="AQ13" s="553">
        <f t="shared" si="4"/>
        <v>0</v>
      </c>
      <c r="AR13" s="554"/>
      <c r="AS13" s="553">
        <f t="shared" si="5"/>
        <v>0</v>
      </c>
      <c r="AT13" s="554"/>
      <c r="AU13" s="553">
        <f t="shared" si="6"/>
        <v>0</v>
      </c>
      <c r="AV13" s="554"/>
      <c r="AW13" s="553">
        <f t="shared" si="7"/>
        <v>0</v>
      </c>
      <c r="AX13" s="554"/>
      <c r="AY13" s="553">
        <f t="shared" si="8"/>
        <v>0</v>
      </c>
      <c r="AZ13" s="554"/>
      <c r="BA13" s="564"/>
      <c r="BB13" s="565"/>
      <c r="BC13" s="565"/>
      <c r="BD13" s="565"/>
      <c r="BE13" s="64" t="s">
        <v>99</v>
      </c>
    </row>
    <row r="14" spans="2:57" ht="15.75" customHeight="1">
      <c r="B14" s="30"/>
      <c r="C14" s="159"/>
      <c r="D14" s="556"/>
      <c r="E14" s="55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553">
        <f t="shared" si="0"/>
        <v>0</v>
      </c>
      <c r="AI14" s="554"/>
      <c r="AJ14" s="553">
        <f t="shared" si="1"/>
        <v>0</v>
      </c>
      <c r="AK14" s="554"/>
      <c r="AL14" s="553">
        <f t="shared" si="2"/>
        <v>0</v>
      </c>
      <c r="AM14" s="554"/>
      <c r="AN14" s="553">
        <f t="shared" si="3"/>
        <v>0</v>
      </c>
      <c r="AO14" s="558"/>
      <c r="AP14" s="554"/>
      <c r="AQ14" s="553">
        <f t="shared" si="4"/>
        <v>0</v>
      </c>
      <c r="AR14" s="554"/>
      <c r="AS14" s="553">
        <f t="shared" si="5"/>
        <v>0</v>
      </c>
      <c r="AT14" s="554"/>
      <c r="AU14" s="553">
        <f t="shared" si="6"/>
        <v>0</v>
      </c>
      <c r="AV14" s="554"/>
      <c r="AW14" s="553">
        <f t="shared" si="7"/>
        <v>0</v>
      </c>
      <c r="AX14" s="554"/>
      <c r="AY14" s="553">
        <f t="shared" si="8"/>
        <v>0</v>
      </c>
      <c r="AZ14" s="554"/>
      <c r="BA14" s="564"/>
      <c r="BB14" s="565"/>
      <c r="BC14" s="565"/>
      <c r="BD14" s="565"/>
      <c r="BE14" s="64" t="s">
        <v>99</v>
      </c>
    </row>
    <row r="15" spans="2:57" ht="15.75" customHeight="1">
      <c r="B15" s="30"/>
      <c r="C15" s="159"/>
      <c r="D15" s="556"/>
      <c r="E15" s="55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553">
        <f t="shared" si="0"/>
        <v>0</v>
      </c>
      <c r="AI15" s="554"/>
      <c r="AJ15" s="553">
        <f t="shared" si="1"/>
        <v>0</v>
      </c>
      <c r="AK15" s="554"/>
      <c r="AL15" s="553">
        <f t="shared" si="2"/>
        <v>0</v>
      </c>
      <c r="AM15" s="554"/>
      <c r="AN15" s="553">
        <f t="shared" si="3"/>
        <v>0</v>
      </c>
      <c r="AO15" s="558"/>
      <c r="AP15" s="554"/>
      <c r="AQ15" s="553">
        <f t="shared" si="4"/>
        <v>0</v>
      </c>
      <c r="AR15" s="554"/>
      <c r="AS15" s="553">
        <f t="shared" si="5"/>
        <v>0</v>
      </c>
      <c r="AT15" s="554"/>
      <c r="AU15" s="553">
        <f t="shared" si="6"/>
        <v>0</v>
      </c>
      <c r="AV15" s="554"/>
      <c r="AW15" s="553">
        <f t="shared" si="7"/>
        <v>0</v>
      </c>
      <c r="AX15" s="554"/>
      <c r="AY15" s="553">
        <f t="shared" si="8"/>
        <v>0</v>
      </c>
      <c r="AZ15" s="554"/>
      <c r="BA15" s="564"/>
      <c r="BB15" s="565"/>
      <c r="BC15" s="565"/>
      <c r="BD15" s="565"/>
      <c r="BE15" s="64" t="s">
        <v>99</v>
      </c>
    </row>
    <row r="16" spans="2:57" ht="15.75" customHeight="1">
      <c r="B16" s="30"/>
      <c r="C16" s="159"/>
      <c r="D16" s="556"/>
      <c r="E16" s="55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553">
        <f t="shared" si="0"/>
        <v>0</v>
      </c>
      <c r="AI16" s="554"/>
      <c r="AJ16" s="553">
        <f t="shared" si="1"/>
        <v>0</v>
      </c>
      <c r="AK16" s="554"/>
      <c r="AL16" s="553">
        <f t="shared" si="2"/>
        <v>0</v>
      </c>
      <c r="AM16" s="554"/>
      <c r="AN16" s="553">
        <f t="shared" si="3"/>
        <v>0</v>
      </c>
      <c r="AO16" s="558"/>
      <c r="AP16" s="554"/>
      <c r="AQ16" s="553">
        <f t="shared" si="4"/>
        <v>0</v>
      </c>
      <c r="AR16" s="554"/>
      <c r="AS16" s="553">
        <f t="shared" si="5"/>
        <v>0</v>
      </c>
      <c r="AT16" s="554"/>
      <c r="AU16" s="553">
        <f t="shared" si="6"/>
        <v>0</v>
      </c>
      <c r="AV16" s="554"/>
      <c r="AW16" s="553">
        <f t="shared" si="7"/>
        <v>0</v>
      </c>
      <c r="AX16" s="554"/>
      <c r="AY16" s="553">
        <f t="shared" si="8"/>
        <v>0</v>
      </c>
      <c r="AZ16" s="554"/>
      <c r="BA16" s="564"/>
      <c r="BB16" s="565"/>
      <c r="BC16" s="565"/>
      <c r="BD16" s="565"/>
      <c r="BE16" s="64" t="s">
        <v>99</v>
      </c>
    </row>
    <row r="17" spans="2:57" ht="15.75" customHeight="1">
      <c r="B17" s="30"/>
      <c r="C17" s="159"/>
      <c r="D17" s="556"/>
      <c r="E17" s="55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553">
        <f t="shared" si="0"/>
        <v>0</v>
      </c>
      <c r="AI17" s="554"/>
      <c r="AJ17" s="553">
        <f t="shared" si="1"/>
        <v>0</v>
      </c>
      <c r="AK17" s="554"/>
      <c r="AL17" s="553">
        <f t="shared" si="2"/>
        <v>0</v>
      </c>
      <c r="AM17" s="554"/>
      <c r="AN17" s="553">
        <f t="shared" si="3"/>
        <v>0</v>
      </c>
      <c r="AO17" s="558"/>
      <c r="AP17" s="554"/>
      <c r="AQ17" s="553">
        <f t="shared" si="4"/>
        <v>0</v>
      </c>
      <c r="AR17" s="554"/>
      <c r="AS17" s="553">
        <f t="shared" si="5"/>
        <v>0</v>
      </c>
      <c r="AT17" s="554"/>
      <c r="AU17" s="553">
        <f t="shared" si="6"/>
        <v>0</v>
      </c>
      <c r="AV17" s="554"/>
      <c r="AW17" s="553">
        <f t="shared" si="7"/>
        <v>0</v>
      </c>
      <c r="AX17" s="554"/>
      <c r="AY17" s="553">
        <f t="shared" si="8"/>
        <v>0</v>
      </c>
      <c r="AZ17" s="554"/>
      <c r="BA17" s="564"/>
      <c r="BB17" s="565"/>
      <c r="BC17" s="565"/>
      <c r="BD17" s="565"/>
      <c r="BE17" s="64" t="s">
        <v>99</v>
      </c>
    </row>
    <row r="18" spans="2:57" ht="15.75" customHeight="1">
      <c r="B18" s="30"/>
      <c r="C18" s="159"/>
      <c r="D18" s="556"/>
      <c r="E18" s="55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553">
        <f t="shared" si="0"/>
        <v>0</v>
      </c>
      <c r="AI18" s="554"/>
      <c r="AJ18" s="553">
        <f t="shared" si="1"/>
        <v>0</v>
      </c>
      <c r="AK18" s="554"/>
      <c r="AL18" s="553">
        <f t="shared" si="2"/>
        <v>0</v>
      </c>
      <c r="AM18" s="554"/>
      <c r="AN18" s="553">
        <f t="shared" si="3"/>
        <v>0</v>
      </c>
      <c r="AO18" s="558"/>
      <c r="AP18" s="554"/>
      <c r="AQ18" s="553">
        <f t="shared" si="4"/>
        <v>0</v>
      </c>
      <c r="AR18" s="554"/>
      <c r="AS18" s="553">
        <f t="shared" si="5"/>
        <v>0</v>
      </c>
      <c r="AT18" s="554"/>
      <c r="AU18" s="553">
        <f t="shared" si="6"/>
        <v>0</v>
      </c>
      <c r="AV18" s="554"/>
      <c r="AW18" s="553">
        <f t="shared" si="7"/>
        <v>0</v>
      </c>
      <c r="AX18" s="554"/>
      <c r="AY18" s="553">
        <f t="shared" si="8"/>
        <v>0</v>
      </c>
      <c r="AZ18" s="554"/>
      <c r="BA18" s="564"/>
      <c r="BB18" s="565"/>
      <c r="BC18" s="565"/>
      <c r="BD18" s="565"/>
      <c r="BE18" s="64" t="s">
        <v>99</v>
      </c>
    </row>
    <row r="19" spans="2:57" ht="15.75" customHeight="1">
      <c r="B19" s="30"/>
      <c r="C19" s="159"/>
      <c r="D19" s="556"/>
      <c r="E19" s="55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553">
        <f t="shared" si="0"/>
        <v>0</v>
      </c>
      <c r="AI19" s="554"/>
      <c r="AJ19" s="553">
        <f t="shared" si="1"/>
        <v>0</v>
      </c>
      <c r="AK19" s="554"/>
      <c r="AL19" s="553">
        <f t="shared" si="2"/>
        <v>0</v>
      </c>
      <c r="AM19" s="554"/>
      <c r="AN19" s="553">
        <f t="shared" si="3"/>
        <v>0</v>
      </c>
      <c r="AO19" s="558"/>
      <c r="AP19" s="554"/>
      <c r="AQ19" s="553">
        <f t="shared" si="4"/>
        <v>0</v>
      </c>
      <c r="AR19" s="554"/>
      <c r="AS19" s="553">
        <f t="shared" si="5"/>
        <v>0</v>
      </c>
      <c r="AT19" s="554"/>
      <c r="AU19" s="553">
        <f t="shared" si="6"/>
        <v>0</v>
      </c>
      <c r="AV19" s="554"/>
      <c r="AW19" s="553">
        <f t="shared" si="7"/>
        <v>0</v>
      </c>
      <c r="AX19" s="554"/>
      <c r="AY19" s="553">
        <f t="shared" si="8"/>
        <v>0</v>
      </c>
      <c r="AZ19" s="554"/>
      <c r="BA19" s="564"/>
      <c r="BB19" s="565"/>
      <c r="BC19" s="565"/>
      <c r="BD19" s="565"/>
      <c r="BE19" s="64" t="s">
        <v>99</v>
      </c>
    </row>
    <row r="20" spans="2:57" ht="15.75" customHeight="1">
      <c r="B20" s="30"/>
      <c r="C20" s="159"/>
      <c r="D20" s="556"/>
      <c r="E20" s="55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553">
        <f t="shared" si="0"/>
        <v>0</v>
      </c>
      <c r="AI20" s="554"/>
      <c r="AJ20" s="553">
        <f t="shared" si="1"/>
        <v>0</v>
      </c>
      <c r="AK20" s="554"/>
      <c r="AL20" s="553">
        <f t="shared" si="2"/>
        <v>0</v>
      </c>
      <c r="AM20" s="554"/>
      <c r="AN20" s="553">
        <f t="shared" si="3"/>
        <v>0</v>
      </c>
      <c r="AO20" s="558"/>
      <c r="AP20" s="554"/>
      <c r="AQ20" s="553">
        <f t="shared" si="4"/>
        <v>0</v>
      </c>
      <c r="AR20" s="554"/>
      <c r="AS20" s="553">
        <f t="shared" si="5"/>
        <v>0</v>
      </c>
      <c r="AT20" s="554"/>
      <c r="AU20" s="553">
        <f t="shared" si="6"/>
        <v>0</v>
      </c>
      <c r="AV20" s="554"/>
      <c r="AW20" s="553">
        <f t="shared" si="7"/>
        <v>0</v>
      </c>
      <c r="AX20" s="554"/>
      <c r="AY20" s="553">
        <f t="shared" si="8"/>
        <v>0</v>
      </c>
      <c r="AZ20" s="554"/>
      <c r="BA20" s="564"/>
      <c r="BB20" s="565"/>
      <c r="BC20" s="565"/>
      <c r="BD20" s="565"/>
      <c r="BE20" s="64" t="s">
        <v>99</v>
      </c>
    </row>
    <row r="21" spans="2:57" ht="15.75" customHeight="1">
      <c r="B21" s="30"/>
      <c r="C21" s="159"/>
      <c r="D21" s="556"/>
      <c r="E21" s="55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553">
        <f t="shared" si="0"/>
        <v>0</v>
      </c>
      <c r="AI21" s="554"/>
      <c r="AJ21" s="553">
        <f t="shared" si="1"/>
        <v>0</v>
      </c>
      <c r="AK21" s="554"/>
      <c r="AL21" s="553">
        <f t="shared" si="2"/>
        <v>0</v>
      </c>
      <c r="AM21" s="554"/>
      <c r="AN21" s="553">
        <f t="shared" si="3"/>
        <v>0</v>
      </c>
      <c r="AO21" s="558"/>
      <c r="AP21" s="554"/>
      <c r="AQ21" s="553">
        <f t="shared" si="4"/>
        <v>0</v>
      </c>
      <c r="AR21" s="554"/>
      <c r="AS21" s="553">
        <f t="shared" si="5"/>
        <v>0</v>
      </c>
      <c r="AT21" s="554"/>
      <c r="AU21" s="553">
        <f t="shared" si="6"/>
        <v>0</v>
      </c>
      <c r="AV21" s="554"/>
      <c r="AW21" s="553">
        <f t="shared" si="7"/>
        <v>0</v>
      </c>
      <c r="AX21" s="554"/>
      <c r="AY21" s="553">
        <f t="shared" si="8"/>
        <v>0</v>
      </c>
      <c r="AZ21" s="554"/>
      <c r="BA21" s="564"/>
      <c r="BB21" s="565"/>
      <c r="BC21" s="565"/>
      <c r="BD21" s="565"/>
      <c r="BE21" s="64" t="s">
        <v>99</v>
      </c>
    </row>
    <row r="22" spans="2:57" ht="15.75" customHeight="1">
      <c r="B22" s="30"/>
      <c r="C22" s="159"/>
      <c r="D22" s="556"/>
      <c r="E22" s="55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553">
        <f t="shared" si="0"/>
        <v>0</v>
      </c>
      <c r="AI22" s="554"/>
      <c r="AJ22" s="553">
        <f t="shared" si="1"/>
        <v>0</v>
      </c>
      <c r="AK22" s="554"/>
      <c r="AL22" s="553">
        <f t="shared" si="2"/>
        <v>0</v>
      </c>
      <c r="AM22" s="554"/>
      <c r="AN22" s="553">
        <f t="shared" si="3"/>
        <v>0</v>
      </c>
      <c r="AO22" s="558"/>
      <c r="AP22" s="554"/>
      <c r="AQ22" s="553">
        <f t="shared" si="4"/>
        <v>0</v>
      </c>
      <c r="AR22" s="554"/>
      <c r="AS22" s="553">
        <f t="shared" si="5"/>
        <v>0</v>
      </c>
      <c r="AT22" s="554"/>
      <c r="AU22" s="553">
        <f t="shared" si="6"/>
        <v>0</v>
      </c>
      <c r="AV22" s="554"/>
      <c r="AW22" s="553">
        <f t="shared" si="7"/>
        <v>0</v>
      </c>
      <c r="AX22" s="554"/>
      <c r="AY22" s="553">
        <f t="shared" si="8"/>
        <v>0</v>
      </c>
      <c r="AZ22" s="554"/>
      <c r="BA22" s="564"/>
      <c r="BB22" s="565"/>
      <c r="BC22" s="565"/>
      <c r="BD22" s="565"/>
      <c r="BE22" s="64" t="s">
        <v>99</v>
      </c>
    </row>
    <row r="23" spans="2:57" ht="15.75" customHeight="1">
      <c r="B23" s="30"/>
      <c r="C23" s="159"/>
      <c r="D23" s="556"/>
      <c r="E23" s="55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553">
        <f t="shared" si="0"/>
        <v>0</v>
      </c>
      <c r="AI23" s="554"/>
      <c r="AJ23" s="553">
        <f t="shared" si="1"/>
        <v>0</v>
      </c>
      <c r="AK23" s="554"/>
      <c r="AL23" s="553">
        <f t="shared" si="2"/>
        <v>0</v>
      </c>
      <c r="AM23" s="554"/>
      <c r="AN23" s="553">
        <f t="shared" si="3"/>
        <v>0</v>
      </c>
      <c r="AO23" s="558"/>
      <c r="AP23" s="554"/>
      <c r="AQ23" s="553">
        <f t="shared" si="4"/>
        <v>0</v>
      </c>
      <c r="AR23" s="554"/>
      <c r="AS23" s="553">
        <f t="shared" si="5"/>
        <v>0</v>
      </c>
      <c r="AT23" s="554"/>
      <c r="AU23" s="553">
        <f t="shared" si="6"/>
        <v>0</v>
      </c>
      <c r="AV23" s="554"/>
      <c r="AW23" s="553">
        <f t="shared" si="7"/>
        <v>0</v>
      </c>
      <c r="AX23" s="554"/>
      <c r="AY23" s="553">
        <f t="shared" si="8"/>
        <v>0</v>
      </c>
      <c r="AZ23" s="554"/>
      <c r="BA23" s="564"/>
      <c r="BB23" s="565"/>
      <c r="BC23" s="565"/>
      <c r="BD23" s="565"/>
      <c r="BE23" s="64" t="s">
        <v>99</v>
      </c>
    </row>
    <row r="24" spans="2:57" ht="15.75" customHeight="1">
      <c r="B24" s="30"/>
      <c r="C24" s="159"/>
      <c r="D24" s="556"/>
      <c r="E24" s="55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553">
        <f t="shared" si="0"/>
        <v>0</v>
      </c>
      <c r="AI24" s="554"/>
      <c r="AJ24" s="553">
        <f t="shared" si="1"/>
        <v>0</v>
      </c>
      <c r="AK24" s="554"/>
      <c r="AL24" s="553">
        <f t="shared" si="2"/>
        <v>0</v>
      </c>
      <c r="AM24" s="554"/>
      <c r="AN24" s="553">
        <f t="shared" si="3"/>
        <v>0</v>
      </c>
      <c r="AO24" s="558"/>
      <c r="AP24" s="554"/>
      <c r="AQ24" s="553">
        <f t="shared" si="4"/>
        <v>0</v>
      </c>
      <c r="AR24" s="554"/>
      <c r="AS24" s="553">
        <f t="shared" si="5"/>
        <v>0</v>
      </c>
      <c r="AT24" s="554"/>
      <c r="AU24" s="553">
        <f t="shared" si="6"/>
        <v>0</v>
      </c>
      <c r="AV24" s="554"/>
      <c r="AW24" s="553">
        <f t="shared" si="7"/>
        <v>0</v>
      </c>
      <c r="AX24" s="554"/>
      <c r="AY24" s="553">
        <f t="shared" si="8"/>
        <v>0</v>
      </c>
      <c r="AZ24" s="554"/>
      <c r="BA24" s="564"/>
      <c r="BB24" s="565"/>
      <c r="BC24" s="565"/>
      <c r="BD24" s="565"/>
      <c r="BE24" s="64" t="s">
        <v>99</v>
      </c>
    </row>
    <row r="25" spans="2:57" ht="15.75" customHeight="1">
      <c r="B25" s="30"/>
      <c r="C25" s="159"/>
      <c r="D25" s="556"/>
      <c r="E25" s="55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553">
        <f t="shared" si="0"/>
        <v>0</v>
      </c>
      <c r="AI25" s="554"/>
      <c r="AJ25" s="553">
        <f t="shared" si="1"/>
        <v>0</v>
      </c>
      <c r="AK25" s="554"/>
      <c r="AL25" s="553">
        <f t="shared" si="2"/>
        <v>0</v>
      </c>
      <c r="AM25" s="554"/>
      <c r="AN25" s="553">
        <f t="shared" si="3"/>
        <v>0</v>
      </c>
      <c r="AO25" s="558"/>
      <c r="AP25" s="554"/>
      <c r="AQ25" s="553">
        <f t="shared" si="4"/>
        <v>0</v>
      </c>
      <c r="AR25" s="554"/>
      <c r="AS25" s="553">
        <f t="shared" si="5"/>
        <v>0</v>
      </c>
      <c r="AT25" s="554"/>
      <c r="AU25" s="553">
        <f t="shared" si="6"/>
        <v>0</v>
      </c>
      <c r="AV25" s="554"/>
      <c r="AW25" s="553">
        <f t="shared" si="7"/>
        <v>0</v>
      </c>
      <c r="AX25" s="554"/>
      <c r="AY25" s="553">
        <f t="shared" si="8"/>
        <v>0</v>
      </c>
      <c r="AZ25" s="554"/>
      <c r="BA25" s="564"/>
      <c r="BB25" s="565"/>
      <c r="BC25" s="565"/>
      <c r="BD25" s="565"/>
      <c r="BE25" s="64" t="s">
        <v>99</v>
      </c>
    </row>
    <row r="26" spans="2:57" ht="15.75" customHeight="1">
      <c r="B26" s="30"/>
      <c r="C26" s="159"/>
      <c r="D26" s="556"/>
      <c r="E26" s="55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553">
        <f t="shared" si="0"/>
        <v>0</v>
      </c>
      <c r="AI26" s="554"/>
      <c r="AJ26" s="553">
        <f t="shared" si="1"/>
        <v>0</v>
      </c>
      <c r="AK26" s="554"/>
      <c r="AL26" s="553">
        <f t="shared" si="2"/>
        <v>0</v>
      </c>
      <c r="AM26" s="554"/>
      <c r="AN26" s="553">
        <f t="shared" si="3"/>
        <v>0</v>
      </c>
      <c r="AO26" s="558"/>
      <c r="AP26" s="554"/>
      <c r="AQ26" s="553">
        <f t="shared" si="4"/>
        <v>0</v>
      </c>
      <c r="AR26" s="554"/>
      <c r="AS26" s="553">
        <f t="shared" si="5"/>
        <v>0</v>
      </c>
      <c r="AT26" s="554"/>
      <c r="AU26" s="553">
        <f t="shared" si="6"/>
        <v>0</v>
      </c>
      <c r="AV26" s="554"/>
      <c r="AW26" s="553">
        <f t="shared" si="7"/>
        <v>0</v>
      </c>
      <c r="AX26" s="554"/>
      <c r="AY26" s="553">
        <f t="shared" si="8"/>
        <v>0</v>
      </c>
      <c r="AZ26" s="554"/>
      <c r="BA26" s="564"/>
      <c r="BB26" s="565"/>
      <c r="BC26" s="565"/>
      <c r="BD26" s="565"/>
      <c r="BE26" s="64" t="s">
        <v>99</v>
      </c>
    </row>
    <row r="27" spans="2:57" ht="15" customHeight="1">
      <c r="B27" s="30"/>
      <c r="C27" s="566" t="s">
        <v>163</v>
      </c>
      <c r="D27" s="567"/>
      <c r="E27" s="81" t="s">
        <v>182</v>
      </c>
      <c r="F27" s="82">
        <f t="shared" ref="F27:AG27" si="9">COUNTIF(F12:F26,"Ａ")+COUNTIF(F12:F26,"A")</f>
        <v>0</v>
      </c>
      <c r="G27" s="82">
        <f t="shared" si="9"/>
        <v>0</v>
      </c>
      <c r="H27" s="82">
        <f t="shared" si="9"/>
        <v>0</v>
      </c>
      <c r="I27" s="82">
        <f t="shared" si="9"/>
        <v>0</v>
      </c>
      <c r="J27" s="82">
        <f t="shared" si="9"/>
        <v>0</v>
      </c>
      <c r="K27" s="82">
        <f t="shared" si="9"/>
        <v>0</v>
      </c>
      <c r="L27" s="82">
        <f t="shared" si="9"/>
        <v>0</v>
      </c>
      <c r="M27" s="82">
        <f t="shared" si="9"/>
        <v>0</v>
      </c>
      <c r="N27" s="82">
        <f t="shared" si="9"/>
        <v>0</v>
      </c>
      <c r="O27" s="82">
        <f t="shared" si="9"/>
        <v>0</v>
      </c>
      <c r="P27" s="82">
        <f t="shared" si="9"/>
        <v>0</v>
      </c>
      <c r="Q27" s="82">
        <f t="shared" si="9"/>
        <v>0</v>
      </c>
      <c r="R27" s="82">
        <f t="shared" si="9"/>
        <v>0</v>
      </c>
      <c r="S27" s="82">
        <f t="shared" si="9"/>
        <v>0</v>
      </c>
      <c r="T27" s="82">
        <f t="shared" si="9"/>
        <v>0</v>
      </c>
      <c r="U27" s="82">
        <f t="shared" si="9"/>
        <v>0</v>
      </c>
      <c r="V27" s="82">
        <f t="shared" si="9"/>
        <v>0</v>
      </c>
      <c r="W27" s="82">
        <f t="shared" si="9"/>
        <v>0</v>
      </c>
      <c r="X27" s="82">
        <f t="shared" si="9"/>
        <v>0</v>
      </c>
      <c r="Y27" s="82">
        <f t="shared" si="9"/>
        <v>0</v>
      </c>
      <c r="Z27" s="82">
        <f t="shared" si="9"/>
        <v>0</v>
      </c>
      <c r="AA27" s="82">
        <f t="shared" si="9"/>
        <v>0</v>
      </c>
      <c r="AB27" s="82">
        <f t="shared" si="9"/>
        <v>0</v>
      </c>
      <c r="AC27" s="82">
        <f t="shared" si="9"/>
        <v>0</v>
      </c>
      <c r="AD27" s="82">
        <f t="shared" si="9"/>
        <v>0</v>
      </c>
      <c r="AE27" s="82">
        <f t="shared" si="9"/>
        <v>0</v>
      </c>
      <c r="AF27" s="82">
        <f t="shared" si="9"/>
        <v>0</v>
      </c>
      <c r="AG27" s="82">
        <f t="shared" si="9"/>
        <v>0</v>
      </c>
      <c r="AH27" s="67" t="s">
        <v>161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54"/>
    </row>
    <row r="28" spans="2:57" ht="15" customHeight="1">
      <c r="B28" s="30"/>
      <c r="C28" s="568"/>
      <c r="D28" s="569"/>
      <c r="E28" s="81" t="s">
        <v>181</v>
      </c>
      <c r="F28" s="82">
        <f t="shared" ref="F28:AG28" si="10">COUNTIF(F12:F26,"Ｂ")+COUNTIF(F12:F26,"B")</f>
        <v>0</v>
      </c>
      <c r="G28" s="82">
        <f t="shared" si="10"/>
        <v>0</v>
      </c>
      <c r="H28" s="82">
        <f t="shared" si="10"/>
        <v>0</v>
      </c>
      <c r="I28" s="82">
        <f t="shared" si="10"/>
        <v>0</v>
      </c>
      <c r="J28" s="82">
        <f t="shared" si="10"/>
        <v>0</v>
      </c>
      <c r="K28" s="82">
        <f t="shared" si="10"/>
        <v>0</v>
      </c>
      <c r="L28" s="82">
        <f t="shared" si="10"/>
        <v>0</v>
      </c>
      <c r="M28" s="82">
        <f t="shared" si="10"/>
        <v>0</v>
      </c>
      <c r="N28" s="82">
        <f t="shared" si="10"/>
        <v>0</v>
      </c>
      <c r="O28" s="82">
        <f t="shared" si="10"/>
        <v>0</v>
      </c>
      <c r="P28" s="82">
        <f t="shared" si="10"/>
        <v>0</v>
      </c>
      <c r="Q28" s="82">
        <f t="shared" si="10"/>
        <v>0</v>
      </c>
      <c r="R28" s="82">
        <f t="shared" si="10"/>
        <v>0</v>
      </c>
      <c r="S28" s="82">
        <f t="shared" si="10"/>
        <v>0</v>
      </c>
      <c r="T28" s="82">
        <f t="shared" si="10"/>
        <v>0</v>
      </c>
      <c r="U28" s="82">
        <f t="shared" si="10"/>
        <v>0</v>
      </c>
      <c r="V28" s="82">
        <f t="shared" si="10"/>
        <v>0</v>
      </c>
      <c r="W28" s="82">
        <f t="shared" si="10"/>
        <v>0</v>
      </c>
      <c r="X28" s="82">
        <f t="shared" si="10"/>
        <v>0</v>
      </c>
      <c r="Y28" s="82">
        <f t="shared" si="10"/>
        <v>0</v>
      </c>
      <c r="Z28" s="82">
        <f t="shared" si="10"/>
        <v>0</v>
      </c>
      <c r="AA28" s="82">
        <f t="shared" si="10"/>
        <v>0</v>
      </c>
      <c r="AB28" s="82">
        <f t="shared" si="10"/>
        <v>0</v>
      </c>
      <c r="AC28" s="82">
        <f t="shared" si="10"/>
        <v>0</v>
      </c>
      <c r="AD28" s="82">
        <f t="shared" si="10"/>
        <v>0</v>
      </c>
      <c r="AE28" s="82">
        <f t="shared" si="10"/>
        <v>0</v>
      </c>
      <c r="AF28" s="82">
        <f t="shared" si="10"/>
        <v>0</v>
      </c>
      <c r="AG28" s="82">
        <f t="shared" si="10"/>
        <v>0</v>
      </c>
      <c r="AH28" s="69"/>
      <c r="AI28" s="48"/>
      <c r="AJ28" s="48"/>
      <c r="AK28" s="48"/>
      <c r="AL28" s="48"/>
      <c r="AM28" s="48"/>
      <c r="AN28" s="84" t="s">
        <v>159</v>
      </c>
      <c r="AO28" s="563"/>
      <c r="AP28" s="563"/>
      <c r="AQ28" s="563"/>
      <c r="AR28" s="75" t="s">
        <v>147</v>
      </c>
      <c r="AS28" s="48"/>
      <c r="AT28" s="563"/>
      <c r="AU28" s="563"/>
      <c r="AV28" s="75" t="s">
        <v>148</v>
      </c>
      <c r="AW28" s="38"/>
      <c r="AX28" s="563"/>
      <c r="AY28" s="563"/>
      <c r="AZ28" s="75" t="s">
        <v>147</v>
      </c>
      <c r="BA28" s="48"/>
      <c r="BB28" s="563"/>
      <c r="BC28" s="563"/>
      <c r="BD28" s="75" t="s">
        <v>146</v>
      </c>
      <c r="BE28" s="73"/>
    </row>
    <row r="29" spans="2:57" ht="15" customHeight="1">
      <c r="B29" s="30"/>
      <c r="C29" s="568"/>
      <c r="D29" s="569"/>
      <c r="E29" s="81" t="s">
        <v>180</v>
      </c>
      <c r="F29" s="82">
        <f t="shared" ref="F29:AG29" si="11">COUNTIF(F12:F26,"Ｃ")+COUNTIF(F12:F26,"C")</f>
        <v>0</v>
      </c>
      <c r="G29" s="82">
        <f t="shared" si="11"/>
        <v>0</v>
      </c>
      <c r="H29" s="82">
        <f t="shared" si="11"/>
        <v>0</v>
      </c>
      <c r="I29" s="82">
        <f t="shared" si="11"/>
        <v>0</v>
      </c>
      <c r="J29" s="82">
        <f t="shared" si="11"/>
        <v>0</v>
      </c>
      <c r="K29" s="82">
        <f t="shared" si="11"/>
        <v>0</v>
      </c>
      <c r="L29" s="82">
        <f t="shared" si="11"/>
        <v>0</v>
      </c>
      <c r="M29" s="82">
        <f t="shared" si="11"/>
        <v>0</v>
      </c>
      <c r="N29" s="82">
        <f t="shared" si="11"/>
        <v>0</v>
      </c>
      <c r="O29" s="82">
        <f t="shared" si="11"/>
        <v>0</v>
      </c>
      <c r="P29" s="82">
        <f t="shared" si="11"/>
        <v>0</v>
      </c>
      <c r="Q29" s="82">
        <f t="shared" si="11"/>
        <v>0</v>
      </c>
      <c r="R29" s="82">
        <f t="shared" si="11"/>
        <v>0</v>
      </c>
      <c r="S29" s="82">
        <f t="shared" si="11"/>
        <v>0</v>
      </c>
      <c r="T29" s="82">
        <f t="shared" si="11"/>
        <v>0</v>
      </c>
      <c r="U29" s="82">
        <f t="shared" si="11"/>
        <v>0</v>
      </c>
      <c r="V29" s="82">
        <f t="shared" si="11"/>
        <v>0</v>
      </c>
      <c r="W29" s="82">
        <f t="shared" si="11"/>
        <v>0</v>
      </c>
      <c r="X29" s="82">
        <f t="shared" si="11"/>
        <v>0</v>
      </c>
      <c r="Y29" s="82">
        <f t="shared" si="11"/>
        <v>0</v>
      </c>
      <c r="Z29" s="82">
        <f t="shared" si="11"/>
        <v>0</v>
      </c>
      <c r="AA29" s="82">
        <f t="shared" si="11"/>
        <v>0</v>
      </c>
      <c r="AB29" s="82">
        <f t="shared" si="11"/>
        <v>0</v>
      </c>
      <c r="AC29" s="82">
        <f t="shared" si="11"/>
        <v>0</v>
      </c>
      <c r="AD29" s="82">
        <f t="shared" si="11"/>
        <v>0</v>
      </c>
      <c r="AE29" s="82">
        <f t="shared" si="11"/>
        <v>0</v>
      </c>
      <c r="AF29" s="82">
        <f t="shared" si="11"/>
        <v>0</v>
      </c>
      <c r="AG29" s="82">
        <f t="shared" si="11"/>
        <v>0</v>
      </c>
      <c r="AH29" s="69"/>
      <c r="AI29" s="48"/>
      <c r="AJ29" s="48"/>
      <c r="AK29" s="48"/>
      <c r="AL29" s="48"/>
      <c r="AM29" s="48"/>
      <c r="AN29" s="84" t="s">
        <v>157</v>
      </c>
      <c r="AO29" s="563"/>
      <c r="AP29" s="563"/>
      <c r="AQ29" s="563"/>
      <c r="AR29" s="75" t="s">
        <v>147</v>
      </c>
      <c r="AS29" s="48"/>
      <c r="AT29" s="563"/>
      <c r="AU29" s="563"/>
      <c r="AV29" s="75" t="s">
        <v>148</v>
      </c>
      <c r="AW29" s="38"/>
      <c r="AX29" s="563"/>
      <c r="AY29" s="563"/>
      <c r="AZ29" s="75" t="s">
        <v>147</v>
      </c>
      <c r="BA29" s="48"/>
      <c r="BB29" s="563"/>
      <c r="BC29" s="563"/>
      <c r="BD29" s="75" t="s">
        <v>146</v>
      </c>
      <c r="BE29" s="73"/>
    </row>
    <row r="30" spans="2:57" ht="15" customHeight="1">
      <c r="B30" s="30"/>
      <c r="C30" s="568"/>
      <c r="D30" s="569"/>
      <c r="E30" s="81" t="s">
        <v>179</v>
      </c>
      <c r="F30" s="82">
        <f t="shared" ref="F30:AG30" si="12">COUNTIF(F12:F26,"Ｄ")+COUNTIF(F12:F26,"D")</f>
        <v>0</v>
      </c>
      <c r="G30" s="82">
        <f t="shared" si="12"/>
        <v>0</v>
      </c>
      <c r="H30" s="82">
        <f t="shared" si="12"/>
        <v>0</v>
      </c>
      <c r="I30" s="82">
        <f t="shared" si="12"/>
        <v>0</v>
      </c>
      <c r="J30" s="82">
        <f t="shared" si="12"/>
        <v>0</v>
      </c>
      <c r="K30" s="82">
        <f t="shared" si="12"/>
        <v>0</v>
      </c>
      <c r="L30" s="82">
        <f t="shared" si="12"/>
        <v>0</v>
      </c>
      <c r="M30" s="82">
        <f t="shared" si="12"/>
        <v>0</v>
      </c>
      <c r="N30" s="82">
        <f t="shared" si="12"/>
        <v>0</v>
      </c>
      <c r="O30" s="82">
        <f t="shared" si="12"/>
        <v>0</v>
      </c>
      <c r="P30" s="82">
        <f t="shared" si="12"/>
        <v>0</v>
      </c>
      <c r="Q30" s="82">
        <f t="shared" si="12"/>
        <v>0</v>
      </c>
      <c r="R30" s="82">
        <f t="shared" si="12"/>
        <v>0</v>
      </c>
      <c r="S30" s="82">
        <f t="shared" si="12"/>
        <v>0</v>
      </c>
      <c r="T30" s="82">
        <f t="shared" si="12"/>
        <v>0</v>
      </c>
      <c r="U30" s="82">
        <f t="shared" si="12"/>
        <v>0</v>
      </c>
      <c r="V30" s="82">
        <f t="shared" si="12"/>
        <v>0</v>
      </c>
      <c r="W30" s="82">
        <f t="shared" si="12"/>
        <v>0</v>
      </c>
      <c r="X30" s="82">
        <f t="shared" si="12"/>
        <v>0</v>
      </c>
      <c r="Y30" s="82">
        <f t="shared" si="12"/>
        <v>0</v>
      </c>
      <c r="Z30" s="82">
        <f t="shared" si="12"/>
        <v>0</v>
      </c>
      <c r="AA30" s="82">
        <f t="shared" si="12"/>
        <v>0</v>
      </c>
      <c r="AB30" s="82">
        <f t="shared" si="12"/>
        <v>0</v>
      </c>
      <c r="AC30" s="82">
        <f t="shared" si="12"/>
        <v>0</v>
      </c>
      <c r="AD30" s="82">
        <f t="shared" si="12"/>
        <v>0</v>
      </c>
      <c r="AE30" s="82">
        <f t="shared" si="12"/>
        <v>0</v>
      </c>
      <c r="AF30" s="82">
        <f t="shared" si="12"/>
        <v>0</v>
      </c>
      <c r="AG30" s="82">
        <f t="shared" si="12"/>
        <v>0</v>
      </c>
      <c r="AH30" s="69"/>
      <c r="AI30" s="48"/>
      <c r="AJ30" s="48"/>
      <c r="AK30" s="48"/>
      <c r="AL30" s="48"/>
      <c r="AM30" s="48"/>
      <c r="AN30" s="84" t="s">
        <v>155</v>
      </c>
      <c r="AO30" s="563"/>
      <c r="AP30" s="563"/>
      <c r="AQ30" s="563"/>
      <c r="AR30" s="75" t="s">
        <v>147</v>
      </c>
      <c r="AS30" s="48"/>
      <c r="AT30" s="563"/>
      <c r="AU30" s="563"/>
      <c r="AV30" s="75" t="s">
        <v>148</v>
      </c>
      <c r="AW30" s="38"/>
      <c r="AX30" s="563"/>
      <c r="AY30" s="563"/>
      <c r="AZ30" s="75" t="s">
        <v>147</v>
      </c>
      <c r="BA30" s="48"/>
      <c r="BB30" s="563"/>
      <c r="BC30" s="563"/>
      <c r="BD30" s="75" t="s">
        <v>146</v>
      </c>
      <c r="BE30" s="73"/>
    </row>
    <row r="31" spans="2:57" ht="15" customHeight="1">
      <c r="B31" s="30"/>
      <c r="C31" s="568"/>
      <c r="D31" s="569"/>
      <c r="E31" s="81" t="s">
        <v>178</v>
      </c>
      <c r="F31" s="82">
        <f t="shared" ref="F31:AG31" si="13">COUNTIF(F12:F26,"Ｅ")+COUNTIF(F12:F26,"E")</f>
        <v>0</v>
      </c>
      <c r="G31" s="82">
        <f t="shared" si="13"/>
        <v>0</v>
      </c>
      <c r="H31" s="82">
        <f t="shared" si="13"/>
        <v>0</v>
      </c>
      <c r="I31" s="82">
        <f t="shared" si="13"/>
        <v>0</v>
      </c>
      <c r="J31" s="82">
        <f t="shared" si="13"/>
        <v>0</v>
      </c>
      <c r="K31" s="82">
        <f t="shared" si="13"/>
        <v>0</v>
      </c>
      <c r="L31" s="82">
        <f t="shared" si="13"/>
        <v>0</v>
      </c>
      <c r="M31" s="82">
        <f t="shared" si="13"/>
        <v>0</v>
      </c>
      <c r="N31" s="82">
        <f t="shared" si="13"/>
        <v>0</v>
      </c>
      <c r="O31" s="82">
        <f t="shared" si="13"/>
        <v>0</v>
      </c>
      <c r="P31" s="82">
        <f t="shared" si="13"/>
        <v>0</v>
      </c>
      <c r="Q31" s="82">
        <f t="shared" si="13"/>
        <v>0</v>
      </c>
      <c r="R31" s="82">
        <f t="shared" si="13"/>
        <v>0</v>
      </c>
      <c r="S31" s="82">
        <f t="shared" si="13"/>
        <v>0</v>
      </c>
      <c r="T31" s="82">
        <f t="shared" si="13"/>
        <v>0</v>
      </c>
      <c r="U31" s="82">
        <f t="shared" si="13"/>
        <v>0</v>
      </c>
      <c r="V31" s="82">
        <f t="shared" si="13"/>
        <v>0</v>
      </c>
      <c r="W31" s="82">
        <f t="shared" si="13"/>
        <v>0</v>
      </c>
      <c r="X31" s="82">
        <f t="shared" si="13"/>
        <v>0</v>
      </c>
      <c r="Y31" s="82">
        <f t="shared" si="13"/>
        <v>0</v>
      </c>
      <c r="Z31" s="82">
        <f t="shared" si="13"/>
        <v>0</v>
      </c>
      <c r="AA31" s="82">
        <f t="shared" si="13"/>
        <v>0</v>
      </c>
      <c r="AB31" s="82">
        <f t="shared" si="13"/>
        <v>0</v>
      </c>
      <c r="AC31" s="82">
        <f t="shared" si="13"/>
        <v>0</v>
      </c>
      <c r="AD31" s="82">
        <f t="shared" si="13"/>
        <v>0</v>
      </c>
      <c r="AE31" s="82">
        <f t="shared" si="13"/>
        <v>0</v>
      </c>
      <c r="AF31" s="82">
        <f t="shared" si="13"/>
        <v>0</v>
      </c>
      <c r="AG31" s="82">
        <f t="shared" si="13"/>
        <v>0</v>
      </c>
      <c r="AH31" s="69"/>
      <c r="AI31" s="48"/>
      <c r="AJ31" s="48"/>
      <c r="AK31" s="48"/>
      <c r="AL31" s="48"/>
      <c r="AM31" s="48"/>
      <c r="AN31" s="84" t="s">
        <v>153</v>
      </c>
      <c r="AO31" s="563"/>
      <c r="AP31" s="563"/>
      <c r="AQ31" s="563"/>
      <c r="AR31" s="75" t="s">
        <v>147</v>
      </c>
      <c r="AS31" s="48"/>
      <c r="AT31" s="563"/>
      <c r="AU31" s="563"/>
      <c r="AV31" s="75" t="s">
        <v>148</v>
      </c>
      <c r="AW31" s="38"/>
      <c r="AX31" s="563"/>
      <c r="AY31" s="563"/>
      <c r="AZ31" s="75" t="s">
        <v>147</v>
      </c>
      <c r="BA31" s="48"/>
      <c r="BB31" s="563"/>
      <c r="BC31" s="563"/>
      <c r="BD31" s="75" t="s">
        <v>146</v>
      </c>
      <c r="BE31" s="73"/>
    </row>
    <row r="32" spans="2:57" ht="15" customHeight="1">
      <c r="B32" s="30"/>
      <c r="C32" s="568"/>
      <c r="D32" s="569"/>
      <c r="E32" s="81" t="s">
        <v>177</v>
      </c>
      <c r="F32" s="82">
        <f t="shared" ref="F32:AG32" si="14">COUNTIF(F12:F26,"Ｆ")+COUNTIF(F12:F26,"F")</f>
        <v>0</v>
      </c>
      <c r="G32" s="82">
        <f t="shared" si="14"/>
        <v>0</v>
      </c>
      <c r="H32" s="82">
        <f t="shared" si="14"/>
        <v>0</v>
      </c>
      <c r="I32" s="82">
        <f t="shared" si="14"/>
        <v>0</v>
      </c>
      <c r="J32" s="82">
        <f t="shared" si="14"/>
        <v>0</v>
      </c>
      <c r="K32" s="82">
        <f t="shared" si="14"/>
        <v>0</v>
      </c>
      <c r="L32" s="82">
        <f t="shared" si="14"/>
        <v>0</v>
      </c>
      <c r="M32" s="82">
        <f t="shared" si="14"/>
        <v>0</v>
      </c>
      <c r="N32" s="82">
        <f t="shared" si="14"/>
        <v>0</v>
      </c>
      <c r="O32" s="82">
        <f t="shared" si="14"/>
        <v>0</v>
      </c>
      <c r="P32" s="82">
        <f t="shared" si="14"/>
        <v>0</v>
      </c>
      <c r="Q32" s="82">
        <f t="shared" si="14"/>
        <v>0</v>
      </c>
      <c r="R32" s="82">
        <f t="shared" si="14"/>
        <v>0</v>
      </c>
      <c r="S32" s="82">
        <f t="shared" si="14"/>
        <v>0</v>
      </c>
      <c r="T32" s="82">
        <f t="shared" si="14"/>
        <v>0</v>
      </c>
      <c r="U32" s="82">
        <f t="shared" si="14"/>
        <v>0</v>
      </c>
      <c r="V32" s="82">
        <f t="shared" si="14"/>
        <v>0</v>
      </c>
      <c r="W32" s="82">
        <f t="shared" si="14"/>
        <v>0</v>
      </c>
      <c r="X32" s="82">
        <f t="shared" si="14"/>
        <v>0</v>
      </c>
      <c r="Y32" s="82">
        <f t="shared" si="14"/>
        <v>0</v>
      </c>
      <c r="Z32" s="82">
        <f t="shared" si="14"/>
        <v>0</v>
      </c>
      <c r="AA32" s="82">
        <f t="shared" si="14"/>
        <v>0</v>
      </c>
      <c r="AB32" s="82">
        <f t="shared" si="14"/>
        <v>0</v>
      </c>
      <c r="AC32" s="82">
        <f t="shared" si="14"/>
        <v>0</v>
      </c>
      <c r="AD32" s="82">
        <f t="shared" si="14"/>
        <v>0</v>
      </c>
      <c r="AE32" s="82">
        <f t="shared" si="14"/>
        <v>0</v>
      </c>
      <c r="AF32" s="82">
        <f t="shared" si="14"/>
        <v>0</v>
      </c>
      <c r="AG32" s="82">
        <f t="shared" si="14"/>
        <v>0</v>
      </c>
      <c r="AH32" s="69"/>
      <c r="AI32" s="40"/>
      <c r="AJ32" s="48"/>
      <c r="AK32" s="48"/>
      <c r="AL32" s="38"/>
      <c r="AM32" s="38"/>
      <c r="AN32" s="38"/>
      <c r="AO32" s="84" t="s">
        <v>151</v>
      </c>
      <c r="AP32" s="84"/>
      <c r="AQ32" s="38"/>
      <c r="AR32" s="48"/>
      <c r="AS32" s="48"/>
      <c r="AT32" s="48"/>
      <c r="AU32" s="48"/>
      <c r="AV32" s="48"/>
      <c r="AW32" s="38"/>
      <c r="AX32" s="48"/>
      <c r="AY32" s="48"/>
      <c r="AZ32" s="48"/>
      <c r="BA32" s="48"/>
      <c r="BB32" s="48"/>
      <c r="BC32" s="48"/>
      <c r="BD32" s="48"/>
      <c r="BE32" s="73"/>
    </row>
    <row r="33" spans="2:57" ht="15" customHeight="1">
      <c r="B33" s="30"/>
      <c r="C33" s="568"/>
      <c r="D33" s="569"/>
      <c r="E33" s="81" t="s">
        <v>176</v>
      </c>
      <c r="F33" s="82">
        <f t="shared" ref="F33:AG33" si="15">COUNTIF(F12:F26,"Ｇ")+COUNTIF(F12:F26,"G")</f>
        <v>0</v>
      </c>
      <c r="G33" s="82">
        <f t="shared" si="15"/>
        <v>0</v>
      </c>
      <c r="H33" s="82">
        <f t="shared" si="15"/>
        <v>0</v>
      </c>
      <c r="I33" s="82">
        <f t="shared" si="15"/>
        <v>0</v>
      </c>
      <c r="J33" s="82">
        <f t="shared" si="15"/>
        <v>0</v>
      </c>
      <c r="K33" s="82">
        <f t="shared" si="15"/>
        <v>0</v>
      </c>
      <c r="L33" s="82">
        <f t="shared" si="15"/>
        <v>0</v>
      </c>
      <c r="M33" s="82">
        <f t="shared" si="15"/>
        <v>0</v>
      </c>
      <c r="N33" s="82">
        <f t="shared" si="15"/>
        <v>0</v>
      </c>
      <c r="O33" s="82">
        <f t="shared" si="15"/>
        <v>0</v>
      </c>
      <c r="P33" s="82">
        <f t="shared" si="15"/>
        <v>0</v>
      </c>
      <c r="Q33" s="82">
        <f t="shared" si="15"/>
        <v>0</v>
      </c>
      <c r="R33" s="82">
        <f t="shared" si="15"/>
        <v>0</v>
      </c>
      <c r="S33" s="82">
        <f t="shared" si="15"/>
        <v>0</v>
      </c>
      <c r="T33" s="82">
        <f t="shared" si="15"/>
        <v>0</v>
      </c>
      <c r="U33" s="82">
        <f t="shared" si="15"/>
        <v>0</v>
      </c>
      <c r="V33" s="82">
        <f t="shared" si="15"/>
        <v>0</v>
      </c>
      <c r="W33" s="82">
        <f t="shared" si="15"/>
        <v>0</v>
      </c>
      <c r="X33" s="82">
        <f t="shared" si="15"/>
        <v>0</v>
      </c>
      <c r="Y33" s="82">
        <f t="shared" si="15"/>
        <v>0</v>
      </c>
      <c r="Z33" s="82">
        <f t="shared" si="15"/>
        <v>0</v>
      </c>
      <c r="AA33" s="82">
        <f t="shared" si="15"/>
        <v>0</v>
      </c>
      <c r="AB33" s="82">
        <f t="shared" si="15"/>
        <v>0</v>
      </c>
      <c r="AC33" s="82">
        <f t="shared" si="15"/>
        <v>0</v>
      </c>
      <c r="AD33" s="82">
        <f t="shared" si="15"/>
        <v>0</v>
      </c>
      <c r="AE33" s="82">
        <f t="shared" si="15"/>
        <v>0</v>
      </c>
      <c r="AF33" s="82">
        <f t="shared" si="15"/>
        <v>0</v>
      </c>
      <c r="AG33" s="82">
        <f t="shared" si="15"/>
        <v>0</v>
      </c>
      <c r="AH33" s="69"/>
      <c r="AI33" s="48"/>
      <c r="AJ33" s="48"/>
      <c r="AK33" s="48"/>
      <c r="AL33" s="48"/>
      <c r="AM33" s="48"/>
      <c r="AN33" s="84" t="s">
        <v>149</v>
      </c>
      <c r="AO33" s="563"/>
      <c r="AP33" s="563"/>
      <c r="AQ33" s="563"/>
      <c r="AR33" s="75" t="s">
        <v>147</v>
      </c>
      <c r="AS33" s="48"/>
      <c r="AT33" s="563"/>
      <c r="AU33" s="563"/>
      <c r="AV33" s="75" t="s">
        <v>148</v>
      </c>
      <c r="AW33" s="38"/>
      <c r="AX33" s="563"/>
      <c r="AY33" s="563"/>
      <c r="AZ33" s="75" t="s">
        <v>147</v>
      </c>
      <c r="BA33" s="48"/>
      <c r="BB33" s="563"/>
      <c r="BC33" s="563"/>
      <c r="BD33" s="75" t="s">
        <v>146</v>
      </c>
      <c r="BE33" s="73"/>
    </row>
    <row r="34" spans="2:57" ht="15" customHeight="1">
      <c r="B34" s="30"/>
      <c r="C34" s="568"/>
      <c r="D34" s="569"/>
      <c r="E34" s="81" t="s">
        <v>175</v>
      </c>
      <c r="F34" s="82">
        <f t="shared" ref="F34:AG34" si="16">COUNTIF(F12:F26,"Ｈ")+COUNTIF(F12:F26,"H")</f>
        <v>0</v>
      </c>
      <c r="G34" s="82">
        <f t="shared" si="16"/>
        <v>0</v>
      </c>
      <c r="H34" s="82">
        <f t="shared" si="16"/>
        <v>0</v>
      </c>
      <c r="I34" s="82">
        <f t="shared" si="16"/>
        <v>0</v>
      </c>
      <c r="J34" s="82">
        <f t="shared" si="16"/>
        <v>0</v>
      </c>
      <c r="K34" s="82">
        <f t="shared" si="16"/>
        <v>0</v>
      </c>
      <c r="L34" s="82">
        <f t="shared" si="16"/>
        <v>0</v>
      </c>
      <c r="M34" s="82">
        <f t="shared" si="16"/>
        <v>0</v>
      </c>
      <c r="N34" s="82">
        <f t="shared" si="16"/>
        <v>0</v>
      </c>
      <c r="O34" s="82">
        <f t="shared" si="16"/>
        <v>0</v>
      </c>
      <c r="P34" s="82">
        <f t="shared" si="16"/>
        <v>0</v>
      </c>
      <c r="Q34" s="82">
        <f t="shared" si="16"/>
        <v>0</v>
      </c>
      <c r="R34" s="82">
        <f t="shared" si="16"/>
        <v>0</v>
      </c>
      <c r="S34" s="82">
        <f t="shared" si="16"/>
        <v>0</v>
      </c>
      <c r="T34" s="82">
        <f t="shared" si="16"/>
        <v>0</v>
      </c>
      <c r="U34" s="82">
        <f t="shared" si="16"/>
        <v>0</v>
      </c>
      <c r="V34" s="82">
        <f t="shared" si="16"/>
        <v>0</v>
      </c>
      <c r="W34" s="82">
        <f t="shared" si="16"/>
        <v>0</v>
      </c>
      <c r="X34" s="82">
        <f t="shared" si="16"/>
        <v>0</v>
      </c>
      <c r="Y34" s="82">
        <f t="shared" si="16"/>
        <v>0</v>
      </c>
      <c r="Z34" s="82">
        <f t="shared" si="16"/>
        <v>0</v>
      </c>
      <c r="AA34" s="82">
        <f t="shared" si="16"/>
        <v>0</v>
      </c>
      <c r="AB34" s="82">
        <f t="shared" si="16"/>
        <v>0</v>
      </c>
      <c r="AC34" s="82">
        <f t="shared" si="16"/>
        <v>0</v>
      </c>
      <c r="AD34" s="82">
        <f t="shared" si="16"/>
        <v>0</v>
      </c>
      <c r="AE34" s="82">
        <f t="shared" si="16"/>
        <v>0</v>
      </c>
      <c r="AF34" s="82">
        <f t="shared" si="16"/>
        <v>0</v>
      </c>
      <c r="AG34" s="82">
        <f t="shared" si="16"/>
        <v>0</v>
      </c>
      <c r="AH34" s="69"/>
      <c r="AI34" s="40"/>
      <c r="AJ34" s="48"/>
      <c r="AK34" s="48"/>
      <c r="AL34" s="84" t="s">
        <v>144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73"/>
    </row>
    <row r="35" spans="2:57" ht="15" customHeight="1">
      <c r="B35" s="30"/>
      <c r="C35" s="568"/>
      <c r="D35" s="569"/>
      <c r="E35" s="81" t="s">
        <v>174</v>
      </c>
      <c r="F35" s="82">
        <f t="shared" ref="F35:AG35" si="17">COUNTIF(F12:F26,"Ｉ")+COUNTIF(F12:F26,"I")</f>
        <v>0</v>
      </c>
      <c r="G35" s="82">
        <f t="shared" si="17"/>
        <v>0</v>
      </c>
      <c r="H35" s="82">
        <f t="shared" si="17"/>
        <v>0</v>
      </c>
      <c r="I35" s="82">
        <f t="shared" si="17"/>
        <v>0</v>
      </c>
      <c r="J35" s="82">
        <f t="shared" si="17"/>
        <v>0</v>
      </c>
      <c r="K35" s="82">
        <f t="shared" si="17"/>
        <v>0</v>
      </c>
      <c r="L35" s="82">
        <f t="shared" si="17"/>
        <v>0</v>
      </c>
      <c r="M35" s="82">
        <f t="shared" si="17"/>
        <v>0</v>
      </c>
      <c r="N35" s="82">
        <f t="shared" si="17"/>
        <v>0</v>
      </c>
      <c r="O35" s="82">
        <f t="shared" si="17"/>
        <v>0</v>
      </c>
      <c r="P35" s="82">
        <f t="shared" si="17"/>
        <v>0</v>
      </c>
      <c r="Q35" s="82">
        <f t="shared" si="17"/>
        <v>0</v>
      </c>
      <c r="R35" s="82">
        <f t="shared" si="17"/>
        <v>0</v>
      </c>
      <c r="S35" s="82">
        <f t="shared" si="17"/>
        <v>0</v>
      </c>
      <c r="T35" s="82">
        <f t="shared" si="17"/>
        <v>0</v>
      </c>
      <c r="U35" s="82">
        <f t="shared" si="17"/>
        <v>0</v>
      </c>
      <c r="V35" s="82">
        <f t="shared" si="17"/>
        <v>0</v>
      </c>
      <c r="W35" s="82">
        <f t="shared" si="17"/>
        <v>0</v>
      </c>
      <c r="X35" s="82">
        <f t="shared" si="17"/>
        <v>0</v>
      </c>
      <c r="Y35" s="82">
        <f t="shared" si="17"/>
        <v>0</v>
      </c>
      <c r="Z35" s="82">
        <f t="shared" si="17"/>
        <v>0</v>
      </c>
      <c r="AA35" s="82">
        <f t="shared" si="17"/>
        <v>0</v>
      </c>
      <c r="AB35" s="82">
        <f t="shared" si="17"/>
        <v>0</v>
      </c>
      <c r="AC35" s="82">
        <f t="shared" si="17"/>
        <v>0</v>
      </c>
      <c r="AD35" s="82">
        <f t="shared" si="17"/>
        <v>0</v>
      </c>
      <c r="AE35" s="82">
        <f t="shared" si="17"/>
        <v>0</v>
      </c>
      <c r="AF35" s="82">
        <f t="shared" si="17"/>
        <v>0</v>
      </c>
      <c r="AG35" s="82">
        <f t="shared" si="17"/>
        <v>0</v>
      </c>
      <c r="AH35" s="69"/>
      <c r="AI35" s="40"/>
      <c r="AJ35" s="48"/>
      <c r="AK35" s="48"/>
      <c r="AL35" s="84" t="s">
        <v>142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73"/>
    </row>
    <row r="36" spans="2:57" ht="15" customHeight="1">
      <c r="B36" s="30"/>
      <c r="C36" s="570"/>
      <c r="D36" s="571"/>
      <c r="E36" s="85" t="s">
        <v>141</v>
      </c>
      <c r="F36" s="82">
        <f t="shared" ref="F36:AG36" si="18">SUM(F27:F35)</f>
        <v>0</v>
      </c>
      <c r="G36" s="82">
        <f t="shared" si="18"/>
        <v>0</v>
      </c>
      <c r="H36" s="82">
        <f t="shared" si="18"/>
        <v>0</v>
      </c>
      <c r="I36" s="82">
        <f t="shared" si="18"/>
        <v>0</v>
      </c>
      <c r="J36" s="82">
        <f t="shared" si="18"/>
        <v>0</v>
      </c>
      <c r="K36" s="82">
        <f t="shared" si="18"/>
        <v>0</v>
      </c>
      <c r="L36" s="82">
        <f t="shared" si="18"/>
        <v>0</v>
      </c>
      <c r="M36" s="82">
        <f t="shared" si="18"/>
        <v>0</v>
      </c>
      <c r="N36" s="82">
        <f t="shared" si="18"/>
        <v>0</v>
      </c>
      <c r="O36" s="82">
        <f t="shared" si="18"/>
        <v>0</v>
      </c>
      <c r="P36" s="82">
        <f t="shared" si="18"/>
        <v>0</v>
      </c>
      <c r="Q36" s="82">
        <f t="shared" si="18"/>
        <v>0</v>
      </c>
      <c r="R36" s="82">
        <f t="shared" si="18"/>
        <v>0</v>
      </c>
      <c r="S36" s="82">
        <f t="shared" si="18"/>
        <v>0</v>
      </c>
      <c r="T36" s="82">
        <f t="shared" si="18"/>
        <v>0</v>
      </c>
      <c r="U36" s="82">
        <f t="shared" si="18"/>
        <v>0</v>
      </c>
      <c r="V36" s="82">
        <f t="shared" si="18"/>
        <v>0</v>
      </c>
      <c r="W36" s="82">
        <f t="shared" si="18"/>
        <v>0</v>
      </c>
      <c r="X36" s="82">
        <f t="shared" si="18"/>
        <v>0</v>
      </c>
      <c r="Y36" s="82">
        <f t="shared" si="18"/>
        <v>0</v>
      </c>
      <c r="Z36" s="82">
        <f t="shared" si="18"/>
        <v>0</v>
      </c>
      <c r="AA36" s="82">
        <f t="shared" si="18"/>
        <v>0</v>
      </c>
      <c r="AB36" s="82">
        <f t="shared" si="18"/>
        <v>0</v>
      </c>
      <c r="AC36" s="82">
        <f t="shared" si="18"/>
        <v>0</v>
      </c>
      <c r="AD36" s="82">
        <f t="shared" si="18"/>
        <v>0</v>
      </c>
      <c r="AE36" s="82">
        <f t="shared" si="18"/>
        <v>0</v>
      </c>
      <c r="AF36" s="82">
        <f t="shared" si="18"/>
        <v>0</v>
      </c>
      <c r="AG36" s="82">
        <f t="shared" si="18"/>
        <v>0</v>
      </c>
      <c r="AH36" s="74"/>
      <c r="AI36" s="39"/>
      <c r="AJ36" s="59"/>
      <c r="AK36" s="59"/>
      <c r="AL36" s="39"/>
      <c r="AM36" s="86" t="s">
        <v>140</v>
      </c>
      <c r="AN36" s="59" t="s">
        <v>191</v>
      </c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 t="s">
        <v>195</v>
      </c>
      <c r="BE36" s="60"/>
    </row>
    <row r="37" spans="2:57" ht="4.5" customHeight="1">
      <c r="B37" s="30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</row>
    <row r="38" spans="2:57" ht="11.25" customHeight="1">
      <c r="B38" s="30"/>
      <c r="C38" s="87" t="s">
        <v>139</v>
      </c>
      <c r="D38" s="38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38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</row>
    <row r="39" spans="2:57" ht="11.25" customHeight="1">
      <c r="B39" s="30"/>
      <c r="C39" s="88" t="s">
        <v>138</v>
      </c>
      <c r="D39" s="3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</row>
    <row r="40" spans="2:57" ht="11.25" customHeight="1">
      <c r="B40" s="30"/>
      <c r="C40" s="88" t="s">
        <v>272</v>
      </c>
      <c r="D40" s="3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</row>
    <row r="41" spans="2:57" ht="4.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</sheetData>
  <mergeCells count="203">
    <mergeCell ref="AU12:AV12"/>
    <mergeCell ref="C3:AV4"/>
    <mergeCell ref="AU10:AV11"/>
    <mergeCell ref="AN10:AP11"/>
    <mergeCell ref="AW3:BD5"/>
    <mergeCell ref="AQ26:AR26"/>
    <mergeCell ref="AU21:AV21"/>
    <mergeCell ref="AL24:AM24"/>
    <mergeCell ref="AN24:AP24"/>
    <mergeCell ref="AQ24:AR24"/>
    <mergeCell ref="AL19:AM19"/>
    <mergeCell ref="AN19:AP19"/>
    <mergeCell ref="AQ19:AR19"/>
    <mergeCell ref="AL21:AM21"/>
    <mergeCell ref="AL18:AM18"/>
    <mergeCell ref="AN18:AP18"/>
    <mergeCell ref="AQ18:AR18"/>
    <mergeCell ref="AL13:AM13"/>
    <mergeCell ref="AN17:AP17"/>
    <mergeCell ref="AN21:AP21"/>
    <mergeCell ref="AQ21:AR21"/>
    <mergeCell ref="AS21:AT21"/>
    <mergeCell ref="AS15:AT15"/>
    <mergeCell ref="AL25:AM25"/>
    <mergeCell ref="AW10:AX11"/>
    <mergeCell ref="AY10:AZ11"/>
    <mergeCell ref="AW24:AX24"/>
    <mergeCell ref="AW15:AX15"/>
    <mergeCell ref="AW16:AX16"/>
    <mergeCell ref="AW21:AX21"/>
    <mergeCell ref="AW22:AX22"/>
    <mergeCell ref="AW23:AX23"/>
    <mergeCell ref="AY12:AZ12"/>
    <mergeCell ref="AW12:AX12"/>
    <mergeCell ref="AY21:AZ21"/>
    <mergeCell ref="AY22:AZ22"/>
    <mergeCell ref="AY23:AZ23"/>
    <mergeCell ref="AY18:AZ18"/>
    <mergeCell ref="AW17:AX17"/>
    <mergeCell ref="AY19:AZ19"/>
    <mergeCell ref="AY20:AZ20"/>
    <mergeCell ref="AW19:AX19"/>
    <mergeCell ref="AW20:AX20"/>
    <mergeCell ref="AW18:AX18"/>
    <mergeCell ref="D21:E21"/>
    <mergeCell ref="AJ23:AK23"/>
    <mergeCell ref="AH17:AI17"/>
    <mergeCell ref="AH21:AI21"/>
    <mergeCell ref="AJ21:AK21"/>
    <mergeCell ref="C27:D36"/>
    <mergeCell ref="D22:E22"/>
    <mergeCell ref="D23:E23"/>
    <mergeCell ref="D24:E24"/>
    <mergeCell ref="D25:E25"/>
    <mergeCell ref="AH24:AI24"/>
    <mergeCell ref="D14:E14"/>
    <mergeCell ref="D15:E15"/>
    <mergeCell ref="D16:E16"/>
    <mergeCell ref="D20:E20"/>
    <mergeCell ref="AS20:AT20"/>
    <mergeCell ref="AO29:AQ29"/>
    <mergeCell ref="AO30:AQ30"/>
    <mergeCell ref="AU24:AV24"/>
    <mergeCell ref="AU25:AV25"/>
    <mergeCell ref="AQ14:AR14"/>
    <mergeCell ref="AL15:AM15"/>
    <mergeCell ref="AN15:AP15"/>
    <mergeCell ref="AQ15:AR15"/>
    <mergeCell ref="AL16:AM16"/>
    <mergeCell ref="AL14:AM14"/>
    <mergeCell ref="AU14:AV14"/>
    <mergeCell ref="D17:E17"/>
    <mergeCell ref="D18:E18"/>
    <mergeCell ref="D19:E19"/>
    <mergeCell ref="AH26:AI26"/>
    <mergeCell ref="AJ26:AK26"/>
    <mergeCell ref="AJ22:AK22"/>
    <mergeCell ref="AH23:AI23"/>
    <mergeCell ref="D26:E26"/>
    <mergeCell ref="AX33:AY33"/>
    <mergeCell ref="BB33:BC33"/>
    <mergeCell ref="AT29:AU29"/>
    <mergeCell ref="AX29:AY29"/>
    <mergeCell ref="BB29:BC29"/>
    <mergeCell ref="AT30:AU30"/>
    <mergeCell ref="AX30:AY30"/>
    <mergeCell ref="AT33:AU33"/>
    <mergeCell ref="AN26:AP26"/>
    <mergeCell ref="AU26:AV26"/>
    <mergeCell ref="AT31:AU31"/>
    <mergeCell ref="AO28:AQ28"/>
    <mergeCell ref="AS26:AT26"/>
    <mergeCell ref="BA26:BD26"/>
    <mergeCell ref="BB30:BC30"/>
    <mergeCell ref="AX31:AY31"/>
    <mergeCell ref="BB31:BC31"/>
    <mergeCell ref="AO31:AQ31"/>
    <mergeCell ref="AO33:AQ33"/>
    <mergeCell ref="AY26:AZ26"/>
    <mergeCell ref="AX28:AY28"/>
    <mergeCell ref="BB28:BC28"/>
    <mergeCell ref="AT28:AU28"/>
    <mergeCell ref="AW26:AX26"/>
    <mergeCell ref="C10:C11"/>
    <mergeCell ref="AH12:AI12"/>
    <mergeCell ref="AH10:AI11"/>
    <mergeCell ref="D10:E11"/>
    <mergeCell ref="D12:E12"/>
    <mergeCell ref="AJ12:AK12"/>
    <mergeCell ref="AS12:AT12"/>
    <mergeCell ref="AJ10:AK11"/>
    <mergeCell ref="AJ13:AK13"/>
    <mergeCell ref="D13:E13"/>
    <mergeCell ref="AS13:AT13"/>
    <mergeCell ref="AH13:AI13"/>
    <mergeCell ref="AL10:AM11"/>
    <mergeCell ref="AQ10:AR11"/>
    <mergeCell ref="AL12:AM12"/>
    <mergeCell ref="AQ12:AR12"/>
    <mergeCell ref="AN12:AP12"/>
    <mergeCell ref="AS10:AT11"/>
    <mergeCell ref="AN13:AP13"/>
    <mergeCell ref="AQ13:AR13"/>
    <mergeCell ref="AJ16:AK16"/>
    <mergeCell ref="AU16:AV16"/>
    <mergeCell ref="AH19:AI19"/>
    <mergeCell ref="AJ19:AK19"/>
    <mergeCell ref="AH18:AI18"/>
    <mergeCell ref="AU19:AV19"/>
    <mergeCell ref="AJ18:AK18"/>
    <mergeCell ref="AS18:AT18"/>
    <mergeCell ref="AH22:AI22"/>
    <mergeCell ref="AL22:AM22"/>
    <mergeCell ref="AN22:AP22"/>
    <mergeCell ref="AL20:AM20"/>
    <mergeCell ref="AN20:AP20"/>
    <mergeCell ref="AQ20:AR20"/>
    <mergeCell ref="AS19:AT19"/>
    <mergeCell ref="AN16:AP16"/>
    <mergeCell ref="AQ16:AR16"/>
    <mergeCell ref="AS22:AT22"/>
    <mergeCell ref="AQ17:AR17"/>
    <mergeCell ref="AU20:AV20"/>
    <mergeCell ref="AU17:AV17"/>
    <mergeCell ref="AU18:AV18"/>
    <mergeCell ref="AU22:AV22"/>
    <mergeCell ref="BA14:BD14"/>
    <mergeCell ref="BA15:BD15"/>
    <mergeCell ref="AN14:AP14"/>
    <mergeCell ref="AU13:AV13"/>
    <mergeCell ref="AS14:AT14"/>
    <mergeCell ref="AN23:AP23"/>
    <mergeCell ref="AQ23:AR23"/>
    <mergeCell ref="AQ22:AR22"/>
    <mergeCell ref="AL23:AM23"/>
    <mergeCell ref="AS23:AT23"/>
    <mergeCell ref="AY13:AZ13"/>
    <mergeCell ref="AY14:AZ14"/>
    <mergeCell ref="AY15:AZ15"/>
    <mergeCell ref="AY16:AZ16"/>
    <mergeCell ref="AW13:AX13"/>
    <mergeCell ref="AY17:AZ17"/>
    <mergeCell ref="AW14:AX14"/>
    <mergeCell ref="AU15:AV15"/>
    <mergeCell ref="AL26:AM26"/>
    <mergeCell ref="BA23:BD23"/>
    <mergeCell ref="AH25:AI25"/>
    <mergeCell ref="AJ25:AK25"/>
    <mergeCell ref="AS25:AT25"/>
    <mergeCell ref="BA25:BD25"/>
    <mergeCell ref="AW25:AX25"/>
    <mergeCell ref="AY24:AZ24"/>
    <mergeCell ref="AY25:AZ25"/>
    <mergeCell ref="AU23:AV23"/>
    <mergeCell ref="AJ24:AK24"/>
    <mergeCell ref="AS24:AT24"/>
    <mergeCell ref="BA24:BD24"/>
    <mergeCell ref="AQ25:AR25"/>
    <mergeCell ref="AN25:AP25"/>
    <mergeCell ref="D7:E8"/>
    <mergeCell ref="BA22:BD22"/>
    <mergeCell ref="AJ17:AK17"/>
    <mergeCell ref="AS17:AT17"/>
    <mergeCell ref="AL17:AM17"/>
    <mergeCell ref="AH15:AI15"/>
    <mergeCell ref="AJ15:AK15"/>
    <mergeCell ref="AH14:AI14"/>
    <mergeCell ref="AJ14:AK14"/>
    <mergeCell ref="BA21:BD21"/>
    <mergeCell ref="BA18:BD18"/>
    <mergeCell ref="BA19:BD19"/>
    <mergeCell ref="AH20:AI20"/>
    <mergeCell ref="AJ20:AK20"/>
    <mergeCell ref="AH16:AI16"/>
    <mergeCell ref="BA17:BD17"/>
    <mergeCell ref="AS16:AT16"/>
    <mergeCell ref="BA16:BD16"/>
    <mergeCell ref="BA20:BD20"/>
    <mergeCell ref="BA12:BD12"/>
    <mergeCell ref="BA6:BE11"/>
    <mergeCell ref="AH7:AZ7"/>
    <mergeCell ref="AV8:AX9"/>
    <mergeCell ref="BA13:BD13"/>
  </mergeCells>
  <phoneticPr fontId="2"/>
  <conditionalFormatting sqref="AH12:AZ20 AZ22:AZ26 AI22:AI26 AX22:AX26 AV22:AV26 AT22:AT26 AR22:AR26 AO22:AP26 AM22:AM26 AK22:AK26 AY21:AY26 AW21:AW26 AU21:AU26 AS21:AS26 AQ21:AQ26 AN21:AN26 AL21:AL26 AH21:AH26 AJ21:AJ26 F27:AG36">
    <cfRule type="cellIs" dxfId="11" priority="1" stopIfTrue="1" operator="equal">
      <formula>0</formula>
    </cfRule>
  </conditionalFormatting>
  <pageMargins left="0.98425196850393704" right="0.98425196850393704" top="2.9527559055118111" bottom="0.98425196850393704" header="0.51181102362204722" footer="0.51181102362204722"/>
  <pageSetup paperSize="9" scale="57" orientation="portrait" r:id="rId1"/>
  <headerFooter alignWithMargins="0">
    <oddFooter>&amp;C&amp;9- （児福） ５－６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BE41"/>
  <sheetViews>
    <sheetView showGridLines="0" showRowColHeaders="0" view="pageBreakPreview" zoomScale="110" zoomScaleNormal="100" zoomScaleSheetLayoutView="110" workbookViewId="0">
      <selection activeCell="C8" sqref="C8"/>
    </sheetView>
  </sheetViews>
  <sheetFormatPr defaultRowHeight="13.5"/>
  <cols>
    <col min="1" max="1" width="3" customWidth="1"/>
    <col min="2" max="2" width="0.75" customWidth="1"/>
    <col min="3" max="3" width="8.625" customWidth="1"/>
    <col min="4" max="5" width="5.625" customWidth="1"/>
    <col min="6" max="33" width="2.75" customWidth="1"/>
    <col min="34" max="34" width="1.875" customWidth="1"/>
    <col min="35" max="35" width="1.75" customWidth="1"/>
    <col min="36" max="36" width="2.375" customWidth="1"/>
    <col min="37" max="37" width="1.25" customWidth="1"/>
    <col min="38" max="38" width="2.875" customWidth="1"/>
    <col min="39" max="39" width="0.75" customWidth="1"/>
    <col min="40" max="40" width="1.5" customWidth="1"/>
    <col min="41" max="41" width="1.25" customWidth="1"/>
    <col min="42" max="42" width="0.875" customWidth="1"/>
    <col min="43" max="43" width="1.625" customWidth="1"/>
    <col min="44" max="44" width="2" customWidth="1"/>
    <col min="45" max="45" width="0.625" customWidth="1"/>
    <col min="46" max="46" width="3" customWidth="1"/>
    <col min="47" max="47" width="0.75" customWidth="1"/>
    <col min="48" max="48" width="2.875" customWidth="1"/>
    <col min="49" max="49" width="2.375" customWidth="1"/>
    <col min="50" max="50" width="1.25" customWidth="1"/>
    <col min="51" max="51" width="2.5" customWidth="1"/>
    <col min="52" max="52" width="1.125" customWidth="1"/>
    <col min="53" max="53" width="1.5" customWidth="1"/>
    <col min="54" max="55" width="1.875" customWidth="1"/>
    <col min="56" max="56" width="3.75" customWidth="1"/>
    <col min="57" max="57" width="4.5" customWidth="1"/>
    <col min="58" max="58" width="0.75" customWidth="1"/>
  </cols>
  <sheetData>
    <row r="1" spans="2:57" ht="18" customHeight="1"/>
    <row r="2" spans="2:57" ht="4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57" ht="6.75" customHeight="1">
      <c r="B3" s="30"/>
      <c r="C3" s="555" t="s">
        <v>288</v>
      </c>
      <c r="D3" s="555"/>
      <c r="E3" s="555"/>
      <c r="F3" s="555"/>
      <c r="G3" s="555"/>
      <c r="H3" s="555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58" t="s">
        <v>271</v>
      </c>
      <c r="AX3" s="458"/>
      <c r="AY3" s="458"/>
      <c r="AZ3" s="458"/>
      <c r="BA3" s="458"/>
      <c r="BB3" s="458"/>
      <c r="BC3" s="458"/>
      <c r="BD3" s="458"/>
      <c r="BE3" s="66"/>
    </row>
    <row r="4" spans="2:57" ht="6.75" customHeight="1">
      <c r="B4" s="30"/>
      <c r="C4" s="555"/>
      <c r="D4" s="555"/>
      <c r="E4" s="555"/>
      <c r="F4" s="555"/>
      <c r="G4" s="555"/>
      <c r="H4" s="555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58"/>
      <c r="AX4" s="458"/>
      <c r="AY4" s="458"/>
      <c r="AZ4" s="458"/>
      <c r="BA4" s="458"/>
      <c r="BB4" s="458"/>
      <c r="BC4" s="458"/>
      <c r="BD4" s="458"/>
      <c r="BE4" s="66"/>
    </row>
    <row r="5" spans="2:57" ht="4.5" customHeight="1">
      <c r="B5" s="30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456"/>
      <c r="AX5" s="456"/>
      <c r="AY5" s="456"/>
      <c r="AZ5" s="456"/>
      <c r="BA5" s="456"/>
      <c r="BB5" s="456"/>
      <c r="BC5" s="456"/>
      <c r="BD5" s="456"/>
      <c r="BE5" s="66"/>
    </row>
    <row r="6" spans="2:57" ht="13.5" customHeight="1">
      <c r="B6" s="30"/>
      <c r="C6" s="67"/>
      <c r="D6" s="369"/>
      <c r="E6" s="370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7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66" t="s">
        <v>173</v>
      </c>
      <c r="BB6" s="453"/>
      <c r="BC6" s="453"/>
      <c r="BD6" s="453"/>
      <c r="BE6" s="454"/>
    </row>
    <row r="7" spans="2:57" ht="13.5" customHeight="1">
      <c r="B7" s="30"/>
      <c r="C7" s="69"/>
      <c r="D7" s="576" t="s">
        <v>172</v>
      </c>
      <c r="E7" s="577"/>
      <c r="F7" s="70" t="s">
        <v>171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578" t="s">
        <v>170</v>
      </c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579"/>
      <c r="BA7" s="578"/>
      <c r="BB7" s="462"/>
      <c r="BC7" s="462"/>
      <c r="BD7" s="462"/>
      <c r="BE7" s="579"/>
    </row>
    <row r="8" spans="2:57" ht="13.5" customHeight="1">
      <c r="B8" s="30"/>
      <c r="C8" s="69"/>
      <c r="D8" s="576"/>
      <c r="E8" s="57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69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576" t="s">
        <v>169</v>
      </c>
      <c r="AW8" s="576"/>
      <c r="AX8" s="576"/>
      <c r="AY8" s="48"/>
      <c r="AZ8" s="73"/>
      <c r="BA8" s="578"/>
      <c r="BB8" s="462"/>
      <c r="BC8" s="462"/>
      <c r="BD8" s="462"/>
      <c r="BE8" s="579"/>
    </row>
    <row r="9" spans="2:57" ht="13.5" customHeight="1">
      <c r="B9" s="30"/>
      <c r="C9" s="69"/>
      <c r="D9" s="48"/>
      <c r="E9" s="373"/>
      <c r="F9" s="70" t="s">
        <v>15</v>
      </c>
      <c r="G9" s="70" t="s">
        <v>15</v>
      </c>
      <c r="H9" s="70" t="s">
        <v>168</v>
      </c>
      <c r="I9" s="70" t="s">
        <v>168</v>
      </c>
      <c r="J9" s="70" t="s">
        <v>168</v>
      </c>
      <c r="K9" s="70" t="s">
        <v>168</v>
      </c>
      <c r="L9" s="70" t="s">
        <v>168</v>
      </c>
      <c r="M9" s="70" t="s">
        <v>168</v>
      </c>
      <c r="N9" s="70" t="s">
        <v>168</v>
      </c>
      <c r="O9" s="70" t="s">
        <v>168</v>
      </c>
      <c r="P9" s="70" t="s">
        <v>168</v>
      </c>
      <c r="Q9" s="70" t="s">
        <v>168</v>
      </c>
      <c r="R9" s="70" t="s">
        <v>168</v>
      </c>
      <c r="S9" s="70" t="s">
        <v>168</v>
      </c>
      <c r="T9" s="70" t="s">
        <v>168</v>
      </c>
      <c r="U9" s="70" t="s">
        <v>168</v>
      </c>
      <c r="V9" s="70" t="s">
        <v>168</v>
      </c>
      <c r="W9" s="70" t="s">
        <v>168</v>
      </c>
      <c r="X9" s="70" t="s">
        <v>168</v>
      </c>
      <c r="Y9" s="70" t="s">
        <v>168</v>
      </c>
      <c r="Z9" s="70" t="s">
        <v>168</v>
      </c>
      <c r="AA9" s="70" t="s">
        <v>168</v>
      </c>
      <c r="AB9" s="70" t="s">
        <v>168</v>
      </c>
      <c r="AC9" s="70" t="s">
        <v>168</v>
      </c>
      <c r="AD9" s="70" t="s">
        <v>168</v>
      </c>
      <c r="AE9" s="70" t="s">
        <v>168</v>
      </c>
      <c r="AF9" s="70" t="s">
        <v>168</v>
      </c>
      <c r="AG9" s="70" t="s">
        <v>168</v>
      </c>
      <c r="AH9" s="74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471"/>
      <c r="AW9" s="471"/>
      <c r="AX9" s="471"/>
      <c r="AY9" s="59"/>
      <c r="AZ9" s="60"/>
      <c r="BA9" s="578"/>
      <c r="BB9" s="462"/>
      <c r="BC9" s="462"/>
      <c r="BD9" s="462"/>
      <c r="BE9" s="579"/>
    </row>
    <row r="10" spans="2:57" ht="13.5" customHeight="1">
      <c r="B10" s="30"/>
      <c r="C10" s="580" t="s">
        <v>1009</v>
      </c>
      <c r="D10" s="572"/>
      <c r="E10" s="573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559" t="s">
        <v>182</v>
      </c>
      <c r="AI10" s="560"/>
      <c r="AJ10" s="559" t="s">
        <v>181</v>
      </c>
      <c r="AK10" s="560"/>
      <c r="AL10" s="559" t="s">
        <v>180</v>
      </c>
      <c r="AM10" s="560"/>
      <c r="AN10" s="582" t="s">
        <v>179</v>
      </c>
      <c r="AO10" s="583"/>
      <c r="AP10" s="584"/>
      <c r="AQ10" s="559" t="s">
        <v>178</v>
      </c>
      <c r="AR10" s="560"/>
      <c r="AS10" s="559" t="s">
        <v>177</v>
      </c>
      <c r="AT10" s="560"/>
      <c r="AU10" s="559" t="s">
        <v>176</v>
      </c>
      <c r="AV10" s="560"/>
      <c r="AW10" s="559" t="s">
        <v>184</v>
      </c>
      <c r="AX10" s="560"/>
      <c r="AY10" s="559" t="s">
        <v>183</v>
      </c>
      <c r="AZ10" s="560"/>
      <c r="BA10" s="578"/>
      <c r="BB10" s="462"/>
      <c r="BC10" s="462"/>
      <c r="BD10" s="462"/>
      <c r="BE10" s="579"/>
    </row>
    <row r="11" spans="2:57" ht="13.5" customHeight="1">
      <c r="B11" s="30"/>
      <c r="C11" s="581"/>
      <c r="D11" s="574"/>
      <c r="E11" s="575"/>
      <c r="F11" s="77" t="s">
        <v>164</v>
      </c>
      <c r="G11" s="77" t="s">
        <v>164</v>
      </c>
      <c r="H11" s="77" t="s">
        <v>164</v>
      </c>
      <c r="I11" s="77" t="s">
        <v>164</v>
      </c>
      <c r="J11" s="77" t="s">
        <v>164</v>
      </c>
      <c r="K11" s="77" t="s">
        <v>164</v>
      </c>
      <c r="L11" s="77" t="s">
        <v>164</v>
      </c>
      <c r="M11" s="77" t="s">
        <v>164</v>
      </c>
      <c r="N11" s="77" t="s">
        <v>164</v>
      </c>
      <c r="O11" s="77" t="s">
        <v>164</v>
      </c>
      <c r="P11" s="77" t="s">
        <v>164</v>
      </c>
      <c r="Q11" s="77" t="s">
        <v>164</v>
      </c>
      <c r="R11" s="77" t="s">
        <v>164</v>
      </c>
      <c r="S11" s="77" t="s">
        <v>164</v>
      </c>
      <c r="T11" s="77" t="s">
        <v>164</v>
      </c>
      <c r="U11" s="77" t="s">
        <v>164</v>
      </c>
      <c r="V11" s="77" t="s">
        <v>164</v>
      </c>
      <c r="W11" s="77" t="s">
        <v>164</v>
      </c>
      <c r="X11" s="77" t="s">
        <v>164</v>
      </c>
      <c r="Y11" s="77" t="s">
        <v>164</v>
      </c>
      <c r="Z11" s="77" t="s">
        <v>164</v>
      </c>
      <c r="AA11" s="77" t="s">
        <v>164</v>
      </c>
      <c r="AB11" s="77" t="s">
        <v>164</v>
      </c>
      <c r="AC11" s="77" t="s">
        <v>164</v>
      </c>
      <c r="AD11" s="77" t="s">
        <v>164</v>
      </c>
      <c r="AE11" s="77" t="s">
        <v>164</v>
      </c>
      <c r="AF11" s="77" t="s">
        <v>164</v>
      </c>
      <c r="AG11" s="77" t="s">
        <v>164</v>
      </c>
      <c r="AH11" s="561"/>
      <c r="AI11" s="562"/>
      <c r="AJ11" s="561"/>
      <c r="AK11" s="562"/>
      <c r="AL11" s="561"/>
      <c r="AM11" s="562"/>
      <c r="AN11" s="561"/>
      <c r="AO11" s="585"/>
      <c r="AP11" s="562"/>
      <c r="AQ11" s="561"/>
      <c r="AR11" s="562"/>
      <c r="AS11" s="561"/>
      <c r="AT11" s="562"/>
      <c r="AU11" s="561"/>
      <c r="AV11" s="562"/>
      <c r="AW11" s="561"/>
      <c r="AX11" s="562"/>
      <c r="AY11" s="561"/>
      <c r="AZ11" s="562"/>
      <c r="BA11" s="455"/>
      <c r="BB11" s="456"/>
      <c r="BC11" s="456"/>
      <c r="BD11" s="456"/>
      <c r="BE11" s="457"/>
    </row>
    <row r="12" spans="2:57" ht="15.75" customHeight="1">
      <c r="B12" s="30"/>
      <c r="C12" s="159"/>
      <c r="D12" s="556"/>
      <c r="E12" s="55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553">
        <f t="shared" ref="AH12:AH26" si="0">COUNTIF(F12:AG12,"Ａ")+COUNTIF(F12:AG12,"A")</f>
        <v>0</v>
      </c>
      <c r="AI12" s="554"/>
      <c r="AJ12" s="553">
        <f t="shared" ref="AJ12:AJ26" si="1">COUNTIF(F12:AG12,"Ｂ")+COUNTIF(F12:AG12,"B")</f>
        <v>0</v>
      </c>
      <c r="AK12" s="554"/>
      <c r="AL12" s="553">
        <f t="shared" ref="AL12:AL26" si="2">COUNTIF(F12:AG12,"Ｃ")+COUNTIF(F12:AG12,"C")</f>
        <v>0</v>
      </c>
      <c r="AM12" s="554"/>
      <c r="AN12" s="553">
        <f t="shared" ref="AN12:AN26" si="3">COUNTIF(F12:AG12,"Ｄ")+COUNTIF(F12:AG12,"D")</f>
        <v>0</v>
      </c>
      <c r="AO12" s="558"/>
      <c r="AP12" s="554"/>
      <c r="AQ12" s="553">
        <f t="shared" ref="AQ12:AQ26" si="4">COUNTIF(F12:AG12,"Ｅ")+COUNTIF(F12:AG12,"E")</f>
        <v>0</v>
      </c>
      <c r="AR12" s="554"/>
      <c r="AS12" s="553">
        <f t="shared" ref="AS12:AS26" si="5">COUNTIF(F12:AG12,"Ｆ")+COUNTIF(F12:AG12,"F")</f>
        <v>0</v>
      </c>
      <c r="AT12" s="554"/>
      <c r="AU12" s="553">
        <f t="shared" ref="AU12:AU26" si="6">COUNTIF(F12:AG12,"Ｇ")+COUNTIF(F12:AG12,"G")</f>
        <v>0</v>
      </c>
      <c r="AV12" s="554"/>
      <c r="AW12" s="553">
        <f t="shared" ref="AW12:AW26" si="7">COUNTIF(F12:AG12,"Ｈ")+COUNTIF(F12:AG12,"H")</f>
        <v>0</v>
      </c>
      <c r="AX12" s="554"/>
      <c r="AY12" s="553">
        <f t="shared" ref="AY12:AY26" si="8">COUNTIF(F12:AG12,"Ｉ")+COUNTIF(F12:AG12,"I")</f>
        <v>0</v>
      </c>
      <c r="AZ12" s="554"/>
      <c r="BA12" s="564"/>
      <c r="BB12" s="565"/>
      <c r="BC12" s="565"/>
      <c r="BD12" s="565"/>
      <c r="BE12" s="64" t="s">
        <v>99</v>
      </c>
    </row>
    <row r="13" spans="2:57" ht="15.75" customHeight="1">
      <c r="B13" s="30"/>
      <c r="C13" s="159"/>
      <c r="D13" s="556"/>
      <c r="E13" s="55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553">
        <f t="shared" si="0"/>
        <v>0</v>
      </c>
      <c r="AI13" s="554"/>
      <c r="AJ13" s="553">
        <f t="shared" si="1"/>
        <v>0</v>
      </c>
      <c r="AK13" s="554"/>
      <c r="AL13" s="553">
        <f t="shared" si="2"/>
        <v>0</v>
      </c>
      <c r="AM13" s="554"/>
      <c r="AN13" s="553">
        <f t="shared" si="3"/>
        <v>0</v>
      </c>
      <c r="AO13" s="558"/>
      <c r="AP13" s="554"/>
      <c r="AQ13" s="553">
        <f t="shared" si="4"/>
        <v>0</v>
      </c>
      <c r="AR13" s="554"/>
      <c r="AS13" s="553">
        <f t="shared" si="5"/>
        <v>0</v>
      </c>
      <c r="AT13" s="554"/>
      <c r="AU13" s="553">
        <f t="shared" si="6"/>
        <v>0</v>
      </c>
      <c r="AV13" s="554"/>
      <c r="AW13" s="553">
        <f t="shared" si="7"/>
        <v>0</v>
      </c>
      <c r="AX13" s="554"/>
      <c r="AY13" s="553">
        <f t="shared" si="8"/>
        <v>0</v>
      </c>
      <c r="AZ13" s="554"/>
      <c r="BA13" s="564"/>
      <c r="BB13" s="565"/>
      <c r="BC13" s="565"/>
      <c r="BD13" s="565"/>
      <c r="BE13" s="64" t="s">
        <v>99</v>
      </c>
    </row>
    <row r="14" spans="2:57" ht="15.75" customHeight="1">
      <c r="B14" s="30"/>
      <c r="C14" s="159"/>
      <c r="D14" s="556"/>
      <c r="E14" s="55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553">
        <f t="shared" si="0"/>
        <v>0</v>
      </c>
      <c r="AI14" s="554"/>
      <c r="AJ14" s="553">
        <f t="shared" si="1"/>
        <v>0</v>
      </c>
      <c r="AK14" s="554"/>
      <c r="AL14" s="553">
        <f t="shared" si="2"/>
        <v>0</v>
      </c>
      <c r="AM14" s="554"/>
      <c r="AN14" s="553">
        <f t="shared" si="3"/>
        <v>0</v>
      </c>
      <c r="AO14" s="558"/>
      <c r="AP14" s="554"/>
      <c r="AQ14" s="553">
        <f t="shared" si="4"/>
        <v>0</v>
      </c>
      <c r="AR14" s="554"/>
      <c r="AS14" s="553">
        <f t="shared" si="5"/>
        <v>0</v>
      </c>
      <c r="AT14" s="554"/>
      <c r="AU14" s="553">
        <f t="shared" si="6"/>
        <v>0</v>
      </c>
      <c r="AV14" s="554"/>
      <c r="AW14" s="553">
        <f t="shared" si="7"/>
        <v>0</v>
      </c>
      <c r="AX14" s="554"/>
      <c r="AY14" s="553">
        <f t="shared" si="8"/>
        <v>0</v>
      </c>
      <c r="AZ14" s="554"/>
      <c r="BA14" s="564"/>
      <c r="BB14" s="565"/>
      <c r="BC14" s="565"/>
      <c r="BD14" s="565"/>
      <c r="BE14" s="64" t="s">
        <v>99</v>
      </c>
    </row>
    <row r="15" spans="2:57" ht="15.75" customHeight="1">
      <c r="B15" s="30"/>
      <c r="C15" s="159"/>
      <c r="D15" s="556"/>
      <c r="E15" s="55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553">
        <f t="shared" si="0"/>
        <v>0</v>
      </c>
      <c r="AI15" s="554"/>
      <c r="AJ15" s="553">
        <f t="shared" si="1"/>
        <v>0</v>
      </c>
      <c r="AK15" s="554"/>
      <c r="AL15" s="553">
        <f t="shared" si="2"/>
        <v>0</v>
      </c>
      <c r="AM15" s="554"/>
      <c r="AN15" s="553">
        <f t="shared" si="3"/>
        <v>0</v>
      </c>
      <c r="AO15" s="558"/>
      <c r="AP15" s="554"/>
      <c r="AQ15" s="553">
        <f t="shared" si="4"/>
        <v>0</v>
      </c>
      <c r="AR15" s="554"/>
      <c r="AS15" s="553">
        <f t="shared" si="5"/>
        <v>0</v>
      </c>
      <c r="AT15" s="554"/>
      <c r="AU15" s="553">
        <f t="shared" si="6"/>
        <v>0</v>
      </c>
      <c r="AV15" s="554"/>
      <c r="AW15" s="553">
        <f t="shared" si="7"/>
        <v>0</v>
      </c>
      <c r="AX15" s="554"/>
      <c r="AY15" s="553">
        <f t="shared" si="8"/>
        <v>0</v>
      </c>
      <c r="AZ15" s="554"/>
      <c r="BA15" s="564"/>
      <c r="BB15" s="565"/>
      <c r="BC15" s="565"/>
      <c r="BD15" s="565"/>
      <c r="BE15" s="64" t="s">
        <v>99</v>
      </c>
    </row>
    <row r="16" spans="2:57" ht="15.75" customHeight="1">
      <c r="B16" s="30"/>
      <c r="C16" s="159"/>
      <c r="D16" s="556"/>
      <c r="E16" s="55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553">
        <f t="shared" si="0"/>
        <v>0</v>
      </c>
      <c r="AI16" s="554"/>
      <c r="AJ16" s="553">
        <f t="shared" si="1"/>
        <v>0</v>
      </c>
      <c r="AK16" s="554"/>
      <c r="AL16" s="553">
        <f t="shared" si="2"/>
        <v>0</v>
      </c>
      <c r="AM16" s="554"/>
      <c r="AN16" s="553">
        <f t="shared" si="3"/>
        <v>0</v>
      </c>
      <c r="AO16" s="558"/>
      <c r="AP16" s="554"/>
      <c r="AQ16" s="553">
        <f t="shared" si="4"/>
        <v>0</v>
      </c>
      <c r="AR16" s="554"/>
      <c r="AS16" s="553">
        <f t="shared" si="5"/>
        <v>0</v>
      </c>
      <c r="AT16" s="554"/>
      <c r="AU16" s="553">
        <f t="shared" si="6"/>
        <v>0</v>
      </c>
      <c r="AV16" s="554"/>
      <c r="AW16" s="553">
        <f t="shared" si="7"/>
        <v>0</v>
      </c>
      <c r="AX16" s="554"/>
      <c r="AY16" s="553">
        <f t="shared" si="8"/>
        <v>0</v>
      </c>
      <c r="AZ16" s="554"/>
      <c r="BA16" s="564"/>
      <c r="BB16" s="565"/>
      <c r="BC16" s="565"/>
      <c r="BD16" s="565"/>
      <c r="BE16" s="64" t="s">
        <v>99</v>
      </c>
    </row>
    <row r="17" spans="2:57" ht="15.75" customHeight="1">
      <c r="B17" s="30"/>
      <c r="C17" s="159"/>
      <c r="D17" s="556"/>
      <c r="E17" s="55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553">
        <f t="shared" si="0"/>
        <v>0</v>
      </c>
      <c r="AI17" s="554"/>
      <c r="AJ17" s="553">
        <f t="shared" si="1"/>
        <v>0</v>
      </c>
      <c r="AK17" s="554"/>
      <c r="AL17" s="553">
        <f t="shared" si="2"/>
        <v>0</v>
      </c>
      <c r="AM17" s="554"/>
      <c r="AN17" s="553">
        <f t="shared" si="3"/>
        <v>0</v>
      </c>
      <c r="AO17" s="558"/>
      <c r="AP17" s="554"/>
      <c r="AQ17" s="553">
        <f t="shared" si="4"/>
        <v>0</v>
      </c>
      <c r="AR17" s="554"/>
      <c r="AS17" s="553">
        <f t="shared" si="5"/>
        <v>0</v>
      </c>
      <c r="AT17" s="554"/>
      <c r="AU17" s="553">
        <f t="shared" si="6"/>
        <v>0</v>
      </c>
      <c r="AV17" s="554"/>
      <c r="AW17" s="553">
        <f t="shared" si="7"/>
        <v>0</v>
      </c>
      <c r="AX17" s="554"/>
      <c r="AY17" s="553">
        <f t="shared" si="8"/>
        <v>0</v>
      </c>
      <c r="AZ17" s="554"/>
      <c r="BA17" s="564"/>
      <c r="BB17" s="565"/>
      <c r="BC17" s="565"/>
      <c r="BD17" s="565"/>
      <c r="BE17" s="64" t="s">
        <v>99</v>
      </c>
    </row>
    <row r="18" spans="2:57" ht="15.75" customHeight="1">
      <c r="B18" s="30"/>
      <c r="C18" s="159"/>
      <c r="D18" s="556"/>
      <c r="E18" s="55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553">
        <f t="shared" si="0"/>
        <v>0</v>
      </c>
      <c r="AI18" s="554"/>
      <c r="AJ18" s="553">
        <f t="shared" si="1"/>
        <v>0</v>
      </c>
      <c r="AK18" s="554"/>
      <c r="AL18" s="553">
        <f t="shared" si="2"/>
        <v>0</v>
      </c>
      <c r="AM18" s="554"/>
      <c r="AN18" s="553">
        <f t="shared" si="3"/>
        <v>0</v>
      </c>
      <c r="AO18" s="558"/>
      <c r="AP18" s="554"/>
      <c r="AQ18" s="553">
        <f t="shared" si="4"/>
        <v>0</v>
      </c>
      <c r="AR18" s="554"/>
      <c r="AS18" s="553">
        <f t="shared" si="5"/>
        <v>0</v>
      </c>
      <c r="AT18" s="554"/>
      <c r="AU18" s="553">
        <f t="shared" si="6"/>
        <v>0</v>
      </c>
      <c r="AV18" s="554"/>
      <c r="AW18" s="553">
        <f t="shared" si="7"/>
        <v>0</v>
      </c>
      <c r="AX18" s="554"/>
      <c r="AY18" s="553">
        <f t="shared" si="8"/>
        <v>0</v>
      </c>
      <c r="AZ18" s="554"/>
      <c r="BA18" s="564"/>
      <c r="BB18" s="565"/>
      <c r="BC18" s="565"/>
      <c r="BD18" s="565"/>
      <c r="BE18" s="64" t="s">
        <v>99</v>
      </c>
    </row>
    <row r="19" spans="2:57" ht="15.75" customHeight="1">
      <c r="B19" s="30"/>
      <c r="C19" s="159"/>
      <c r="D19" s="556"/>
      <c r="E19" s="55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553">
        <f t="shared" si="0"/>
        <v>0</v>
      </c>
      <c r="AI19" s="554"/>
      <c r="AJ19" s="553">
        <f t="shared" si="1"/>
        <v>0</v>
      </c>
      <c r="AK19" s="554"/>
      <c r="AL19" s="553">
        <f t="shared" si="2"/>
        <v>0</v>
      </c>
      <c r="AM19" s="554"/>
      <c r="AN19" s="553">
        <f t="shared" si="3"/>
        <v>0</v>
      </c>
      <c r="AO19" s="558"/>
      <c r="AP19" s="554"/>
      <c r="AQ19" s="553">
        <f t="shared" si="4"/>
        <v>0</v>
      </c>
      <c r="AR19" s="554"/>
      <c r="AS19" s="553">
        <f t="shared" si="5"/>
        <v>0</v>
      </c>
      <c r="AT19" s="554"/>
      <c r="AU19" s="553">
        <f t="shared" si="6"/>
        <v>0</v>
      </c>
      <c r="AV19" s="554"/>
      <c r="AW19" s="553">
        <f t="shared" si="7"/>
        <v>0</v>
      </c>
      <c r="AX19" s="554"/>
      <c r="AY19" s="553">
        <f t="shared" si="8"/>
        <v>0</v>
      </c>
      <c r="AZ19" s="554"/>
      <c r="BA19" s="564"/>
      <c r="BB19" s="565"/>
      <c r="BC19" s="565"/>
      <c r="BD19" s="565"/>
      <c r="BE19" s="64" t="s">
        <v>99</v>
      </c>
    </row>
    <row r="20" spans="2:57" ht="15.75" customHeight="1">
      <c r="B20" s="30"/>
      <c r="C20" s="159"/>
      <c r="D20" s="556"/>
      <c r="E20" s="55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553">
        <f t="shared" si="0"/>
        <v>0</v>
      </c>
      <c r="AI20" s="554"/>
      <c r="AJ20" s="553">
        <f t="shared" si="1"/>
        <v>0</v>
      </c>
      <c r="AK20" s="554"/>
      <c r="AL20" s="553">
        <f t="shared" si="2"/>
        <v>0</v>
      </c>
      <c r="AM20" s="554"/>
      <c r="AN20" s="553">
        <f t="shared" si="3"/>
        <v>0</v>
      </c>
      <c r="AO20" s="558"/>
      <c r="AP20" s="554"/>
      <c r="AQ20" s="553">
        <f t="shared" si="4"/>
        <v>0</v>
      </c>
      <c r="AR20" s="554"/>
      <c r="AS20" s="553">
        <f t="shared" si="5"/>
        <v>0</v>
      </c>
      <c r="AT20" s="554"/>
      <c r="AU20" s="553">
        <f t="shared" si="6"/>
        <v>0</v>
      </c>
      <c r="AV20" s="554"/>
      <c r="AW20" s="553">
        <f t="shared" si="7"/>
        <v>0</v>
      </c>
      <c r="AX20" s="554"/>
      <c r="AY20" s="553">
        <f t="shared" si="8"/>
        <v>0</v>
      </c>
      <c r="AZ20" s="554"/>
      <c r="BA20" s="564"/>
      <c r="BB20" s="565"/>
      <c r="BC20" s="565"/>
      <c r="BD20" s="565"/>
      <c r="BE20" s="64" t="s">
        <v>99</v>
      </c>
    </row>
    <row r="21" spans="2:57" ht="15.75" customHeight="1">
      <c r="B21" s="30"/>
      <c r="C21" s="159"/>
      <c r="D21" s="556"/>
      <c r="E21" s="55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553">
        <f t="shared" si="0"/>
        <v>0</v>
      </c>
      <c r="AI21" s="554"/>
      <c r="AJ21" s="553">
        <f t="shared" si="1"/>
        <v>0</v>
      </c>
      <c r="AK21" s="554"/>
      <c r="AL21" s="553">
        <f t="shared" si="2"/>
        <v>0</v>
      </c>
      <c r="AM21" s="554"/>
      <c r="AN21" s="553">
        <f t="shared" si="3"/>
        <v>0</v>
      </c>
      <c r="AO21" s="558"/>
      <c r="AP21" s="554"/>
      <c r="AQ21" s="553">
        <f t="shared" si="4"/>
        <v>0</v>
      </c>
      <c r="AR21" s="554"/>
      <c r="AS21" s="553">
        <f t="shared" si="5"/>
        <v>0</v>
      </c>
      <c r="AT21" s="554"/>
      <c r="AU21" s="553">
        <f t="shared" si="6"/>
        <v>0</v>
      </c>
      <c r="AV21" s="554"/>
      <c r="AW21" s="553">
        <f t="shared" si="7"/>
        <v>0</v>
      </c>
      <c r="AX21" s="554"/>
      <c r="AY21" s="553">
        <f t="shared" si="8"/>
        <v>0</v>
      </c>
      <c r="AZ21" s="554"/>
      <c r="BA21" s="564"/>
      <c r="BB21" s="565"/>
      <c r="BC21" s="565"/>
      <c r="BD21" s="565"/>
      <c r="BE21" s="64" t="s">
        <v>99</v>
      </c>
    </row>
    <row r="22" spans="2:57" ht="15.75" customHeight="1">
      <c r="B22" s="30"/>
      <c r="C22" s="159"/>
      <c r="D22" s="556"/>
      <c r="E22" s="55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553">
        <f t="shared" si="0"/>
        <v>0</v>
      </c>
      <c r="AI22" s="554"/>
      <c r="AJ22" s="553">
        <f t="shared" si="1"/>
        <v>0</v>
      </c>
      <c r="AK22" s="554"/>
      <c r="AL22" s="553">
        <f t="shared" si="2"/>
        <v>0</v>
      </c>
      <c r="AM22" s="554"/>
      <c r="AN22" s="553">
        <f t="shared" si="3"/>
        <v>0</v>
      </c>
      <c r="AO22" s="558"/>
      <c r="AP22" s="554"/>
      <c r="AQ22" s="553">
        <f t="shared" si="4"/>
        <v>0</v>
      </c>
      <c r="AR22" s="554"/>
      <c r="AS22" s="553">
        <f t="shared" si="5"/>
        <v>0</v>
      </c>
      <c r="AT22" s="554"/>
      <c r="AU22" s="553">
        <f t="shared" si="6"/>
        <v>0</v>
      </c>
      <c r="AV22" s="554"/>
      <c r="AW22" s="553">
        <f t="shared" si="7"/>
        <v>0</v>
      </c>
      <c r="AX22" s="554"/>
      <c r="AY22" s="553">
        <f t="shared" si="8"/>
        <v>0</v>
      </c>
      <c r="AZ22" s="554"/>
      <c r="BA22" s="564"/>
      <c r="BB22" s="565"/>
      <c r="BC22" s="565"/>
      <c r="BD22" s="565"/>
      <c r="BE22" s="64" t="s">
        <v>99</v>
      </c>
    </row>
    <row r="23" spans="2:57" ht="15.75" customHeight="1">
      <c r="B23" s="30"/>
      <c r="C23" s="159"/>
      <c r="D23" s="556"/>
      <c r="E23" s="55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553">
        <f t="shared" si="0"/>
        <v>0</v>
      </c>
      <c r="AI23" s="554"/>
      <c r="AJ23" s="553">
        <f t="shared" si="1"/>
        <v>0</v>
      </c>
      <c r="AK23" s="554"/>
      <c r="AL23" s="553">
        <f t="shared" si="2"/>
        <v>0</v>
      </c>
      <c r="AM23" s="554"/>
      <c r="AN23" s="553">
        <f t="shared" si="3"/>
        <v>0</v>
      </c>
      <c r="AO23" s="558"/>
      <c r="AP23" s="554"/>
      <c r="AQ23" s="553">
        <f t="shared" si="4"/>
        <v>0</v>
      </c>
      <c r="AR23" s="554"/>
      <c r="AS23" s="553">
        <f t="shared" si="5"/>
        <v>0</v>
      </c>
      <c r="AT23" s="554"/>
      <c r="AU23" s="553">
        <f t="shared" si="6"/>
        <v>0</v>
      </c>
      <c r="AV23" s="554"/>
      <c r="AW23" s="553">
        <f t="shared" si="7"/>
        <v>0</v>
      </c>
      <c r="AX23" s="554"/>
      <c r="AY23" s="553">
        <f t="shared" si="8"/>
        <v>0</v>
      </c>
      <c r="AZ23" s="554"/>
      <c r="BA23" s="564"/>
      <c r="BB23" s="565"/>
      <c r="BC23" s="565"/>
      <c r="BD23" s="565"/>
      <c r="BE23" s="64" t="s">
        <v>99</v>
      </c>
    </row>
    <row r="24" spans="2:57" ht="15.75" customHeight="1">
      <c r="B24" s="30"/>
      <c r="C24" s="159"/>
      <c r="D24" s="556"/>
      <c r="E24" s="55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553">
        <f t="shared" si="0"/>
        <v>0</v>
      </c>
      <c r="AI24" s="554"/>
      <c r="AJ24" s="553">
        <f t="shared" si="1"/>
        <v>0</v>
      </c>
      <c r="AK24" s="554"/>
      <c r="AL24" s="553">
        <f t="shared" si="2"/>
        <v>0</v>
      </c>
      <c r="AM24" s="554"/>
      <c r="AN24" s="553">
        <f t="shared" si="3"/>
        <v>0</v>
      </c>
      <c r="AO24" s="558"/>
      <c r="AP24" s="554"/>
      <c r="AQ24" s="553">
        <f t="shared" si="4"/>
        <v>0</v>
      </c>
      <c r="AR24" s="554"/>
      <c r="AS24" s="553">
        <f t="shared" si="5"/>
        <v>0</v>
      </c>
      <c r="AT24" s="554"/>
      <c r="AU24" s="553">
        <f t="shared" si="6"/>
        <v>0</v>
      </c>
      <c r="AV24" s="554"/>
      <c r="AW24" s="553">
        <f t="shared" si="7"/>
        <v>0</v>
      </c>
      <c r="AX24" s="554"/>
      <c r="AY24" s="553">
        <f t="shared" si="8"/>
        <v>0</v>
      </c>
      <c r="AZ24" s="554"/>
      <c r="BA24" s="564"/>
      <c r="BB24" s="565"/>
      <c r="BC24" s="565"/>
      <c r="BD24" s="565"/>
      <c r="BE24" s="64" t="s">
        <v>99</v>
      </c>
    </row>
    <row r="25" spans="2:57" ht="15.75" customHeight="1">
      <c r="B25" s="30"/>
      <c r="C25" s="159"/>
      <c r="D25" s="556"/>
      <c r="E25" s="55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553">
        <f t="shared" si="0"/>
        <v>0</v>
      </c>
      <c r="AI25" s="554"/>
      <c r="AJ25" s="553">
        <f t="shared" si="1"/>
        <v>0</v>
      </c>
      <c r="AK25" s="554"/>
      <c r="AL25" s="553">
        <f t="shared" si="2"/>
        <v>0</v>
      </c>
      <c r="AM25" s="554"/>
      <c r="AN25" s="553">
        <f t="shared" si="3"/>
        <v>0</v>
      </c>
      <c r="AO25" s="558"/>
      <c r="AP25" s="554"/>
      <c r="AQ25" s="553">
        <f t="shared" si="4"/>
        <v>0</v>
      </c>
      <c r="AR25" s="554"/>
      <c r="AS25" s="553">
        <f t="shared" si="5"/>
        <v>0</v>
      </c>
      <c r="AT25" s="554"/>
      <c r="AU25" s="553">
        <f t="shared" si="6"/>
        <v>0</v>
      </c>
      <c r="AV25" s="554"/>
      <c r="AW25" s="553">
        <f t="shared" si="7"/>
        <v>0</v>
      </c>
      <c r="AX25" s="554"/>
      <c r="AY25" s="553">
        <f t="shared" si="8"/>
        <v>0</v>
      </c>
      <c r="AZ25" s="554"/>
      <c r="BA25" s="564"/>
      <c r="BB25" s="565"/>
      <c r="BC25" s="565"/>
      <c r="BD25" s="565"/>
      <c r="BE25" s="64" t="s">
        <v>99</v>
      </c>
    </row>
    <row r="26" spans="2:57" ht="15.75" customHeight="1">
      <c r="B26" s="30"/>
      <c r="C26" s="159"/>
      <c r="D26" s="556"/>
      <c r="E26" s="55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553">
        <f t="shared" si="0"/>
        <v>0</v>
      </c>
      <c r="AI26" s="554"/>
      <c r="AJ26" s="553">
        <f t="shared" si="1"/>
        <v>0</v>
      </c>
      <c r="AK26" s="554"/>
      <c r="AL26" s="553">
        <f t="shared" si="2"/>
        <v>0</v>
      </c>
      <c r="AM26" s="554"/>
      <c r="AN26" s="553">
        <f t="shared" si="3"/>
        <v>0</v>
      </c>
      <c r="AO26" s="558"/>
      <c r="AP26" s="554"/>
      <c r="AQ26" s="553">
        <f t="shared" si="4"/>
        <v>0</v>
      </c>
      <c r="AR26" s="554"/>
      <c r="AS26" s="553">
        <f t="shared" si="5"/>
        <v>0</v>
      </c>
      <c r="AT26" s="554"/>
      <c r="AU26" s="553">
        <f t="shared" si="6"/>
        <v>0</v>
      </c>
      <c r="AV26" s="554"/>
      <c r="AW26" s="553">
        <f t="shared" si="7"/>
        <v>0</v>
      </c>
      <c r="AX26" s="554"/>
      <c r="AY26" s="553">
        <f t="shared" si="8"/>
        <v>0</v>
      </c>
      <c r="AZ26" s="554"/>
      <c r="BA26" s="564"/>
      <c r="BB26" s="565"/>
      <c r="BC26" s="565"/>
      <c r="BD26" s="565"/>
      <c r="BE26" s="64" t="s">
        <v>99</v>
      </c>
    </row>
    <row r="27" spans="2:57" ht="15" customHeight="1">
      <c r="B27" s="30"/>
      <c r="C27" s="566" t="s">
        <v>163</v>
      </c>
      <c r="D27" s="567"/>
      <c r="E27" s="81" t="s">
        <v>182</v>
      </c>
      <c r="F27" s="82">
        <f t="shared" ref="F27:AG27" si="9">COUNTIF(F12:F26,"Ａ")+COUNTIF(F12:F26,"A")</f>
        <v>0</v>
      </c>
      <c r="G27" s="82">
        <f t="shared" si="9"/>
        <v>0</v>
      </c>
      <c r="H27" s="82">
        <f t="shared" si="9"/>
        <v>0</v>
      </c>
      <c r="I27" s="82">
        <f t="shared" si="9"/>
        <v>0</v>
      </c>
      <c r="J27" s="82">
        <f t="shared" si="9"/>
        <v>0</v>
      </c>
      <c r="K27" s="82">
        <f t="shared" si="9"/>
        <v>0</v>
      </c>
      <c r="L27" s="82">
        <f t="shared" si="9"/>
        <v>0</v>
      </c>
      <c r="M27" s="82">
        <f t="shared" si="9"/>
        <v>0</v>
      </c>
      <c r="N27" s="82">
        <f t="shared" si="9"/>
        <v>0</v>
      </c>
      <c r="O27" s="82">
        <f t="shared" si="9"/>
        <v>0</v>
      </c>
      <c r="P27" s="82">
        <f t="shared" si="9"/>
        <v>0</v>
      </c>
      <c r="Q27" s="82">
        <f t="shared" si="9"/>
        <v>0</v>
      </c>
      <c r="R27" s="82">
        <f t="shared" si="9"/>
        <v>0</v>
      </c>
      <c r="S27" s="82">
        <f t="shared" si="9"/>
        <v>0</v>
      </c>
      <c r="T27" s="82">
        <f t="shared" si="9"/>
        <v>0</v>
      </c>
      <c r="U27" s="82">
        <f t="shared" si="9"/>
        <v>0</v>
      </c>
      <c r="V27" s="82">
        <f t="shared" si="9"/>
        <v>0</v>
      </c>
      <c r="W27" s="82">
        <f t="shared" si="9"/>
        <v>0</v>
      </c>
      <c r="X27" s="82">
        <f t="shared" si="9"/>
        <v>0</v>
      </c>
      <c r="Y27" s="82">
        <f t="shared" si="9"/>
        <v>0</v>
      </c>
      <c r="Z27" s="82">
        <f t="shared" si="9"/>
        <v>0</v>
      </c>
      <c r="AA27" s="82">
        <f t="shared" si="9"/>
        <v>0</v>
      </c>
      <c r="AB27" s="82">
        <f t="shared" si="9"/>
        <v>0</v>
      </c>
      <c r="AC27" s="82">
        <f t="shared" si="9"/>
        <v>0</v>
      </c>
      <c r="AD27" s="82">
        <f t="shared" si="9"/>
        <v>0</v>
      </c>
      <c r="AE27" s="82">
        <f t="shared" si="9"/>
        <v>0</v>
      </c>
      <c r="AF27" s="82">
        <f t="shared" si="9"/>
        <v>0</v>
      </c>
      <c r="AG27" s="82">
        <f t="shared" si="9"/>
        <v>0</v>
      </c>
      <c r="AH27" s="67" t="s">
        <v>161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54"/>
    </row>
    <row r="28" spans="2:57" ht="15" customHeight="1">
      <c r="B28" s="30"/>
      <c r="C28" s="568"/>
      <c r="D28" s="569"/>
      <c r="E28" s="81" t="s">
        <v>181</v>
      </c>
      <c r="F28" s="82">
        <f t="shared" ref="F28:AG28" si="10">COUNTIF(F12:F26,"Ｂ")+COUNTIF(F12:F26,"B")</f>
        <v>0</v>
      </c>
      <c r="G28" s="82">
        <f t="shared" si="10"/>
        <v>0</v>
      </c>
      <c r="H28" s="82">
        <f t="shared" si="10"/>
        <v>0</v>
      </c>
      <c r="I28" s="82">
        <f t="shared" si="10"/>
        <v>0</v>
      </c>
      <c r="J28" s="82">
        <f t="shared" si="10"/>
        <v>0</v>
      </c>
      <c r="K28" s="82">
        <f t="shared" si="10"/>
        <v>0</v>
      </c>
      <c r="L28" s="82">
        <f t="shared" si="10"/>
        <v>0</v>
      </c>
      <c r="M28" s="82">
        <f t="shared" si="10"/>
        <v>0</v>
      </c>
      <c r="N28" s="82">
        <f t="shared" si="10"/>
        <v>0</v>
      </c>
      <c r="O28" s="82">
        <f t="shared" si="10"/>
        <v>0</v>
      </c>
      <c r="P28" s="82">
        <f t="shared" si="10"/>
        <v>0</v>
      </c>
      <c r="Q28" s="82">
        <f t="shared" si="10"/>
        <v>0</v>
      </c>
      <c r="R28" s="82">
        <f t="shared" si="10"/>
        <v>0</v>
      </c>
      <c r="S28" s="82">
        <f t="shared" si="10"/>
        <v>0</v>
      </c>
      <c r="T28" s="82">
        <f t="shared" si="10"/>
        <v>0</v>
      </c>
      <c r="U28" s="82">
        <f t="shared" si="10"/>
        <v>0</v>
      </c>
      <c r="V28" s="82">
        <f t="shared" si="10"/>
        <v>0</v>
      </c>
      <c r="W28" s="82">
        <f t="shared" si="10"/>
        <v>0</v>
      </c>
      <c r="X28" s="82">
        <f t="shared" si="10"/>
        <v>0</v>
      </c>
      <c r="Y28" s="82">
        <f t="shared" si="10"/>
        <v>0</v>
      </c>
      <c r="Z28" s="82">
        <f t="shared" si="10"/>
        <v>0</v>
      </c>
      <c r="AA28" s="82">
        <f t="shared" si="10"/>
        <v>0</v>
      </c>
      <c r="AB28" s="82">
        <f t="shared" si="10"/>
        <v>0</v>
      </c>
      <c r="AC28" s="82">
        <f t="shared" si="10"/>
        <v>0</v>
      </c>
      <c r="AD28" s="82">
        <f t="shared" si="10"/>
        <v>0</v>
      </c>
      <c r="AE28" s="82">
        <f t="shared" si="10"/>
        <v>0</v>
      </c>
      <c r="AF28" s="82">
        <f t="shared" si="10"/>
        <v>0</v>
      </c>
      <c r="AG28" s="82">
        <f t="shared" si="10"/>
        <v>0</v>
      </c>
      <c r="AH28" s="69"/>
      <c r="AI28" s="48"/>
      <c r="AJ28" s="48"/>
      <c r="AK28" s="48"/>
      <c r="AL28" s="48"/>
      <c r="AM28" s="48"/>
      <c r="AN28" s="84" t="s">
        <v>159</v>
      </c>
      <c r="AO28" s="563"/>
      <c r="AP28" s="563"/>
      <c r="AQ28" s="563"/>
      <c r="AR28" s="75" t="s">
        <v>147</v>
      </c>
      <c r="AS28" s="48"/>
      <c r="AT28" s="563"/>
      <c r="AU28" s="563"/>
      <c r="AV28" s="75" t="s">
        <v>148</v>
      </c>
      <c r="AW28" s="38"/>
      <c r="AX28" s="563"/>
      <c r="AY28" s="563"/>
      <c r="AZ28" s="75" t="s">
        <v>147</v>
      </c>
      <c r="BA28" s="48"/>
      <c r="BB28" s="563"/>
      <c r="BC28" s="563"/>
      <c r="BD28" s="75" t="s">
        <v>146</v>
      </c>
      <c r="BE28" s="73"/>
    </row>
    <row r="29" spans="2:57" ht="15" customHeight="1">
      <c r="B29" s="30"/>
      <c r="C29" s="568"/>
      <c r="D29" s="569"/>
      <c r="E29" s="81" t="s">
        <v>180</v>
      </c>
      <c r="F29" s="82">
        <f t="shared" ref="F29:AG29" si="11">COUNTIF(F12:F26,"Ｃ")+COUNTIF(F12:F26,"C")</f>
        <v>0</v>
      </c>
      <c r="G29" s="82">
        <f t="shared" si="11"/>
        <v>0</v>
      </c>
      <c r="H29" s="82">
        <f t="shared" si="11"/>
        <v>0</v>
      </c>
      <c r="I29" s="82">
        <f t="shared" si="11"/>
        <v>0</v>
      </c>
      <c r="J29" s="82">
        <f t="shared" si="11"/>
        <v>0</v>
      </c>
      <c r="K29" s="82">
        <f t="shared" si="11"/>
        <v>0</v>
      </c>
      <c r="L29" s="82">
        <f t="shared" si="11"/>
        <v>0</v>
      </c>
      <c r="M29" s="82">
        <f t="shared" si="11"/>
        <v>0</v>
      </c>
      <c r="N29" s="82">
        <f t="shared" si="11"/>
        <v>0</v>
      </c>
      <c r="O29" s="82">
        <f t="shared" si="11"/>
        <v>0</v>
      </c>
      <c r="P29" s="82">
        <f t="shared" si="11"/>
        <v>0</v>
      </c>
      <c r="Q29" s="82">
        <f t="shared" si="11"/>
        <v>0</v>
      </c>
      <c r="R29" s="82">
        <f t="shared" si="11"/>
        <v>0</v>
      </c>
      <c r="S29" s="82">
        <f t="shared" si="11"/>
        <v>0</v>
      </c>
      <c r="T29" s="82">
        <f t="shared" si="11"/>
        <v>0</v>
      </c>
      <c r="U29" s="82">
        <f t="shared" si="11"/>
        <v>0</v>
      </c>
      <c r="V29" s="82">
        <f t="shared" si="11"/>
        <v>0</v>
      </c>
      <c r="W29" s="82">
        <f t="shared" si="11"/>
        <v>0</v>
      </c>
      <c r="X29" s="82">
        <f t="shared" si="11"/>
        <v>0</v>
      </c>
      <c r="Y29" s="82">
        <f t="shared" si="11"/>
        <v>0</v>
      </c>
      <c r="Z29" s="82">
        <f t="shared" si="11"/>
        <v>0</v>
      </c>
      <c r="AA29" s="82">
        <f t="shared" si="11"/>
        <v>0</v>
      </c>
      <c r="AB29" s="82">
        <f t="shared" si="11"/>
        <v>0</v>
      </c>
      <c r="AC29" s="82">
        <f t="shared" si="11"/>
        <v>0</v>
      </c>
      <c r="AD29" s="82">
        <f t="shared" si="11"/>
        <v>0</v>
      </c>
      <c r="AE29" s="82">
        <f t="shared" si="11"/>
        <v>0</v>
      </c>
      <c r="AF29" s="82">
        <f t="shared" si="11"/>
        <v>0</v>
      </c>
      <c r="AG29" s="82">
        <f t="shared" si="11"/>
        <v>0</v>
      </c>
      <c r="AH29" s="69"/>
      <c r="AI29" s="48"/>
      <c r="AJ29" s="48"/>
      <c r="AK29" s="48"/>
      <c r="AL29" s="48"/>
      <c r="AM29" s="48"/>
      <c r="AN29" s="84" t="s">
        <v>157</v>
      </c>
      <c r="AO29" s="563"/>
      <c r="AP29" s="563"/>
      <c r="AQ29" s="563"/>
      <c r="AR29" s="75" t="s">
        <v>147</v>
      </c>
      <c r="AS29" s="48"/>
      <c r="AT29" s="563"/>
      <c r="AU29" s="563"/>
      <c r="AV29" s="75" t="s">
        <v>148</v>
      </c>
      <c r="AW29" s="38"/>
      <c r="AX29" s="563"/>
      <c r="AY29" s="563"/>
      <c r="AZ29" s="75" t="s">
        <v>147</v>
      </c>
      <c r="BA29" s="48"/>
      <c r="BB29" s="563"/>
      <c r="BC29" s="563"/>
      <c r="BD29" s="75" t="s">
        <v>146</v>
      </c>
      <c r="BE29" s="73"/>
    </row>
    <row r="30" spans="2:57" ht="15" customHeight="1">
      <c r="B30" s="30"/>
      <c r="C30" s="568"/>
      <c r="D30" s="569"/>
      <c r="E30" s="81" t="s">
        <v>179</v>
      </c>
      <c r="F30" s="82">
        <f t="shared" ref="F30:AG30" si="12">COUNTIF(F12:F26,"Ｄ")+COUNTIF(F12:F26,"D")</f>
        <v>0</v>
      </c>
      <c r="G30" s="82">
        <f t="shared" si="12"/>
        <v>0</v>
      </c>
      <c r="H30" s="82">
        <f t="shared" si="12"/>
        <v>0</v>
      </c>
      <c r="I30" s="82">
        <f t="shared" si="12"/>
        <v>0</v>
      </c>
      <c r="J30" s="82">
        <f t="shared" si="12"/>
        <v>0</v>
      </c>
      <c r="K30" s="82">
        <f t="shared" si="12"/>
        <v>0</v>
      </c>
      <c r="L30" s="82">
        <f t="shared" si="12"/>
        <v>0</v>
      </c>
      <c r="M30" s="82">
        <f t="shared" si="12"/>
        <v>0</v>
      </c>
      <c r="N30" s="82">
        <f t="shared" si="12"/>
        <v>0</v>
      </c>
      <c r="O30" s="82">
        <f t="shared" si="12"/>
        <v>0</v>
      </c>
      <c r="P30" s="82">
        <f t="shared" si="12"/>
        <v>0</v>
      </c>
      <c r="Q30" s="82">
        <f t="shared" si="12"/>
        <v>0</v>
      </c>
      <c r="R30" s="82">
        <f t="shared" si="12"/>
        <v>0</v>
      </c>
      <c r="S30" s="82">
        <f t="shared" si="12"/>
        <v>0</v>
      </c>
      <c r="T30" s="82">
        <f t="shared" si="12"/>
        <v>0</v>
      </c>
      <c r="U30" s="82">
        <f t="shared" si="12"/>
        <v>0</v>
      </c>
      <c r="V30" s="82">
        <f t="shared" si="12"/>
        <v>0</v>
      </c>
      <c r="W30" s="82">
        <f t="shared" si="12"/>
        <v>0</v>
      </c>
      <c r="X30" s="82">
        <f t="shared" si="12"/>
        <v>0</v>
      </c>
      <c r="Y30" s="82">
        <f t="shared" si="12"/>
        <v>0</v>
      </c>
      <c r="Z30" s="82">
        <f t="shared" si="12"/>
        <v>0</v>
      </c>
      <c r="AA30" s="82">
        <f t="shared" si="12"/>
        <v>0</v>
      </c>
      <c r="AB30" s="82">
        <f t="shared" si="12"/>
        <v>0</v>
      </c>
      <c r="AC30" s="82">
        <f t="shared" si="12"/>
        <v>0</v>
      </c>
      <c r="AD30" s="82">
        <f t="shared" si="12"/>
        <v>0</v>
      </c>
      <c r="AE30" s="82">
        <f t="shared" si="12"/>
        <v>0</v>
      </c>
      <c r="AF30" s="82">
        <f t="shared" si="12"/>
        <v>0</v>
      </c>
      <c r="AG30" s="82">
        <f t="shared" si="12"/>
        <v>0</v>
      </c>
      <c r="AH30" s="69"/>
      <c r="AI30" s="48"/>
      <c r="AJ30" s="48"/>
      <c r="AK30" s="48"/>
      <c r="AL30" s="48"/>
      <c r="AM30" s="48"/>
      <c r="AN30" s="84" t="s">
        <v>155</v>
      </c>
      <c r="AO30" s="563"/>
      <c r="AP30" s="563"/>
      <c r="AQ30" s="563"/>
      <c r="AR30" s="75" t="s">
        <v>147</v>
      </c>
      <c r="AS30" s="48"/>
      <c r="AT30" s="563"/>
      <c r="AU30" s="563"/>
      <c r="AV30" s="75" t="s">
        <v>148</v>
      </c>
      <c r="AW30" s="38"/>
      <c r="AX30" s="563"/>
      <c r="AY30" s="563"/>
      <c r="AZ30" s="75" t="s">
        <v>147</v>
      </c>
      <c r="BA30" s="48"/>
      <c r="BB30" s="563"/>
      <c r="BC30" s="563"/>
      <c r="BD30" s="75" t="s">
        <v>146</v>
      </c>
      <c r="BE30" s="73"/>
    </row>
    <row r="31" spans="2:57" ht="15" customHeight="1">
      <c r="B31" s="30"/>
      <c r="C31" s="568"/>
      <c r="D31" s="569"/>
      <c r="E31" s="81" t="s">
        <v>178</v>
      </c>
      <c r="F31" s="82">
        <f t="shared" ref="F31:AG31" si="13">COUNTIF(F12:F26,"Ｅ")+COUNTIF(F12:F26,"E")</f>
        <v>0</v>
      </c>
      <c r="G31" s="82">
        <f t="shared" si="13"/>
        <v>0</v>
      </c>
      <c r="H31" s="82">
        <f t="shared" si="13"/>
        <v>0</v>
      </c>
      <c r="I31" s="82">
        <f t="shared" si="13"/>
        <v>0</v>
      </c>
      <c r="J31" s="82">
        <f t="shared" si="13"/>
        <v>0</v>
      </c>
      <c r="K31" s="82">
        <f t="shared" si="13"/>
        <v>0</v>
      </c>
      <c r="L31" s="82">
        <f t="shared" si="13"/>
        <v>0</v>
      </c>
      <c r="M31" s="82">
        <f t="shared" si="13"/>
        <v>0</v>
      </c>
      <c r="N31" s="82">
        <f t="shared" si="13"/>
        <v>0</v>
      </c>
      <c r="O31" s="82">
        <f t="shared" si="13"/>
        <v>0</v>
      </c>
      <c r="P31" s="82">
        <f t="shared" si="13"/>
        <v>0</v>
      </c>
      <c r="Q31" s="82">
        <f t="shared" si="13"/>
        <v>0</v>
      </c>
      <c r="R31" s="82">
        <f t="shared" si="13"/>
        <v>0</v>
      </c>
      <c r="S31" s="82">
        <f t="shared" si="13"/>
        <v>0</v>
      </c>
      <c r="T31" s="82">
        <f t="shared" si="13"/>
        <v>0</v>
      </c>
      <c r="U31" s="82">
        <f t="shared" si="13"/>
        <v>0</v>
      </c>
      <c r="V31" s="82">
        <f t="shared" si="13"/>
        <v>0</v>
      </c>
      <c r="W31" s="82">
        <f t="shared" si="13"/>
        <v>0</v>
      </c>
      <c r="X31" s="82">
        <f t="shared" si="13"/>
        <v>0</v>
      </c>
      <c r="Y31" s="82">
        <f t="shared" si="13"/>
        <v>0</v>
      </c>
      <c r="Z31" s="82">
        <f t="shared" si="13"/>
        <v>0</v>
      </c>
      <c r="AA31" s="82">
        <f t="shared" si="13"/>
        <v>0</v>
      </c>
      <c r="AB31" s="82">
        <f t="shared" si="13"/>
        <v>0</v>
      </c>
      <c r="AC31" s="82">
        <f t="shared" si="13"/>
        <v>0</v>
      </c>
      <c r="AD31" s="82">
        <f t="shared" si="13"/>
        <v>0</v>
      </c>
      <c r="AE31" s="82">
        <f t="shared" si="13"/>
        <v>0</v>
      </c>
      <c r="AF31" s="82">
        <f t="shared" si="13"/>
        <v>0</v>
      </c>
      <c r="AG31" s="82">
        <f t="shared" si="13"/>
        <v>0</v>
      </c>
      <c r="AH31" s="69"/>
      <c r="AI31" s="48"/>
      <c r="AJ31" s="48"/>
      <c r="AK31" s="48"/>
      <c r="AL31" s="48"/>
      <c r="AM31" s="48"/>
      <c r="AN31" s="84" t="s">
        <v>153</v>
      </c>
      <c r="AO31" s="563"/>
      <c r="AP31" s="563"/>
      <c r="AQ31" s="563"/>
      <c r="AR31" s="75" t="s">
        <v>147</v>
      </c>
      <c r="AS31" s="48"/>
      <c r="AT31" s="563"/>
      <c r="AU31" s="563"/>
      <c r="AV31" s="75" t="s">
        <v>148</v>
      </c>
      <c r="AW31" s="38"/>
      <c r="AX31" s="563"/>
      <c r="AY31" s="563"/>
      <c r="AZ31" s="75" t="s">
        <v>147</v>
      </c>
      <c r="BA31" s="48"/>
      <c r="BB31" s="563"/>
      <c r="BC31" s="563"/>
      <c r="BD31" s="75" t="s">
        <v>146</v>
      </c>
      <c r="BE31" s="73"/>
    </row>
    <row r="32" spans="2:57" ht="15" customHeight="1">
      <c r="B32" s="30"/>
      <c r="C32" s="568"/>
      <c r="D32" s="569"/>
      <c r="E32" s="81" t="s">
        <v>177</v>
      </c>
      <c r="F32" s="82">
        <f t="shared" ref="F32:AG32" si="14">COUNTIF(F12:F26,"Ｆ")+COUNTIF(F12:F26,"F")</f>
        <v>0</v>
      </c>
      <c r="G32" s="82">
        <f t="shared" si="14"/>
        <v>0</v>
      </c>
      <c r="H32" s="82">
        <f t="shared" si="14"/>
        <v>0</v>
      </c>
      <c r="I32" s="82">
        <f t="shared" si="14"/>
        <v>0</v>
      </c>
      <c r="J32" s="82">
        <f t="shared" si="14"/>
        <v>0</v>
      </c>
      <c r="K32" s="82">
        <f t="shared" si="14"/>
        <v>0</v>
      </c>
      <c r="L32" s="82">
        <f t="shared" si="14"/>
        <v>0</v>
      </c>
      <c r="M32" s="82">
        <f t="shared" si="14"/>
        <v>0</v>
      </c>
      <c r="N32" s="82">
        <f t="shared" si="14"/>
        <v>0</v>
      </c>
      <c r="O32" s="82">
        <f t="shared" si="14"/>
        <v>0</v>
      </c>
      <c r="P32" s="82">
        <f t="shared" si="14"/>
        <v>0</v>
      </c>
      <c r="Q32" s="82">
        <f t="shared" si="14"/>
        <v>0</v>
      </c>
      <c r="R32" s="82">
        <f t="shared" si="14"/>
        <v>0</v>
      </c>
      <c r="S32" s="82">
        <f t="shared" si="14"/>
        <v>0</v>
      </c>
      <c r="T32" s="82">
        <f t="shared" si="14"/>
        <v>0</v>
      </c>
      <c r="U32" s="82">
        <f t="shared" si="14"/>
        <v>0</v>
      </c>
      <c r="V32" s="82">
        <f t="shared" si="14"/>
        <v>0</v>
      </c>
      <c r="W32" s="82">
        <f t="shared" si="14"/>
        <v>0</v>
      </c>
      <c r="X32" s="82">
        <f t="shared" si="14"/>
        <v>0</v>
      </c>
      <c r="Y32" s="82">
        <f t="shared" si="14"/>
        <v>0</v>
      </c>
      <c r="Z32" s="82">
        <f t="shared" si="14"/>
        <v>0</v>
      </c>
      <c r="AA32" s="82">
        <f t="shared" si="14"/>
        <v>0</v>
      </c>
      <c r="AB32" s="82">
        <f t="shared" si="14"/>
        <v>0</v>
      </c>
      <c r="AC32" s="82">
        <f t="shared" si="14"/>
        <v>0</v>
      </c>
      <c r="AD32" s="82">
        <f t="shared" si="14"/>
        <v>0</v>
      </c>
      <c r="AE32" s="82">
        <f t="shared" si="14"/>
        <v>0</v>
      </c>
      <c r="AF32" s="82">
        <f t="shared" si="14"/>
        <v>0</v>
      </c>
      <c r="AG32" s="82">
        <f t="shared" si="14"/>
        <v>0</v>
      </c>
      <c r="AH32" s="69"/>
      <c r="AI32" s="40"/>
      <c r="AJ32" s="48"/>
      <c r="AK32" s="48"/>
      <c r="AL32" s="38"/>
      <c r="AM32" s="38"/>
      <c r="AN32" s="38"/>
      <c r="AO32" s="84" t="s">
        <v>151</v>
      </c>
      <c r="AP32" s="84"/>
      <c r="AQ32" s="38"/>
      <c r="AR32" s="48"/>
      <c r="AS32" s="48"/>
      <c r="AT32" s="48"/>
      <c r="AU32" s="48"/>
      <c r="AV32" s="48"/>
      <c r="AW32" s="38"/>
      <c r="AX32" s="48"/>
      <c r="AY32" s="48"/>
      <c r="AZ32" s="48"/>
      <c r="BA32" s="48"/>
      <c r="BB32" s="48"/>
      <c r="BC32" s="48"/>
      <c r="BD32" s="48"/>
      <c r="BE32" s="73"/>
    </row>
    <row r="33" spans="2:57" ht="15" customHeight="1">
      <c r="B33" s="30"/>
      <c r="C33" s="568"/>
      <c r="D33" s="569"/>
      <c r="E33" s="81" t="s">
        <v>176</v>
      </c>
      <c r="F33" s="82">
        <f t="shared" ref="F33:AG33" si="15">COUNTIF(F12:F26,"Ｇ")+COUNTIF(F12:F26,"G")</f>
        <v>0</v>
      </c>
      <c r="G33" s="82">
        <f t="shared" si="15"/>
        <v>0</v>
      </c>
      <c r="H33" s="82">
        <f t="shared" si="15"/>
        <v>0</v>
      </c>
      <c r="I33" s="82">
        <f t="shared" si="15"/>
        <v>0</v>
      </c>
      <c r="J33" s="82">
        <f t="shared" si="15"/>
        <v>0</v>
      </c>
      <c r="K33" s="82">
        <f t="shared" si="15"/>
        <v>0</v>
      </c>
      <c r="L33" s="82">
        <f t="shared" si="15"/>
        <v>0</v>
      </c>
      <c r="M33" s="82">
        <f t="shared" si="15"/>
        <v>0</v>
      </c>
      <c r="N33" s="82">
        <f t="shared" si="15"/>
        <v>0</v>
      </c>
      <c r="O33" s="82">
        <f t="shared" si="15"/>
        <v>0</v>
      </c>
      <c r="P33" s="82">
        <f t="shared" si="15"/>
        <v>0</v>
      </c>
      <c r="Q33" s="82">
        <f t="shared" si="15"/>
        <v>0</v>
      </c>
      <c r="R33" s="82">
        <f t="shared" si="15"/>
        <v>0</v>
      </c>
      <c r="S33" s="82">
        <f t="shared" si="15"/>
        <v>0</v>
      </c>
      <c r="T33" s="82">
        <f t="shared" si="15"/>
        <v>0</v>
      </c>
      <c r="U33" s="82">
        <f t="shared" si="15"/>
        <v>0</v>
      </c>
      <c r="V33" s="82">
        <f t="shared" si="15"/>
        <v>0</v>
      </c>
      <c r="W33" s="82">
        <f t="shared" si="15"/>
        <v>0</v>
      </c>
      <c r="X33" s="82">
        <f t="shared" si="15"/>
        <v>0</v>
      </c>
      <c r="Y33" s="82">
        <f t="shared" si="15"/>
        <v>0</v>
      </c>
      <c r="Z33" s="82">
        <f t="shared" si="15"/>
        <v>0</v>
      </c>
      <c r="AA33" s="82">
        <f t="shared" si="15"/>
        <v>0</v>
      </c>
      <c r="AB33" s="82">
        <f t="shared" si="15"/>
        <v>0</v>
      </c>
      <c r="AC33" s="82">
        <f t="shared" si="15"/>
        <v>0</v>
      </c>
      <c r="AD33" s="82">
        <f t="shared" si="15"/>
        <v>0</v>
      </c>
      <c r="AE33" s="82">
        <f t="shared" si="15"/>
        <v>0</v>
      </c>
      <c r="AF33" s="82">
        <f t="shared" si="15"/>
        <v>0</v>
      </c>
      <c r="AG33" s="82">
        <f t="shared" si="15"/>
        <v>0</v>
      </c>
      <c r="AH33" s="69"/>
      <c r="AI33" s="48"/>
      <c r="AJ33" s="48"/>
      <c r="AK33" s="48"/>
      <c r="AL33" s="48"/>
      <c r="AM33" s="48"/>
      <c r="AN33" s="84" t="s">
        <v>149</v>
      </c>
      <c r="AO33" s="563"/>
      <c r="AP33" s="563"/>
      <c r="AQ33" s="563"/>
      <c r="AR33" s="75" t="s">
        <v>147</v>
      </c>
      <c r="AS33" s="48"/>
      <c r="AT33" s="563"/>
      <c r="AU33" s="563"/>
      <c r="AV33" s="75" t="s">
        <v>148</v>
      </c>
      <c r="AW33" s="38"/>
      <c r="AX33" s="563"/>
      <c r="AY33" s="563"/>
      <c r="AZ33" s="75" t="s">
        <v>147</v>
      </c>
      <c r="BA33" s="48"/>
      <c r="BB33" s="563"/>
      <c r="BC33" s="563"/>
      <c r="BD33" s="75" t="s">
        <v>146</v>
      </c>
      <c r="BE33" s="73"/>
    </row>
    <row r="34" spans="2:57" ht="15" customHeight="1">
      <c r="B34" s="30"/>
      <c r="C34" s="568"/>
      <c r="D34" s="569"/>
      <c r="E34" s="81" t="s">
        <v>188</v>
      </c>
      <c r="F34" s="82">
        <f t="shared" ref="F34:AG34" si="16">COUNTIF(F12:F26,"Ｈ")+COUNTIF(F12:F26,"H")</f>
        <v>0</v>
      </c>
      <c r="G34" s="82">
        <f t="shared" si="16"/>
        <v>0</v>
      </c>
      <c r="H34" s="82">
        <f t="shared" si="16"/>
        <v>0</v>
      </c>
      <c r="I34" s="82">
        <f t="shared" si="16"/>
        <v>0</v>
      </c>
      <c r="J34" s="82">
        <f t="shared" si="16"/>
        <v>0</v>
      </c>
      <c r="K34" s="82">
        <f t="shared" si="16"/>
        <v>0</v>
      </c>
      <c r="L34" s="82">
        <f t="shared" si="16"/>
        <v>0</v>
      </c>
      <c r="M34" s="82">
        <f t="shared" si="16"/>
        <v>0</v>
      </c>
      <c r="N34" s="82">
        <f t="shared" si="16"/>
        <v>0</v>
      </c>
      <c r="O34" s="82">
        <f t="shared" si="16"/>
        <v>0</v>
      </c>
      <c r="P34" s="82">
        <f t="shared" si="16"/>
        <v>0</v>
      </c>
      <c r="Q34" s="82">
        <f t="shared" si="16"/>
        <v>0</v>
      </c>
      <c r="R34" s="82">
        <f t="shared" si="16"/>
        <v>0</v>
      </c>
      <c r="S34" s="82">
        <f t="shared" si="16"/>
        <v>0</v>
      </c>
      <c r="T34" s="82">
        <f t="shared" si="16"/>
        <v>0</v>
      </c>
      <c r="U34" s="82">
        <f t="shared" si="16"/>
        <v>0</v>
      </c>
      <c r="V34" s="82">
        <f t="shared" si="16"/>
        <v>0</v>
      </c>
      <c r="W34" s="82">
        <f t="shared" si="16"/>
        <v>0</v>
      </c>
      <c r="X34" s="82">
        <f t="shared" si="16"/>
        <v>0</v>
      </c>
      <c r="Y34" s="82">
        <f t="shared" si="16"/>
        <v>0</v>
      </c>
      <c r="Z34" s="82">
        <f t="shared" si="16"/>
        <v>0</v>
      </c>
      <c r="AA34" s="82">
        <f t="shared" si="16"/>
        <v>0</v>
      </c>
      <c r="AB34" s="82">
        <f t="shared" si="16"/>
        <v>0</v>
      </c>
      <c r="AC34" s="82">
        <f t="shared" si="16"/>
        <v>0</v>
      </c>
      <c r="AD34" s="82">
        <f t="shared" si="16"/>
        <v>0</v>
      </c>
      <c r="AE34" s="82">
        <f t="shared" si="16"/>
        <v>0</v>
      </c>
      <c r="AF34" s="82">
        <f t="shared" si="16"/>
        <v>0</v>
      </c>
      <c r="AG34" s="82">
        <f t="shared" si="16"/>
        <v>0</v>
      </c>
      <c r="AH34" s="69"/>
      <c r="AI34" s="40"/>
      <c r="AJ34" s="48"/>
      <c r="AK34" s="48"/>
      <c r="AL34" s="84" t="s">
        <v>144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73"/>
    </row>
    <row r="35" spans="2:57" ht="15" customHeight="1">
      <c r="B35" s="30"/>
      <c r="C35" s="568"/>
      <c r="D35" s="569"/>
      <c r="E35" s="81" t="s">
        <v>187</v>
      </c>
      <c r="F35" s="82">
        <f t="shared" ref="F35:AG35" si="17">COUNTIF(F12:F26,"Ｉ")+COUNTIF(F12:F26,"I")</f>
        <v>0</v>
      </c>
      <c r="G35" s="82">
        <f t="shared" si="17"/>
        <v>0</v>
      </c>
      <c r="H35" s="82">
        <f t="shared" si="17"/>
        <v>0</v>
      </c>
      <c r="I35" s="82">
        <f t="shared" si="17"/>
        <v>0</v>
      </c>
      <c r="J35" s="82">
        <f t="shared" si="17"/>
        <v>0</v>
      </c>
      <c r="K35" s="82">
        <f t="shared" si="17"/>
        <v>0</v>
      </c>
      <c r="L35" s="82">
        <f t="shared" si="17"/>
        <v>0</v>
      </c>
      <c r="M35" s="82">
        <f t="shared" si="17"/>
        <v>0</v>
      </c>
      <c r="N35" s="82">
        <f t="shared" si="17"/>
        <v>0</v>
      </c>
      <c r="O35" s="82">
        <f t="shared" si="17"/>
        <v>0</v>
      </c>
      <c r="P35" s="82">
        <f t="shared" si="17"/>
        <v>0</v>
      </c>
      <c r="Q35" s="82">
        <f t="shared" si="17"/>
        <v>0</v>
      </c>
      <c r="R35" s="82">
        <f t="shared" si="17"/>
        <v>0</v>
      </c>
      <c r="S35" s="82">
        <f t="shared" si="17"/>
        <v>0</v>
      </c>
      <c r="T35" s="82">
        <f t="shared" si="17"/>
        <v>0</v>
      </c>
      <c r="U35" s="82">
        <f t="shared" si="17"/>
        <v>0</v>
      </c>
      <c r="V35" s="82">
        <f t="shared" si="17"/>
        <v>0</v>
      </c>
      <c r="W35" s="82">
        <f t="shared" si="17"/>
        <v>0</v>
      </c>
      <c r="X35" s="82">
        <f t="shared" si="17"/>
        <v>0</v>
      </c>
      <c r="Y35" s="82">
        <f t="shared" si="17"/>
        <v>0</v>
      </c>
      <c r="Z35" s="82">
        <f t="shared" si="17"/>
        <v>0</v>
      </c>
      <c r="AA35" s="82">
        <f t="shared" si="17"/>
        <v>0</v>
      </c>
      <c r="AB35" s="82">
        <f t="shared" si="17"/>
        <v>0</v>
      </c>
      <c r="AC35" s="82">
        <f t="shared" si="17"/>
        <v>0</v>
      </c>
      <c r="AD35" s="82">
        <f t="shared" si="17"/>
        <v>0</v>
      </c>
      <c r="AE35" s="82">
        <f t="shared" si="17"/>
        <v>0</v>
      </c>
      <c r="AF35" s="82">
        <f t="shared" si="17"/>
        <v>0</v>
      </c>
      <c r="AG35" s="82">
        <f t="shared" si="17"/>
        <v>0</v>
      </c>
      <c r="AH35" s="69"/>
      <c r="AI35" s="40"/>
      <c r="AJ35" s="48"/>
      <c r="AK35" s="48"/>
      <c r="AL35" s="84" t="s">
        <v>142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73"/>
    </row>
    <row r="36" spans="2:57" ht="15" customHeight="1">
      <c r="B36" s="30"/>
      <c r="C36" s="570"/>
      <c r="D36" s="571"/>
      <c r="E36" s="85" t="s">
        <v>141</v>
      </c>
      <c r="F36" s="82">
        <f t="shared" ref="F36:AG36" si="18">SUM(F27:F35)</f>
        <v>0</v>
      </c>
      <c r="G36" s="82">
        <f t="shared" si="18"/>
        <v>0</v>
      </c>
      <c r="H36" s="82">
        <f t="shared" si="18"/>
        <v>0</v>
      </c>
      <c r="I36" s="82">
        <f t="shared" si="18"/>
        <v>0</v>
      </c>
      <c r="J36" s="82">
        <f t="shared" si="18"/>
        <v>0</v>
      </c>
      <c r="K36" s="82">
        <f t="shared" si="18"/>
        <v>0</v>
      </c>
      <c r="L36" s="82">
        <f t="shared" si="18"/>
        <v>0</v>
      </c>
      <c r="M36" s="82">
        <f t="shared" si="18"/>
        <v>0</v>
      </c>
      <c r="N36" s="82">
        <f t="shared" si="18"/>
        <v>0</v>
      </c>
      <c r="O36" s="82">
        <f t="shared" si="18"/>
        <v>0</v>
      </c>
      <c r="P36" s="82">
        <f t="shared" si="18"/>
        <v>0</v>
      </c>
      <c r="Q36" s="82">
        <f t="shared" si="18"/>
        <v>0</v>
      </c>
      <c r="R36" s="82">
        <f t="shared" si="18"/>
        <v>0</v>
      </c>
      <c r="S36" s="82">
        <f t="shared" si="18"/>
        <v>0</v>
      </c>
      <c r="T36" s="82">
        <f t="shared" si="18"/>
        <v>0</v>
      </c>
      <c r="U36" s="82">
        <f t="shared" si="18"/>
        <v>0</v>
      </c>
      <c r="V36" s="82">
        <f t="shared" si="18"/>
        <v>0</v>
      </c>
      <c r="W36" s="82">
        <f t="shared" si="18"/>
        <v>0</v>
      </c>
      <c r="X36" s="82">
        <f t="shared" si="18"/>
        <v>0</v>
      </c>
      <c r="Y36" s="82">
        <f t="shared" si="18"/>
        <v>0</v>
      </c>
      <c r="Z36" s="82">
        <f t="shared" si="18"/>
        <v>0</v>
      </c>
      <c r="AA36" s="82">
        <f t="shared" si="18"/>
        <v>0</v>
      </c>
      <c r="AB36" s="82">
        <f t="shared" si="18"/>
        <v>0</v>
      </c>
      <c r="AC36" s="82">
        <f t="shared" si="18"/>
        <v>0</v>
      </c>
      <c r="AD36" s="82">
        <f t="shared" si="18"/>
        <v>0</v>
      </c>
      <c r="AE36" s="82">
        <f t="shared" si="18"/>
        <v>0</v>
      </c>
      <c r="AF36" s="82">
        <f t="shared" si="18"/>
        <v>0</v>
      </c>
      <c r="AG36" s="82">
        <f t="shared" si="18"/>
        <v>0</v>
      </c>
      <c r="AH36" s="74"/>
      <c r="AI36" s="39"/>
      <c r="AJ36" s="59"/>
      <c r="AK36" s="59"/>
      <c r="AL36" s="39"/>
      <c r="AM36" s="86" t="s">
        <v>140</v>
      </c>
      <c r="AN36" s="59" t="s">
        <v>191</v>
      </c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 t="s">
        <v>192</v>
      </c>
      <c r="BE36" s="60"/>
    </row>
    <row r="37" spans="2:57" ht="4.5" customHeight="1">
      <c r="B37" s="30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</row>
    <row r="38" spans="2:57" ht="11.25" customHeight="1">
      <c r="B38" s="30"/>
      <c r="C38" s="87" t="s">
        <v>139</v>
      </c>
      <c r="D38" s="38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38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</row>
    <row r="39" spans="2:57" ht="11.25" customHeight="1">
      <c r="B39" s="30"/>
      <c r="C39" s="88" t="s">
        <v>138</v>
      </c>
      <c r="D39" s="3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</row>
    <row r="40" spans="2:57" ht="11.25" customHeight="1">
      <c r="B40" s="30"/>
      <c r="C40" s="88" t="s">
        <v>274</v>
      </c>
      <c r="D40" s="3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</row>
    <row r="41" spans="2:57" ht="4.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</sheetData>
  <mergeCells count="203">
    <mergeCell ref="C3:AV4"/>
    <mergeCell ref="AJ17:AK17"/>
    <mergeCell ref="AS17:AT17"/>
    <mergeCell ref="AL17:AM17"/>
    <mergeCell ref="AH15:AI15"/>
    <mergeCell ref="AJ15:AK15"/>
    <mergeCell ref="AH14:AI14"/>
    <mergeCell ref="AJ14:AK14"/>
    <mergeCell ref="AH17:AI17"/>
    <mergeCell ref="D7:E8"/>
    <mergeCell ref="AH13:AI13"/>
    <mergeCell ref="AJ13:AK13"/>
    <mergeCell ref="AH16:AI16"/>
    <mergeCell ref="AJ16:AK16"/>
    <mergeCell ref="D17:E17"/>
    <mergeCell ref="D15:E15"/>
    <mergeCell ref="D16:E16"/>
    <mergeCell ref="AH7:AZ7"/>
    <mergeCell ref="AV8:AX9"/>
    <mergeCell ref="AU12:AV12"/>
    <mergeCell ref="AU13:AV13"/>
    <mergeCell ref="AW12:AX12"/>
    <mergeCell ref="AW13:AX13"/>
    <mergeCell ref="AU10:AV11"/>
    <mergeCell ref="BA26:BD26"/>
    <mergeCell ref="AS14:AT14"/>
    <mergeCell ref="AS15:AT15"/>
    <mergeCell ref="AS16:AT16"/>
    <mergeCell ref="BA16:BD16"/>
    <mergeCell ref="AS24:AT24"/>
    <mergeCell ref="BA24:BD24"/>
    <mergeCell ref="BA22:BD22"/>
    <mergeCell ref="AS25:AT25"/>
    <mergeCell ref="BA17:BD17"/>
    <mergeCell ref="BA15:BD15"/>
    <mergeCell ref="BA14:BD14"/>
    <mergeCell ref="AU16:AV16"/>
    <mergeCell ref="AW22:AX22"/>
    <mergeCell ref="AW23:AX23"/>
    <mergeCell ref="AY22:AZ22"/>
    <mergeCell ref="AH21:AI21"/>
    <mergeCell ref="AJ21:AK21"/>
    <mergeCell ref="AS21:AT21"/>
    <mergeCell ref="BA21:BD21"/>
    <mergeCell ref="AS23:AT23"/>
    <mergeCell ref="BA18:BD18"/>
    <mergeCell ref="BA19:BD19"/>
    <mergeCell ref="AH20:AI20"/>
    <mergeCell ref="AJ20:AK20"/>
    <mergeCell ref="AS20:AT20"/>
    <mergeCell ref="BA20:BD20"/>
    <mergeCell ref="AH19:AI19"/>
    <mergeCell ref="AJ19:AK19"/>
    <mergeCell ref="AH18:AI18"/>
    <mergeCell ref="AU19:AV19"/>
    <mergeCell ref="AY19:AZ19"/>
    <mergeCell ref="AY20:AZ20"/>
    <mergeCell ref="AL18:AM18"/>
    <mergeCell ref="AN18:AP18"/>
    <mergeCell ref="AJ18:AK18"/>
    <mergeCell ref="AL19:AM19"/>
    <mergeCell ref="AN19:AP19"/>
    <mergeCell ref="AQ19:AR19"/>
    <mergeCell ref="AL21:AM21"/>
    <mergeCell ref="BA13:BD13"/>
    <mergeCell ref="AU14:AV14"/>
    <mergeCell ref="AU15:AV15"/>
    <mergeCell ref="AW14:AX14"/>
    <mergeCell ref="BA12:BD12"/>
    <mergeCell ref="BA6:BE11"/>
    <mergeCell ref="AS13:AT13"/>
    <mergeCell ref="C10:C11"/>
    <mergeCell ref="AH12:AI12"/>
    <mergeCell ref="AH10:AI11"/>
    <mergeCell ref="D10:E11"/>
    <mergeCell ref="D12:E12"/>
    <mergeCell ref="AJ12:AK12"/>
    <mergeCell ref="AS12:AT12"/>
    <mergeCell ref="AS10:AT11"/>
    <mergeCell ref="AJ10:AK11"/>
    <mergeCell ref="AN14:AP14"/>
    <mergeCell ref="AQ14:AR14"/>
    <mergeCell ref="AL15:AM15"/>
    <mergeCell ref="AL12:AM12"/>
    <mergeCell ref="AQ12:AR12"/>
    <mergeCell ref="AN12:AP12"/>
    <mergeCell ref="D13:E13"/>
    <mergeCell ref="D14:E14"/>
    <mergeCell ref="AT33:AU33"/>
    <mergeCell ref="AN26:AP26"/>
    <mergeCell ref="AU24:AV24"/>
    <mergeCell ref="AU25:AV25"/>
    <mergeCell ref="AU26:AV26"/>
    <mergeCell ref="BA23:BD23"/>
    <mergeCell ref="AU23:AV23"/>
    <mergeCell ref="BA25:BD25"/>
    <mergeCell ref="AW25:AX25"/>
    <mergeCell ref="AY24:AZ24"/>
    <mergeCell ref="BB33:BC33"/>
    <mergeCell ref="AX33:AY33"/>
    <mergeCell ref="AW24:AX24"/>
    <mergeCell ref="AY26:AZ26"/>
    <mergeCell ref="AY23:AZ23"/>
    <mergeCell ref="AW26:AX26"/>
    <mergeCell ref="AY25:AZ25"/>
    <mergeCell ref="AT31:AU31"/>
    <mergeCell ref="AX31:AY31"/>
    <mergeCell ref="BB31:BC31"/>
    <mergeCell ref="BB28:BC28"/>
    <mergeCell ref="AT28:AU28"/>
    <mergeCell ref="AX28:AY28"/>
    <mergeCell ref="AS26:AT26"/>
    <mergeCell ref="D18:E18"/>
    <mergeCell ref="D19:E19"/>
    <mergeCell ref="AH24:AI24"/>
    <mergeCell ref="AX30:AY30"/>
    <mergeCell ref="BB30:BC30"/>
    <mergeCell ref="AS22:AT22"/>
    <mergeCell ref="AJ24:AK24"/>
    <mergeCell ref="AJ23:AK23"/>
    <mergeCell ref="AU22:AV22"/>
    <mergeCell ref="D22:E22"/>
    <mergeCell ref="D23:E23"/>
    <mergeCell ref="D24:E24"/>
    <mergeCell ref="D25:E25"/>
    <mergeCell ref="AH22:AI22"/>
    <mergeCell ref="D20:E20"/>
    <mergeCell ref="AJ22:AK22"/>
    <mergeCell ref="AH23:AI23"/>
    <mergeCell ref="AH25:AI25"/>
    <mergeCell ref="AJ25:AK25"/>
    <mergeCell ref="AT29:AU29"/>
    <mergeCell ref="AX29:AY29"/>
    <mergeCell ref="BB29:BC29"/>
    <mergeCell ref="AT30:AU30"/>
    <mergeCell ref="D26:E26"/>
    <mergeCell ref="C27:D36"/>
    <mergeCell ref="AO28:AQ28"/>
    <mergeCell ref="AO29:AQ29"/>
    <mergeCell ref="AO30:AQ30"/>
    <mergeCell ref="AO31:AQ31"/>
    <mergeCell ref="AO33:AQ33"/>
    <mergeCell ref="AL26:AM26"/>
    <mergeCell ref="AH26:AI26"/>
    <mergeCell ref="AJ26:AK26"/>
    <mergeCell ref="AW10:AX11"/>
    <mergeCell ref="AY10:AZ11"/>
    <mergeCell ref="AN17:AP17"/>
    <mergeCell ref="AQ17:AR17"/>
    <mergeCell ref="AS19:AT19"/>
    <mergeCell ref="AY21:AZ21"/>
    <mergeCell ref="AY18:AZ18"/>
    <mergeCell ref="AY12:AZ12"/>
    <mergeCell ref="AY13:AZ13"/>
    <mergeCell ref="AY14:AZ14"/>
    <mergeCell ref="AW19:AX19"/>
    <mergeCell ref="AU20:AV20"/>
    <mergeCell ref="AU17:AV17"/>
    <mergeCell ref="AU18:AV18"/>
    <mergeCell ref="AS18:AT18"/>
    <mergeCell ref="AW20:AX20"/>
    <mergeCell ref="AY15:AZ15"/>
    <mergeCell ref="AY16:AZ16"/>
    <mergeCell ref="AY17:AZ17"/>
    <mergeCell ref="AW21:AX21"/>
    <mergeCell ref="AW15:AX15"/>
    <mergeCell ref="AW16:AX16"/>
    <mergeCell ref="AW17:AX17"/>
    <mergeCell ref="AW18:AX18"/>
    <mergeCell ref="AL14:AM14"/>
    <mergeCell ref="AN16:AP16"/>
    <mergeCell ref="AQ16:AR16"/>
    <mergeCell ref="AQ18:AR18"/>
    <mergeCell ref="AQ15:AR15"/>
    <mergeCell ref="AL16:AM16"/>
    <mergeCell ref="AN15:AP15"/>
    <mergeCell ref="AN10:AP11"/>
    <mergeCell ref="AL10:AM11"/>
    <mergeCell ref="AQ10:AR11"/>
    <mergeCell ref="AW3:BD5"/>
    <mergeCell ref="AQ26:AR26"/>
    <mergeCell ref="AU21:AV21"/>
    <mergeCell ref="D21:E21"/>
    <mergeCell ref="AL24:AM24"/>
    <mergeCell ref="AN24:AP24"/>
    <mergeCell ref="AQ24:AR24"/>
    <mergeCell ref="AL25:AM25"/>
    <mergeCell ref="AN25:AP25"/>
    <mergeCell ref="AQ25:AR25"/>
    <mergeCell ref="AN21:AP21"/>
    <mergeCell ref="AQ21:AR21"/>
    <mergeCell ref="AL20:AM20"/>
    <mergeCell ref="AN20:AP20"/>
    <mergeCell ref="AQ20:AR20"/>
    <mergeCell ref="AL22:AM22"/>
    <mergeCell ref="AN22:AP22"/>
    <mergeCell ref="AQ22:AR22"/>
    <mergeCell ref="AL23:AM23"/>
    <mergeCell ref="AN23:AP23"/>
    <mergeCell ref="AQ23:AR23"/>
    <mergeCell ref="AL13:AM13"/>
    <mergeCell ref="AN13:AP13"/>
    <mergeCell ref="AQ13:AR13"/>
  </mergeCells>
  <phoneticPr fontId="2"/>
  <conditionalFormatting sqref="AH12:AZ20 AZ22:AZ26 AI22:AI26 AX22:AX26 AV22:AV26 AT22:AT26 AR22:AR26 AO22:AP26 AM22:AM26 AK22:AK26 AY21:AY26 AW21:AW26 AU21:AU26 AS21:AS26 AQ21:AQ26 AN21:AN26 AL21:AL26 AH21:AH26 AJ21:AJ26 F27:AG36">
    <cfRule type="cellIs" dxfId="10" priority="1" stopIfTrue="1" operator="equal">
      <formula>0</formula>
    </cfRule>
  </conditionalFormatting>
  <pageMargins left="0.98425196850393704" right="0.98425196850393704" top="2.9527559055118111" bottom="0.98425196850393704" header="0.51181102362204722" footer="0.51181102362204722"/>
  <pageSetup paperSize="9" scale="57" orientation="portrait" r:id="rId1"/>
  <headerFooter alignWithMargins="0">
    <oddFooter>&amp;C&amp;9- （児福） ５－７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BE41"/>
  <sheetViews>
    <sheetView showGridLines="0" showRowColHeaders="0" view="pageBreakPreview" zoomScale="110" zoomScaleNormal="100" zoomScaleSheetLayoutView="110" workbookViewId="0">
      <selection activeCell="C6" sqref="C6"/>
    </sheetView>
  </sheetViews>
  <sheetFormatPr defaultRowHeight="13.5"/>
  <cols>
    <col min="1" max="1" width="3" customWidth="1"/>
    <col min="2" max="2" width="0.75" customWidth="1"/>
    <col min="3" max="3" width="8.625" customWidth="1"/>
    <col min="4" max="5" width="5.625" customWidth="1"/>
    <col min="6" max="33" width="2.75" customWidth="1"/>
    <col min="34" max="34" width="1.875" customWidth="1"/>
    <col min="35" max="35" width="1.75" customWidth="1"/>
    <col min="36" max="36" width="2.375" customWidth="1"/>
    <col min="37" max="37" width="1.25" customWidth="1"/>
    <col min="38" max="38" width="2.875" customWidth="1"/>
    <col min="39" max="39" width="0.75" customWidth="1"/>
    <col min="40" max="40" width="1.5" customWidth="1"/>
    <col min="41" max="41" width="1.25" customWidth="1"/>
    <col min="42" max="42" width="0.875" customWidth="1"/>
    <col min="43" max="43" width="1.625" customWidth="1"/>
    <col min="44" max="44" width="2" customWidth="1"/>
    <col min="45" max="45" width="0.625" customWidth="1"/>
    <col min="46" max="46" width="3" customWidth="1"/>
    <col min="47" max="47" width="0.75" customWidth="1"/>
    <col min="48" max="48" width="2.875" customWidth="1"/>
    <col min="49" max="49" width="2.375" customWidth="1"/>
    <col min="50" max="50" width="1.25" customWidth="1"/>
    <col min="51" max="51" width="2.5" customWidth="1"/>
    <col min="52" max="52" width="1.125" customWidth="1"/>
    <col min="53" max="53" width="1.5" customWidth="1"/>
    <col min="54" max="55" width="1.875" customWidth="1"/>
    <col min="56" max="56" width="3.75" customWidth="1"/>
    <col min="57" max="57" width="4.5" customWidth="1"/>
    <col min="58" max="58" width="0.75" customWidth="1"/>
  </cols>
  <sheetData>
    <row r="1" spans="2:57" ht="18" customHeight="1"/>
    <row r="2" spans="2:57" ht="4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57" ht="6.75" customHeight="1">
      <c r="B3" s="30"/>
      <c r="C3" s="555" t="s">
        <v>289</v>
      </c>
      <c r="D3" s="555"/>
      <c r="E3" s="555"/>
      <c r="F3" s="555"/>
      <c r="G3" s="555"/>
      <c r="H3" s="555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66"/>
      <c r="AV3" s="66"/>
      <c r="AW3" s="458" t="s">
        <v>271</v>
      </c>
      <c r="AX3" s="458"/>
      <c r="AY3" s="458"/>
      <c r="AZ3" s="458"/>
      <c r="BA3" s="458"/>
      <c r="BB3" s="458"/>
      <c r="BC3" s="458"/>
      <c r="BD3" s="458"/>
      <c r="BE3" s="66"/>
    </row>
    <row r="4" spans="2:57" ht="6.75" customHeight="1">
      <c r="B4" s="30"/>
      <c r="C4" s="555"/>
      <c r="D4" s="555"/>
      <c r="E4" s="555"/>
      <c r="F4" s="555"/>
      <c r="G4" s="555"/>
      <c r="H4" s="555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66"/>
      <c r="AV4" s="66"/>
      <c r="AW4" s="458"/>
      <c r="AX4" s="458"/>
      <c r="AY4" s="458"/>
      <c r="AZ4" s="458"/>
      <c r="BA4" s="458"/>
      <c r="BB4" s="458"/>
      <c r="BC4" s="458"/>
      <c r="BD4" s="458"/>
      <c r="BE4" s="66"/>
    </row>
    <row r="5" spans="2:57" ht="4.5" customHeight="1">
      <c r="B5" s="30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456"/>
      <c r="AX5" s="456"/>
      <c r="AY5" s="456"/>
      <c r="AZ5" s="456"/>
      <c r="BA5" s="456"/>
      <c r="BB5" s="456"/>
      <c r="BC5" s="456"/>
      <c r="BD5" s="456"/>
      <c r="BE5" s="66"/>
    </row>
    <row r="6" spans="2:57" ht="13.5" customHeight="1">
      <c r="B6" s="30"/>
      <c r="C6" s="67"/>
      <c r="D6" s="369"/>
      <c r="E6" s="370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7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66" t="s">
        <v>173</v>
      </c>
      <c r="BB6" s="453"/>
      <c r="BC6" s="453"/>
      <c r="BD6" s="453"/>
      <c r="BE6" s="454"/>
    </row>
    <row r="7" spans="2:57" ht="13.5" customHeight="1">
      <c r="B7" s="30"/>
      <c r="C7" s="69"/>
      <c r="D7" s="576" t="s">
        <v>172</v>
      </c>
      <c r="E7" s="577"/>
      <c r="F7" s="70" t="s">
        <v>171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578" t="s">
        <v>170</v>
      </c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579"/>
      <c r="BA7" s="578"/>
      <c r="BB7" s="462"/>
      <c r="BC7" s="462"/>
      <c r="BD7" s="462"/>
      <c r="BE7" s="579"/>
    </row>
    <row r="8" spans="2:57" ht="13.5" customHeight="1">
      <c r="B8" s="30"/>
      <c r="C8" s="69"/>
      <c r="D8" s="576"/>
      <c r="E8" s="57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69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576" t="s">
        <v>169</v>
      </c>
      <c r="AW8" s="576"/>
      <c r="AX8" s="576"/>
      <c r="AY8" s="48"/>
      <c r="AZ8" s="73"/>
      <c r="BA8" s="578"/>
      <c r="BB8" s="462"/>
      <c r="BC8" s="462"/>
      <c r="BD8" s="462"/>
      <c r="BE8" s="579"/>
    </row>
    <row r="9" spans="2:57" ht="13.5" customHeight="1">
      <c r="B9" s="30"/>
      <c r="C9" s="69"/>
      <c r="D9" s="48"/>
      <c r="E9" s="373"/>
      <c r="F9" s="70" t="s">
        <v>15</v>
      </c>
      <c r="G9" s="70" t="s">
        <v>15</v>
      </c>
      <c r="H9" s="70" t="s">
        <v>168</v>
      </c>
      <c r="I9" s="70" t="s">
        <v>168</v>
      </c>
      <c r="J9" s="70" t="s">
        <v>168</v>
      </c>
      <c r="K9" s="70" t="s">
        <v>168</v>
      </c>
      <c r="L9" s="70" t="s">
        <v>168</v>
      </c>
      <c r="M9" s="70" t="s">
        <v>168</v>
      </c>
      <c r="N9" s="70" t="s">
        <v>168</v>
      </c>
      <c r="O9" s="70" t="s">
        <v>168</v>
      </c>
      <c r="P9" s="70" t="s">
        <v>168</v>
      </c>
      <c r="Q9" s="70" t="s">
        <v>168</v>
      </c>
      <c r="R9" s="70" t="s">
        <v>168</v>
      </c>
      <c r="S9" s="70" t="s">
        <v>168</v>
      </c>
      <c r="T9" s="70" t="s">
        <v>168</v>
      </c>
      <c r="U9" s="70" t="s">
        <v>168</v>
      </c>
      <c r="V9" s="70" t="s">
        <v>168</v>
      </c>
      <c r="W9" s="70" t="s">
        <v>168</v>
      </c>
      <c r="X9" s="70" t="s">
        <v>168</v>
      </c>
      <c r="Y9" s="70" t="s">
        <v>168</v>
      </c>
      <c r="Z9" s="70" t="s">
        <v>168</v>
      </c>
      <c r="AA9" s="70" t="s">
        <v>168</v>
      </c>
      <c r="AB9" s="70" t="s">
        <v>168</v>
      </c>
      <c r="AC9" s="70" t="s">
        <v>168</v>
      </c>
      <c r="AD9" s="70" t="s">
        <v>168</v>
      </c>
      <c r="AE9" s="70" t="s">
        <v>168</v>
      </c>
      <c r="AF9" s="70" t="s">
        <v>168</v>
      </c>
      <c r="AG9" s="70" t="s">
        <v>168</v>
      </c>
      <c r="AH9" s="74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471"/>
      <c r="AW9" s="471"/>
      <c r="AX9" s="471"/>
      <c r="AY9" s="59"/>
      <c r="AZ9" s="60"/>
      <c r="BA9" s="578"/>
      <c r="BB9" s="462"/>
      <c r="BC9" s="462"/>
      <c r="BD9" s="462"/>
      <c r="BE9" s="579"/>
    </row>
    <row r="10" spans="2:57" ht="13.5" customHeight="1">
      <c r="B10" s="30"/>
      <c r="C10" s="580" t="s">
        <v>1009</v>
      </c>
      <c r="D10" s="572"/>
      <c r="E10" s="573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559" t="s">
        <v>182</v>
      </c>
      <c r="AI10" s="560"/>
      <c r="AJ10" s="559" t="s">
        <v>181</v>
      </c>
      <c r="AK10" s="560"/>
      <c r="AL10" s="559" t="s">
        <v>180</v>
      </c>
      <c r="AM10" s="560"/>
      <c r="AN10" s="582" t="s">
        <v>179</v>
      </c>
      <c r="AO10" s="583"/>
      <c r="AP10" s="584"/>
      <c r="AQ10" s="559" t="s">
        <v>178</v>
      </c>
      <c r="AR10" s="560"/>
      <c r="AS10" s="559" t="s">
        <v>177</v>
      </c>
      <c r="AT10" s="560"/>
      <c r="AU10" s="559" t="s">
        <v>176</v>
      </c>
      <c r="AV10" s="560"/>
      <c r="AW10" s="559" t="s">
        <v>184</v>
      </c>
      <c r="AX10" s="560"/>
      <c r="AY10" s="559" t="s">
        <v>183</v>
      </c>
      <c r="AZ10" s="560"/>
      <c r="BA10" s="578"/>
      <c r="BB10" s="462"/>
      <c r="BC10" s="462"/>
      <c r="BD10" s="462"/>
      <c r="BE10" s="579"/>
    </row>
    <row r="11" spans="2:57" ht="13.5" customHeight="1">
      <c r="B11" s="30"/>
      <c r="C11" s="581"/>
      <c r="D11" s="574"/>
      <c r="E11" s="575"/>
      <c r="F11" s="77" t="s">
        <v>164</v>
      </c>
      <c r="G11" s="77" t="s">
        <v>164</v>
      </c>
      <c r="H11" s="77" t="s">
        <v>164</v>
      </c>
      <c r="I11" s="77" t="s">
        <v>164</v>
      </c>
      <c r="J11" s="77" t="s">
        <v>164</v>
      </c>
      <c r="K11" s="77" t="s">
        <v>164</v>
      </c>
      <c r="L11" s="77" t="s">
        <v>164</v>
      </c>
      <c r="M11" s="77" t="s">
        <v>164</v>
      </c>
      <c r="N11" s="77" t="s">
        <v>164</v>
      </c>
      <c r="O11" s="77" t="s">
        <v>164</v>
      </c>
      <c r="P11" s="77" t="s">
        <v>164</v>
      </c>
      <c r="Q11" s="77" t="s">
        <v>164</v>
      </c>
      <c r="R11" s="77" t="s">
        <v>164</v>
      </c>
      <c r="S11" s="77" t="s">
        <v>164</v>
      </c>
      <c r="T11" s="77" t="s">
        <v>164</v>
      </c>
      <c r="U11" s="77" t="s">
        <v>164</v>
      </c>
      <c r="V11" s="77" t="s">
        <v>164</v>
      </c>
      <c r="W11" s="77" t="s">
        <v>164</v>
      </c>
      <c r="X11" s="77" t="s">
        <v>164</v>
      </c>
      <c r="Y11" s="77" t="s">
        <v>164</v>
      </c>
      <c r="Z11" s="77" t="s">
        <v>164</v>
      </c>
      <c r="AA11" s="77" t="s">
        <v>164</v>
      </c>
      <c r="AB11" s="77" t="s">
        <v>164</v>
      </c>
      <c r="AC11" s="77" t="s">
        <v>164</v>
      </c>
      <c r="AD11" s="77" t="s">
        <v>164</v>
      </c>
      <c r="AE11" s="77" t="s">
        <v>164</v>
      </c>
      <c r="AF11" s="77" t="s">
        <v>164</v>
      </c>
      <c r="AG11" s="77" t="s">
        <v>164</v>
      </c>
      <c r="AH11" s="561"/>
      <c r="AI11" s="562"/>
      <c r="AJ11" s="561"/>
      <c r="AK11" s="562"/>
      <c r="AL11" s="561"/>
      <c r="AM11" s="562"/>
      <c r="AN11" s="561"/>
      <c r="AO11" s="585"/>
      <c r="AP11" s="562"/>
      <c r="AQ11" s="561"/>
      <c r="AR11" s="562"/>
      <c r="AS11" s="561"/>
      <c r="AT11" s="562"/>
      <c r="AU11" s="561"/>
      <c r="AV11" s="562"/>
      <c r="AW11" s="561"/>
      <c r="AX11" s="562"/>
      <c r="AY11" s="561"/>
      <c r="AZ11" s="562"/>
      <c r="BA11" s="455"/>
      <c r="BB11" s="456"/>
      <c r="BC11" s="456"/>
      <c r="BD11" s="456"/>
      <c r="BE11" s="457"/>
    </row>
    <row r="12" spans="2:57" ht="15.75" customHeight="1">
      <c r="B12" s="30"/>
      <c r="C12" s="159"/>
      <c r="D12" s="556"/>
      <c r="E12" s="55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553">
        <f t="shared" ref="AH12:AH26" si="0">COUNTIF(F12:AG12,"Ａ")+COUNTIF(F12:AG12,"A")</f>
        <v>0</v>
      </c>
      <c r="AI12" s="554"/>
      <c r="AJ12" s="553">
        <f t="shared" ref="AJ12:AJ26" si="1">COUNTIF(F12:AG12,"Ｂ")+COUNTIF(F12:AG12,"B")</f>
        <v>0</v>
      </c>
      <c r="AK12" s="554"/>
      <c r="AL12" s="553">
        <f t="shared" ref="AL12:AL26" si="2">COUNTIF(F12:AG12,"Ｃ")+COUNTIF(F12:AG12,"C")</f>
        <v>0</v>
      </c>
      <c r="AM12" s="554"/>
      <c r="AN12" s="553">
        <f t="shared" ref="AN12:AN26" si="3">COUNTIF(F12:AG12,"Ｄ")+COUNTIF(F12:AG12,"D")</f>
        <v>0</v>
      </c>
      <c r="AO12" s="558"/>
      <c r="AP12" s="554"/>
      <c r="AQ12" s="553">
        <f t="shared" ref="AQ12:AQ26" si="4">COUNTIF(F12:AG12,"Ｅ")+COUNTIF(F12:AG12,"E")</f>
        <v>0</v>
      </c>
      <c r="AR12" s="554"/>
      <c r="AS12" s="553">
        <f t="shared" ref="AS12:AS26" si="5">COUNTIF(F12:AG12,"Ｆ")+COUNTIF(F12:AG12,"F")</f>
        <v>0</v>
      </c>
      <c r="AT12" s="554"/>
      <c r="AU12" s="553">
        <f t="shared" ref="AU12:AU26" si="6">COUNTIF(F12:AG12,"Ｇ")+COUNTIF(F12:AG12,"G")</f>
        <v>0</v>
      </c>
      <c r="AV12" s="554"/>
      <c r="AW12" s="553">
        <f t="shared" ref="AW12:AW26" si="7">COUNTIF(F12:AG12,"Ｈ")+COUNTIF(F12:AG12,"H")</f>
        <v>0</v>
      </c>
      <c r="AX12" s="554"/>
      <c r="AY12" s="553">
        <f t="shared" ref="AY12:AY26" si="8">COUNTIF(F12:AG12,"Ｉ")+COUNTIF(F12:AG12,"I")</f>
        <v>0</v>
      </c>
      <c r="AZ12" s="554"/>
      <c r="BA12" s="564"/>
      <c r="BB12" s="565"/>
      <c r="BC12" s="565"/>
      <c r="BD12" s="565"/>
      <c r="BE12" s="64" t="s">
        <v>99</v>
      </c>
    </row>
    <row r="13" spans="2:57" ht="15.75" customHeight="1">
      <c r="B13" s="30"/>
      <c r="C13" s="159"/>
      <c r="D13" s="556"/>
      <c r="E13" s="55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553">
        <f t="shared" si="0"/>
        <v>0</v>
      </c>
      <c r="AI13" s="554"/>
      <c r="AJ13" s="553">
        <f t="shared" si="1"/>
        <v>0</v>
      </c>
      <c r="AK13" s="554"/>
      <c r="AL13" s="553">
        <f t="shared" si="2"/>
        <v>0</v>
      </c>
      <c r="AM13" s="554"/>
      <c r="AN13" s="553">
        <f t="shared" si="3"/>
        <v>0</v>
      </c>
      <c r="AO13" s="558"/>
      <c r="AP13" s="554"/>
      <c r="AQ13" s="553">
        <f t="shared" si="4"/>
        <v>0</v>
      </c>
      <c r="AR13" s="554"/>
      <c r="AS13" s="553">
        <f t="shared" si="5"/>
        <v>0</v>
      </c>
      <c r="AT13" s="554"/>
      <c r="AU13" s="553">
        <f t="shared" si="6"/>
        <v>0</v>
      </c>
      <c r="AV13" s="554"/>
      <c r="AW13" s="553">
        <f t="shared" si="7"/>
        <v>0</v>
      </c>
      <c r="AX13" s="554"/>
      <c r="AY13" s="553">
        <f t="shared" si="8"/>
        <v>0</v>
      </c>
      <c r="AZ13" s="554"/>
      <c r="BA13" s="564"/>
      <c r="BB13" s="565"/>
      <c r="BC13" s="565"/>
      <c r="BD13" s="565"/>
      <c r="BE13" s="64" t="s">
        <v>99</v>
      </c>
    </row>
    <row r="14" spans="2:57" ht="15.75" customHeight="1">
      <c r="B14" s="30"/>
      <c r="C14" s="159"/>
      <c r="D14" s="556"/>
      <c r="E14" s="55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553">
        <f t="shared" si="0"/>
        <v>0</v>
      </c>
      <c r="AI14" s="554"/>
      <c r="AJ14" s="553">
        <f t="shared" si="1"/>
        <v>0</v>
      </c>
      <c r="AK14" s="554"/>
      <c r="AL14" s="553">
        <f t="shared" si="2"/>
        <v>0</v>
      </c>
      <c r="AM14" s="554"/>
      <c r="AN14" s="553">
        <f t="shared" si="3"/>
        <v>0</v>
      </c>
      <c r="AO14" s="558"/>
      <c r="AP14" s="554"/>
      <c r="AQ14" s="553">
        <f t="shared" si="4"/>
        <v>0</v>
      </c>
      <c r="AR14" s="554"/>
      <c r="AS14" s="553">
        <f t="shared" si="5"/>
        <v>0</v>
      </c>
      <c r="AT14" s="554"/>
      <c r="AU14" s="553">
        <f t="shared" si="6"/>
        <v>0</v>
      </c>
      <c r="AV14" s="554"/>
      <c r="AW14" s="553">
        <f t="shared" si="7"/>
        <v>0</v>
      </c>
      <c r="AX14" s="554"/>
      <c r="AY14" s="553">
        <f t="shared" si="8"/>
        <v>0</v>
      </c>
      <c r="AZ14" s="554"/>
      <c r="BA14" s="564"/>
      <c r="BB14" s="565"/>
      <c r="BC14" s="565"/>
      <c r="BD14" s="565"/>
      <c r="BE14" s="64" t="s">
        <v>99</v>
      </c>
    </row>
    <row r="15" spans="2:57" ht="15.75" customHeight="1">
      <c r="B15" s="30"/>
      <c r="C15" s="159"/>
      <c r="D15" s="556"/>
      <c r="E15" s="55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553">
        <f t="shared" si="0"/>
        <v>0</v>
      </c>
      <c r="AI15" s="554"/>
      <c r="AJ15" s="553">
        <f t="shared" si="1"/>
        <v>0</v>
      </c>
      <c r="AK15" s="554"/>
      <c r="AL15" s="553">
        <f t="shared" si="2"/>
        <v>0</v>
      </c>
      <c r="AM15" s="554"/>
      <c r="AN15" s="553">
        <f t="shared" si="3"/>
        <v>0</v>
      </c>
      <c r="AO15" s="558"/>
      <c r="AP15" s="554"/>
      <c r="AQ15" s="553">
        <f t="shared" si="4"/>
        <v>0</v>
      </c>
      <c r="AR15" s="554"/>
      <c r="AS15" s="553">
        <f t="shared" si="5"/>
        <v>0</v>
      </c>
      <c r="AT15" s="554"/>
      <c r="AU15" s="553">
        <f t="shared" si="6"/>
        <v>0</v>
      </c>
      <c r="AV15" s="554"/>
      <c r="AW15" s="553">
        <f t="shared" si="7"/>
        <v>0</v>
      </c>
      <c r="AX15" s="554"/>
      <c r="AY15" s="553">
        <f t="shared" si="8"/>
        <v>0</v>
      </c>
      <c r="AZ15" s="554"/>
      <c r="BA15" s="564"/>
      <c r="BB15" s="565"/>
      <c r="BC15" s="565"/>
      <c r="BD15" s="565"/>
      <c r="BE15" s="64" t="s">
        <v>99</v>
      </c>
    </row>
    <row r="16" spans="2:57" ht="15.75" customHeight="1">
      <c r="B16" s="30"/>
      <c r="C16" s="159"/>
      <c r="D16" s="556"/>
      <c r="E16" s="55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553">
        <f t="shared" si="0"/>
        <v>0</v>
      </c>
      <c r="AI16" s="554"/>
      <c r="AJ16" s="553">
        <f t="shared" si="1"/>
        <v>0</v>
      </c>
      <c r="AK16" s="554"/>
      <c r="AL16" s="553">
        <f t="shared" si="2"/>
        <v>0</v>
      </c>
      <c r="AM16" s="554"/>
      <c r="AN16" s="553">
        <f t="shared" si="3"/>
        <v>0</v>
      </c>
      <c r="AO16" s="558"/>
      <c r="AP16" s="554"/>
      <c r="AQ16" s="553">
        <f t="shared" si="4"/>
        <v>0</v>
      </c>
      <c r="AR16" s="554"/>
      <c r="AS16" s="553">
        <f t="shared" si="5"/>
        <v>0</v>
      </c>
      <c r="AT16" s="554"/>
      <c r="AU16" s="553">
        <f t="shared" si="6"/>
        <v>0</v>
      </c>
      <c r="AV16" s="554"/>
      <c r="AW16" s="553">
        <f t="shared" si="7"/>
        <v>0</v>
      </c>
      <c r="AX16" s="554"/>
      <c r="AY16" s="553">
        <f t="shared" si="8"/>
        <v>0</v>
      </c>
      <c r="AZ16" s="554"/>
      <c r="BA16" s="564"/>
      <c r="BB16" s="565"/>
      <c r="BC16" s="565"/>
      <c r="BD16" s="565"/>
      <c r="BE16" s="64" t="s">
        <v>99</v>
      </c>
    </row>
    <row r="17" spans="2:57" ht="15.75" customHeight="1">
      <c r="B17" s="30"/>
      <c r="C17" s="159"/>
      <c r="D17" s="556"/>
      <c r="E17" s="55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553">
        <f t="shared" si="0"/>
        <v>0</v>
      </c>
      <c r="AI17" s="554"/>
      <c r="AJ17" s="553">
        <f t="shared" si="1"/>
        <v>0</v>
      </c>
      <c r="AK17" s="554"/>
      <c r="AL17" s="553">
        <f t="shared" si="2"/>
        <v>0</v>
      </c>
      <c r="AM17" s="554"/>
      <c r="AN17" s="553">
        <f t="shared" si="3"/>
        <v>0</v>
      </c>
      <c r="AO17" s="558"/>
      <c r="AP17" s="554"/>
      <c r="AQ17" s="553">
        <f t="shared" si="4"/>
        <v>0</v>
      </c>
      <c r="AR17" s="554"/>
      <c r="AS17" s="553">
        <f t="shared" si="5"/>
        <v>0</v>
      </c>
      <c r="AT17" s="554"/>
      <c r="AU17" s="553">
        <f t="shared" si="6"/>
        <v>0</v>
      </c>
      <c r="AV17" s="554"/>
      <c r="AW17" s="553">
        <f t="shared" si="7"/>
        <v>0</v>
      </c>
      <c r="AX17" s="554"/>
      <c r="AY17" s="553">
        <f t="shared" si="8"/>
        <v>0</v>
      </c>
      <c r="AZ17" s="554"/>
      <c r="BA17" s="564"/>
      <c r="BB17" s="565"/>
      <c r="BC17" s="565"/>
      <c r="BD17" s="565"/>
      <c r="BE17" s="64" t="s">
        <v>99</v>
      </c>
    </row>
    <row r="18" spans="2:57" ht="15.75" customHeight="1">
      <c r="B18" s="30"/>
      <c r="C18" s="159"/>
      <c r="D18" s="556"/>
      <c r="E18" s="55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553">
        <f t="shared" si="0"/>
        <v>0</v>
      </c>
      <c r="AI18" s="554"/>
      <c r="AJ18" s="553">
        <f t="shared" si="1"/>
        <v>0</v>
      </c>
      <c r="AK18" s="554"/>
      <c r="AL18" s="553">
        <f t="shared" si="2"/>
        <v>0</v>
      </c>
      <c r="AM18" s="554"/>
      <c r="AN18" s="553">
        <f t="shared" si="3"/>
        <v>0</v>
      </c>
      <c r="AO18" s="558"/>
      <c r="AP18" s="554"/>
      <c r="AQ18" s="553">
        <f t="shared" si="4"/>
        <v>0</v>
      </c>
      <c r="AR18" s="554"/>
      <c r="AS18" s="553">
        <f t="shared" si="5"/>
        <v>0</v>
      </c>
      <c r="AT18" s="554"/>
      <c r="AU18" s="553">
        <f t="shared" si="6"/>
        <v>0</v>
      </c>
      <c r="AV18" s="554"/>
      <c r="AW18" s="553">
        <f t="shared" si="7"/>
        <v>0</v>
      </c>
      <c r="AX18" s="554"/>
      <c r="AY18" s="553">
        <f t="shared" si="8"/>
        <v>0</v>
      </c>
      <c r="AZ18" s="554"/>
      <c r="BA18" s="564"/>
      <c r="BB18" s="565"/>
      <c r="BC18" s="565"/>
      <c r="BD18" s="565"/>
      <c r="BE18" s="64" t="s">
        <v>99</v>
      </c>
    </row>
    <row r="19" spans="2:57" ht="15.75" customHeight="1">
      <c r="B19" s="30"/>
      <c r="C19" s="159"/>
      <c r="D19" s="556"/>
      <c r="E19" s="55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553">
        <f t="shared" si="0"/>
        <v>0</v>
      </c>
      <c r="AI19" s="554"/>
      <c r="AJ19" s="553">
        <f t="shared" si="1"/>
        <v>0</v>
      </c>
      <c r="AK19" s="554"/>
      <c r="AL19" s="553">
        <f t="shared" si="2"/>
        <v>0</v>
      </c>
      <c r="AM19" s="554"/>
      <c r="AN19" s="553">
        <f t="shared" si="3"/>
        <v>0</v>
      </c>
      <c r="AO19" s="558"/>
      <c r="AP19" s="554"/>
      <c r="AQ19" s="553">
        <f t="shared" si="4"/>
        <v>0</v>
      </c>
      <c r="AR19" s="554"/>
      <c r="AS19" s="553">
        <f t="shared" si="5"/>
        <v>0</v>
      </c>
      <c r="AT19" s="554"/>
      <c r="AU19" s="553">
        <f t="shared" si="6"/>
        <v>0</v>
      </c>
      <c r="AV19" s="554"/>
      <c r="AW19" s="553">
        <f t="shared" si="7"/>
        <v>0</v>
      </c>
      <c r="AX19" s="554"/>
      <c r="AY19" s="553">
        <f t="shared" si="8"/>
        <v>0</v>
      </c>
      <c r="AZ19" s="554"/>
      <c r="BA19" s="564"/>
      <c r="BB19" s="565"/>
      <c r="BC19" s="565"/>
      <c r="BD19" s="565"/>
      <c r="BE19" s="64" t="s">
        <v>99</v>
      </c>
    </row>
    <row r="20" spans="2:57" ht="15.75" customHeight="1">
      <c r="B20" s="30"/>
      <c r="C20" s="159"/>
      <c r="D20" s="556"/>
      <c r="E20" s="55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553">
        <f t="shared" si="0"/>
        <v>0</v>
      </c>
      <c r="AI20" s="554"/>
      <c r="AJ20" s="553">
        <f t="shared" si="1"/>
        <v>0</v>
      </c>
      <c r="AK20" s="554"/>
      <c r="AL20" s="553">
        <f t="shared" si="2"/>
        <v>0</v>
      </c>
      <c r="AM20" s="554"/>
      <c r="AN20" s="553">
        <f t="shared" si="3"/>
        <v>0</v>
      </c>
      <c r="AO20" s="558"/>
      <c r="AP20" s="554"/>
      <c r="AQ20" s="553">
        <f t="shared" si="4"/>
        <v>0</v>
      </c>
      <c r="AR20" s="554"/>
      <c r="AS20" s="553">
        <f t="shared" si="5"/>
        <v>0</v>
      </c>
      <c r="AT20" s="554"/>
      <c r="AU20" s="553">
        <f t="shared" si="6"/>
        <v>0</v>
      </c>
      <c r="AV20" s="554"/>
      <c r="AW20" s="553">
        <f t="shared" si="7"/>
        <v>0</v>
      </c>
      <c r="AX20" s="554"/>
      <c r="AY20" s="553">
        <f t="shared" si="8"/>
        <v>0</v>
      </c>
      <c r="AZ20" s="554"/>
      <c r="BA20" s="564"/>
      <c r="BB20" s="565"/>
      <c r="BC20" s="565"/>
      <c r="BD20" s="565"/>
      <c r="BE20" s="64" t="s">
        <v>99</v>
      </c>
    </row>
    <row r="21" spans="2:57" ht="15.75" customHeight="1">
      <c r="B21" s="30"/>
      <c r="C21" s="159"/>
      <c r="D21" s="556"/>
      <c r="E21" s="55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553">
        <f t="shared" si="0"/>
        <v>0</v>
      </c>
      <c r="AI21" s="554"/>
      <c r="AJ21" s="553">
        <f t="shared" si="1"/>
        <v>0</v>
      </c>
      <c r="AK21" s="554"/>
      <c r="AL21" s="553">
        <f t="shared" si="2"/>
        <v>0</v>
      </c>
      <c r="AM21" s="554"/>
      <c r="AN21" s="553">
        <f t="shared" si="3"/>
        <v>0</v>
      </c>
      <c r="AO21" s="558"/>
      <c r="AP21" s="554"/>
      <c r="AQ21" s="553">
        <f t="shared" si="4"/>
        <v>0</v>
      </c>
      <c r="AR21" s="554"/>
      <c r="AS21" s="553">
        <f t="shared" si="5"/>
        <v>0</v>
      </c>
      <c r="AT21" s="554"/>
      <c r="AU21" s="553">
        <f t="shared" si="6"/>
        <v>0</v>
      </c>
      <c r="AV21" s="554"/>
      <c r="AW21" s="553">
        <f t="shared" si="7"/>
        <v>0</v>
      </c>
      <c r="AX21" s="554"/>
      <c r="AY21" s="553">
        <f t="shared" si="8"/>
        <v>0</v>
      </c>
      <c r="AZ21" s="554"/>
      <c r="BA21" s="564"/>
      <c r="BB21" s="565"/>
      <c r="BC21" s="565"/>
      <c r="BD21" s="565"/>
      <c r="BE21" s="64" t="s">
        <v>99</v>
      </c>
    </row>
    <row r="22" spans="2:57" ht="15.75" customHeight="1">
      <c r="B22" s="30"/>
      <c r="C22" s="159"/>
      <c r="D22" s="556"/>
      <c r="E22" s="55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553">
        <f t="shared" si="0"/>
        <v>0</v>
      </c>
      <c r="AI22" s="554"/>
      <c r="AJ22" s="553">
        <f t="shared" si="1"/>
        <v>0</v>
      </c>
      <c r="AK22" s="554"/>
      <c r="AL22" s="553">
        <f t="shared" si="2"/>
        <v>0</v>
      </c>
      <c r="AM22" s="554"/>
      <c r="AN22" s="553">
        <f t="shared" si="3"/>
        <v>0</v>
      </c>
      <c r="AO22" s="558"/>
      <c r="AP22" s="554"/>
      <c r="AQ22" s="553">
        <f t="shared" si="4"/>
        <v>0</v>
      </c>
      <c r="AR22" s="554"/>
      <c r="AS22" s="553">
        <f t="shared" si="5"/>
        <v>0</v>
      </c>
      <c r="AT22" s="554"/>
      <c r="AU22" s="553">
        <f t="shared" si="6"/>
        <v>0</v>
      </c>
      <c r="AV22" s="554"/>
      <c r="AW22" s="553">
        <f t="shared" si="7"/>
        <v>0</v>
      </c>
      <c r="AX22" s="554"/>
      <c r="AY22" s="553">
        <f t="shared" si="8"/>
        <v>0</v>
      </c>
      <c r="AZ22" s="554"/>
      <c r="BA22" s="564"/>
      <c r="BB22" s="565"/>
      <c r="BC22" s="565"/>
      <c r="BD22" s="565"/>
      <c r="BE22" s="64" t="s">
        <v>99</v>
      </c>
    </row>
    <row r="23" spans="2:57" ht="15.75" customHeight="1">
      <c r="B23" s="30"/>
      <c r="C23" s="159"/>
      <c r="D23" s="556"/>
      <c r="E23" s="55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553">
        <f t="shared" si="0"/>
        <v>0</v>
      </c>
      <c r="AI23" s="554"/>
      <c r="AJ23" s="553">
        <f t="shared" si="1"/>
        <v>0</v>
      </c>
      <c r="AK23" s="554"/>
      <c r="AL23" s="553">
        <f t="shared" si="2"/>
        <v>0</v>
      </c>
      <c r="AM23" s="554"/>
      <c r="AN23" s="553">
        <f t="shared" si="3"/>
        <v>0</v>
      </c>
      <c r="AO23" s="558"/>
      <c r="AP23" s="554"/>
      <c r="AQ23" s="553">
        <f t="shared" si="4"/>
        <v>0</v>
      </c>
      <c r="AR23" s="554"/>
      <c r="AS23" s="553">
        <f t="shared" si="5"/>
        <v>0</v>
      </c>
      <c r="AT23" s="554"/>
      <c r="AU23" s="553">
        <f t="shared" si="6"/>
        <v>0</v>
      </c>
      <c r="AV23" s="554"/>
      <c r="AW23" s="553">
        <f t="shared" si="7"/>
        <v>0</v>
      </c>
      <c r="AX23" s="554"/>
      <c r="AY23" s="553">
        <f t="shared" si="8"/>
        <v>0</v>
      </c>
      <c r="AZ23" s="554"/>
      <c r="BA23" s="564"/>
      <c r="BB23" s="565"/>
      <c r="BC23" s="565"/>
      <c r="BD23" s="565"/>
      <c r="BE23" s="64" t="s">
        <v>99</v>
      </c>
    </row>
    <row r="24" spans="2:57" ht="15.75" customHeight="1">
      <c r="B24" s="30"/>
      <c r="C24" s="159"/>
      <c r="D24" s="556"/>
      <c r="E24" s="55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553">
        <f t="shared" si="0"/>
        <v>0</v>
      </c>
      <c r="AI24" s="554"/>
      <c r="AJ24" s="553">
        <f t="shared" si="1"/>
        <v>0</v>
      </c>
      <c r="AK24" s="554"/>
      <c r="AL24" s="553">
        <f t="shared" si="2"/>
        <v>0</v>
      </c>
      <c r="AM24" s="554"/>
      <c r="AN24" s="553">
        <f t="shared" si="3"/>
        <v>0</v>
      </c>
      <c r="AO24" s="558"/>
      <c r="AP24" s="554"/>
      <c r="AQ24" s="553">
        <f t="shared" si="4"/>
        <v>0</v>
      </c>
      <c r="AR24" s="554"/>
      <c r="AS24" s="553">
        <f t="shared" si="5"/>
        <v>0</v>
      </c>
      <c r="AT24" s="554"/>
      <c r="AU24" s="553">
        <f t="shared" si="6"/>
        <v>0</v>
      </c>
      <c r="AV24" s="554"/>
      <c r="AW24" s="553">
        <f t="shared" si="7"/>
        <v>0</v>
      </c>
      <c r="AX24" s="554"/>
      <c r="AY24" s="553">
        <f t="shared" si="8"/>
        <v>0</v>
      </c>
      <c r="AZ24" s="554"/>
      <c r="BA24" s="564"/>
      <c r="BB24" s="565"/>
      <c r="BC24" s="565"/>
      <c r="BD24" s="565"/>
      <c r="BE24" s="64" t="s">
        <v>99</v>
      </c>
    </row>
    <row r="25" spans="2:57" ht="15.75" customHeight="1">
      <c r="B25" s="30"/>
      <c r="C25" s="159"/>
      <c r="D25" s="556"/>
      <c r="E25" s="55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553">
        <f t="shared" si="0"/>
        <v>0</v>
      </c>
      <c r="AI25" s="554"/>
      <c r="AJ25" s="553">
        <f t="shared" si="1"/>
        <v>0</v>
      </c>
      <c r="AK25" s="554"/>
      <c r="AL25" s="553">
        <f t="shared" si="2"/>
        <v>0</v>
      </c>
      <c r="AM25" s="554"/>
      <c r="AN25" s="553">
        <f t="shared" si="3"/>
        <v>0</v>
      </c>
      <c r="AO25" s="558"/>
      <c r="AP25" s="554"/>
      <c r="AQ25" s="553">
        <f t="shared" si="4"/>
        <v>0</v>
      </c>
      <c r="AR25" s="554"/>
      <c r="AS25" s="553">
        <f t="shared" si="5"/>
        <v>0</v>
      </c>
      <c r="AT25" s="554"/>
      <c r="AU25" s="553">
        <f t="shared" si="6"/>
        <v>0</v>
      </c>
      <c r="AV25" s="554"/>
      <c r="AW25" s="553">
        <f t="shared" si="7"/>
        <v>0</v>
      </c>
      <c r="AX25" s="554"/>
      <c r="AY25" s="553">
        <f t="shared" si="8"/>
        <v>0</v>
      </c>
      <c r="AZ25" s="554"/>
      <c r="BA25" s="564"/>
      <c r="BB25" s="565"/>
      <c r="BC25" s="565"/>
      <c r="BD25" s="565"/>
      <c r="BE25" s="64" t="s">
        <v>99</v>
      </c>
    </row>
    <row r="26" spans="2:57" ht="15.75" customHeight="1">
      <c r="B26" s="30"/>
      <c r="C26" s="159"/>
      <c r="D26" s="556"/>
      <c r="E26" s="55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553">
        <f t="shared" si="0"/>
        <v>0</v>
      </c>
      <c r="AI26" s="554"/>
      <c r="AJ26" s="553">
        <f t="shared" si="1"/>
        <v>0</v>
      </c>
      <c r="AK26" s="554"/>
      <c r="AL26" s="553">
        <f t="shared" si="2"/>
        <v>0</v>
      </c>
      <c r="AM26" s="554"/>
      <c r="AN26" s="553">
        <f t="shared" si="3"/>
        <v>0</v>
      </c>
      <c r="AO26" s="558"/>
      <c r="AP26" s="554"/>
      <c r="AQ26" s="553">
        <f t="shared" si="4"/>
        <v>0</v>
      </c>
      <c r="AR26" s="554"/>
      <c r="AS26" s="553">
        <f t="shared" si="5"/>
        <v>0</v>
      </c>
      <c r="AT26" s="554"/>
      <c r="AU26" s="553">
        <f t="shared" si="6"/>
        <v>0</v>
      </c>
      <c r="AV26" s="554"/>
      <c r="AW26" s="553">
        <f t="shared" si="7"/>
        <v>0</v>
      </c>
      <c r="AX26" s="554"/>
      <c r="AY26" s="553">
        <f t="shared" si="8"/>
        <v>0</v>
      </c>
      <c r="AZ26" s="554"/>
      <c r="BA26" s="564"/>
      <c r="BB26" s="565"/>
      <c r="BC26" s="565"/>
      <c r="BD26" s="565"/>
      <c r="BE26" s="64" t="s">
        <v>99</v>
      </c>
    </row>
    <row r="27" spans="2:57" ht="15" customHeight="1">
      <c r="B27" s="30"/>
      <c r="C27" s="566" t="s">
        <v>163</v>
      </c>
      <c r="D27" s="567"/>
      <c r="E27" s="81" t="s">
        <v>182</v>
      </c>
      <c r="F27" s="82">
        <f t="shared" ref="F27:AG27" si="9">COUNTIF(F12:F26,"Ａ")+COUNTIF(F12:F26,"A")</f>
        <v>0</v>
      </c>
      <c r="G27" s="82">
        <f t="shared" si="9"/>
        <v>0</v>
      </c>
      <c r="H27" s="82">
        <f t="shared" si="9"/>
        <v>0</v>
      </c>
      <c r="I27" s="82">
        <f t="shared" si="9"/>
        <v>0</v>
      </c>
      <c r="J27" s="82">
        <f t="shared" si="9"/>
        <v>0</v>
      </c>
      <c r="K27" s="82">
        <f t="shared" si="9"/>
        <v>0</v>
      </c>
      <c r="L27" s="82">
        <f t="shared" si="9"/>
        <v>0</v>
      </c>
      <c r="M27" s="82">
        <f t="shared" si="9"/>
        <v>0</v>
      </c>
      <c r="N27" s="82">
        <f t="shared" si="9"/>
        <v>0</v>
      </c>
      <c r="O27" s="82">
        <f t="shared" si="9"/>
        <v>0</v>
      </c>
      <c r="P27" s="82">
        <f t="shared" si="9"/>
        <v>0</v>
      </c>
      <c r="Q27" s="82">
        <f t="shared" si="9"/>
        <v>0</v>
      </c>
      <c r="R27" s="82">
        <f t="shared" si="9"/>
        <v>0</v>
      </c>
      <c r="S27" s="82">
        <f t="shared" si="9"/>
        <v>0</v>
      </c>
      <c r="T27" s="82">
        <f t="shared" si="9"/>
        <v>0</v>
      </c>
      <c r="U27" s="82">
        <f t="shared" si="9"/>
        <v>0</v>
      </c>
      <c r="V27" s="82">
        <f t="shared" si="9"/>
        <v>0</v>
      </c>
      <c r="W27" s="82">
        <f t="shared" si="9"/>
        <v>0</v>
      </c>
      <c r="X27" s="82">
        <f t="shared" si="9"/>
        <v>0</v>
      </c>
      <c r="Y27" s="82">
        <f t="shared" si="9"/>
        <v>0</v>
      </c>
      <c r="Z27" s="82">
        <f t="shared" si="9"/>
        <v>0</v>
      </c>
      <c r="AA27" s="82">
        <f t="shared" si="9"/>
        <v>0</v>
      </c>
      <c r="AB27" s="82">
        <f t="shared" si="9"/>
        <v>0</v>
      </c>
      <c r="AC27" s="82">
        <f t="shared" si="9"/>
        <v>0</v>
      </c>
      <c r="AD27" s="82">
        <f t="shared" si="9"/>
        <v>0</v>
      </c>
      <c r="AE27" s="82">
        <f t="shared" si="9"/>
        <v>0</v>
      </c>
      <c r="AF27" s="82">
        <f t="shared" si="9"/>
        <v>0</v>
      </c>
      <c r="AG27" s="82">
        <f t="shared" si="9"/>
        <v>0</v>
      </c>
      <c r="AH27" s="67" t="s">
        <v>161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54"/>
    </row>
    <row r="28" spans="2:57" ht="15" customHeight="1">
      <c r="B28" s="30"/>
      <c r="C28" s="568"/>
      <c r="D28" s="569"/>
      <c r="E28" s="81" t="s">
        <v>181</v>
      </c>
      <c r="F28" s="82">
        <f t="shared" ref="F28:AG28" si="10">COUNTIF(F12:F26,"Ｂ")+COUNTIF(F12:F26,"B")</f>
        <v>0</v>
      </c>
      <c r="G28" s="82">
        <f t="shared" si="10"/>
        <v>0</v>
      </c>
      <c r="H28" s="82">
        <f t="shared" si="10"/>
        <v>0</v>
      </c>
      <c r="I28" s="82">
        <f t="shared" si="10"/>
        <v>0</v>
      </c>
      <c r="J28" s="82">
        <f t="shared" si="10"/>
        <v>0</v>
      </c>
      <c r="K28" s="82">
        <f t="shared" si="10"/>
        <v>0</v>
      </c>
      <c r="L28" s="82">
        <f t="shared" si="10"/>
        <v>0</v>
      </c>
      <c r="M28" s="82">
        <f t="shared" si="10"/>
        <v>0</v>
      </c>
      <c r="N28" s="82">
        <f t="shared" si="10"/>
        <v>0</v>
      </c>
      <c r="O28" s="82">
        <f t="shared" si="10"/>
        <v>0</v>
      </c>
      <c r="P28" s="82">
        <f t="shared" si="10"/>
        <v>0</v>
      </c>
      <c r="Q28" s="82">
        <f t="shared" si="10"/>
        <v>0</v>
      </c>
      <c r="R28" s="82">
        <f t="shared" si="10"/>
        <v>0</v>
      </c>
      <c r="S28" s="82">
        <f t="shared" si="10"/>
        <v>0</v>
      </c>
      <c r="T28" s="82">
        <f t="shared" si="10"/>
        <v>0</v>
      </c>
      <c r="U28" s="82">
        <f t="shared" si="10"/>
        <v>0</v>
      </c>
      <c r="V28" s="82">
        <f t="shared" si="10"/>
        <v>0</v>
      </c>
      <c r="W28" s="82">
        <f t="shared" si="10"/>
        <v>0</v>
      </c>
      <c r="X28" s="82">
        <f t="shared" si="10"/>
        <v>0</v>
      </c>
      <c r="Y28" s="82">
        <f t="shared" si="10"/>
        <v>0</v>
      </c>
      <c r="Z28" s="82">
        <f t="shared" si="10"/>
        <v>0</v>
      </c>
      <c r="AA28" s="82">
        <f t="shared" si="10"/>
        <v>0</v>
      </c>
      <c r="AB28" s="82">
        <f t="shared" si="10"/>
        <v>0</v>
      </c>
      <c r="AC28" s="82">
        <f t="shared" si="10"/>
        <v>0</v>
      </c>
      <c r="AD28" s="82">
        <f t="shared" si="10"/>
        <v>0</v>
      </c>
      <c r="AE28" s="82">
        <f t="shared" si="10"/>
        <v>0</v>
      </c>
      <c r="AF28" s="82">
        <f t="shared" si="10"/>
        <v>0</v>
      </c>
      <c r="AG28" s="82">
        <f t="shared" si="10"/>
        <v>0</v>
      </c>
      <c r="AH28" s="69"/>
      <c r="AI28" s="48"/>
      <c r="AJ28" s="48"/>
      <c r="AK28" s="48"/>
      <c r="AL28" s="48"/>
      <c r="AM28" s="48"/>
      <c r="AN28" s="84" t="s">
        <v>159</v>
      </c>
      <c r="AO28" s="563"/>
      <c r="AP28" s="563"/>
      <c r="AQ28" s="563"/>
      <c r="AR28" s="75" t="s">
        <v>147</v>
      </c>
      <c r="AS28" s="48"/>
      <c r="AT28" s="563"/>
      <c r="AU28" s="563"/>
      <c r="AV28" s="75" t="s">
        <v>148</v>
      </c>
      <c r="AW28" s="38"/>
      <c r="AX28" s="563"/>
      <c r="AY28" s="563"/>
      <c r="AZ28" s="75" t="s">
        <v>147</v>
      </c>
      <c r="BA28" s="48"/>
      <c r="BB28" s="563"/>
      <c r="BC28" s="563"/>
      <c r="BD28" s="75" t="s">
        <v>146</v>
      </c>
      <c r="BE28" s="73"/>
    </row>
    <row r="29" spans="2:57" ht="15" customHeight="1">
      <c r="B29" s="30"/>
      <c r="C29" s="568"/>
      <c r="D29" s="569"/>
      <c r="E29" s="81" t="s">
        <v>180</v>
      </c>
      <c r="F29" s="82">
        <f t="shared" ref="F29:AG29" si="11">COUNTIF(F12:F26,"Ｃ")+COUNTIF(F12:F26,"C")</f>
        <v>0</v>
      </c>
      <c r="G29" s="82">
        <f t="shared" si="11"/>
        <v>0</v>
      </c>
      <c r="H29" s="82">
        <f t="shared" si="11"/>
        <v>0</v>
      </c>
      <c r="I29" s="82">
        <f t="shared" si="11"/>
        <v>0</v>
      </c>
      <c r="J29" s="82">
        <f t="shared" si="11"/>
        <v>0</v>
      </c>
      <c r="K29" s="82">
        <f t="shared" si="11"/>
        <v>0</v>
      </c>
      <c r="L29" s="82">
        <f t="shared" si="11"/>
        <v>0</v>
      </c>
      <c r="M29" s="82">
        <f t="shared" si="11"/>
        <v>0</v>
      </c>
      <c r="N29" s="82">
        <f t="shared" si="11"/>
        <v>0</v>
      </c>
      <c r="O29" s="82">
        <f t="shared" si="11"/>
        <v>0</v>
      </c>
      <c r="P29" s="82">
        <f t="shared" si="11"/>
        <v>0</v>
      </c>
      <c r="Q29" s="82">
        <f t="shared" si="11"/>
        <v>0</v>
      </c>
      <c r="R29" s="82">
        <f t="shared" si="11"/>
        <v>0</v>
      </c>
      <c r="S29" s="82">
        <f t="shared" si="11"/>
        <v>0</v>
      </c>
      <c r="T29" s="82">
        <f t="shared" si="11"/>
        <v>0</v>
      </c>
      <c r="U29" s="82">
        <f t="shared" si="11"/>
        <v>0</v>
      </c>
      <c r="V29" s="82">
        <f t="shared" si="11"/>
        <v>0</v>
      </c>
      <c r="W29" s="82">
        <f t="shared" si="11"/>
        <v>0</v>
      </c>
      <c r="X29" s="82">
        <f t="shared" si="11"/>
        <v>0</v>
      </c>
      <c r="Y29" s="82">
        <f t="shared" si="11"/>
        <v>0</v>
      </c>
      <c r="Z29" s="82">
        <f t="shared" si="11"/>
        <v>0</v>
      </c>
      <c r="AA29" s="82">
        <f t="shared" si="11"/>
        <v>0</v>
      </c>
      <c r="AB29" s="82">
        <f t="shared" si="11"/>
        <v>0</v>
      </c>
      <c r="AC29" s="82">
        <f t="shared" si="11"/>
        <v>0</v>
      </c>
      <c r="AD29" s="82">
        <f t="shared" si="11"/>
        <v>0</v>
      </c>
      <c r="AE29" s="82">
        <f t="shared" si="11"/>
        <v>0</v>
      </c>
      <c r="AF29" s="82">
        <f t="shared" si="11"/>
        <v>0</v>
      </c>
      <c r="AG29" s="82">
        <f t="shared" si="11"/>
        <v>0</v>
      </c>
      <c r="AH29" s="69"/>
      <c r="AI29" s="48"/>
      <c r="AJ29" s="48"/>
      <c r="AK29" s="48"/>
      <c r="AL29" s="48"/>
      <c r="AM29" s="48"/>
      <c r="AN29" s="84" t="s">
        <v>157</v>
      </c>
      <c r="AO29" s="563"/>
      <c r="AP29" s="563"/>
      <c r="AQ29" s="563"/>
      <c r="AR29" s="75" t="s">
        <v>147</v>
      </c>
      <c r="AS29" s="48"/>
      <c r="AT29" s="563"/>
      <c r="AU29" s="563"/>
      <c r="AV29" s="75" t="s">
        <v>148</v>
      </c>
      <c r="AW29" s="38"/>
      <c r="AX29" s="563"/>
      <c r="AY29" s="563"/>
      <c r="AZ29" s="75" t="s">
        <v>147</v>
      </c>
      <c r="BA29" s="48"/>
      <c r="BB29" s="563"/>
      <c r="BC29" s="563"/>
      <c r="BD29" s="75" t="s">
        <v>146</v>
      </c>
      <c r="BE29" s="73"/>
    </row>
    <row r="30" spans="2:57" ht="15" customHeight="1">
      <c r="B30" s="30"/>
      <c r="C30" s="568"/>
      <c r="D30" s="569"/>
      <c r="E30" s="81" t="s">
        <v>179</v>
      </c>
      <c r="F30" s="82">
        <f t="shared" ref="F30:AG30" si="12">COUNTIF(F12:F26,"Ｄ")+COUNTIF(F12:F26,"D")</f>
        <v>0</v>
      </c>
      <c r="G30" s="82">
        <f t="shared" si="12"/>
        <v>0</v>
      </c>
      <c r="H30" s="82">
        <f t="shared" si="12"/>
        <v>0</v>
      </c>
      <c r="I30" s="82">
        <f t="shared" si="12"/>
        <v>0</v>
      </c>
      <c r="J30" s="82">
        <f t="shared" si="12"/>
        <v>0</v>
      </c>
      <c r="K30" s="82">
        <f t="shared" si="12"/>
        <v>0</v>
      </c>
      <c r="L30" s="82">
        <f t="shared" si="12"/>
        <v>0</v>
      </c>
      <c r="M30" s="82">
        <f t="shared" si="12"/>
        <v>0</v>
      </c>
      <c r="N30" s="82">
        <f t="shared" si="12"/>
        <v>0</v>
      </c>
      <c r="O30" s="82">
        <f t="shared" si="12"/>
        <v>0</v>
      </c>
      <c r="P30" s="82">
        <f t="shared" si="12"/>
        <v>0</v>
      </c>
      <c r="Q30" s="82">
        <f t="shared" si="12"/>
        <v>0</v>
      </c>
      <c r="R30" s="82">
        <f t="shared" si="12"/>
        <v>0</v>
      </c>
      <c r="S30" s="82">
        <f t="shared" si="12"/>
        <v>0</v>
      </c>
      <c r="T30" s="82">
        <f t="shared" si="12"/>
        <v>0</v>
      </c>
      <c r="U30" s="82">
        <f t="shared" si="12"/>
        <v>0</v>
      </c>
      <c r="V30" s="82">
        <f t="shared" si="12"/>
        <v>0</v>
      </c>
      <c r="W30" s="82">
        <f t="shared" si="12"/>
        <v>0</v>
      </c>
      <c r="X30" s="82">
        <f t="shared" si="12"/>
        <v>0</v>
      </c>
      <c r="Y30" s="82">
        <f t="shared" si="12"/>
        <v>0</v>
      </c>
      <c r="Z30" s="82">
        <f t="shared" si="12"/>
        <v>0</v>
      </c>
      <c r="AA30" s="82">
        <f t="shared" si="12"/>
        <v>0</v>
      </c>
      <c r="AB30" s="82">
        <f t="shared" si="12"/>
        <v>0</v>
      </c>
      <c r="AC30" s="82">
        <f t="shared" si="12"/>
        <v>0</v>
      </c>
      <c r="AD30" s="82">
        <f t="shared" si="12"/>
        <v>0</v>
      </c>
      <c r="AE30" s="82">
        <f t="shared" si="12"/>
        <v>0</v>
      </c>
      <c r="AF30" s="82">
        <f t="shared" si="12"/>
        <v>0</v>
      </c>
      <c r="AG30" s="82">
        <f t="shared" si="12"/>
        <v>0</v>
      </c>
      <c r="AH30" s="69"/>
      <c r="AI30" s="48"/>
      <c r="AJ30" s="48"/>
      <c r="AK30" s="48"/>
      <c r="AL30" s="48"/>
      <c r="AM30" s="48"/>
      <c r="AN30" s="84" t="s">
        <v>155</v>
      </c>
      <c r="AO30" s="563"/>
      <c r="AP30" s="563"/>
      <c r="AQ30" s="563"/>
      <c r="AR30" s="75" t="s">
        <v>147</v>
      </c>
      <c r="AS30" s="48"/>
      <c r="AT30" s="563"/>
      <c r="AU30" s="563"/>
      <c r="AV30" s="75" t="s">
        <v>148</v>
      </c>
      <c r="AW30" s="38"/>
      <c r="AX30" s="563"/>
      <c r="AY30" s="563"/>
      <c r="AZ30" s="75" t="s">
        <v>147</v>
      </c>
      <c r="BA30" s="48"/>
      <c r="BB30" s="563"/>
      <c r="BC30" s="563"/>
      <c r="BD30" s="75" t="s">
        <v>146</v>
      </c>
      <c r="BE30" s="73"/>
    </row>
    <row r="31" spans="2:57" ht="15" customHeight="1">
      <c r="B31" s="30"/>
      <c r="C31" s="568"/>
      <c r="D31" s="569"/>
      <c r="E31" s="81" t="s">
        <v>178</v>
      </c>
      <c r="F31" s="82">
        <f t="shared" ref="F31:AG31" si="13">COUNTIF(F12:F26,"Ｅ")+COUNTIF(F12:F26,"E")</f>
        <v>0</v>
      </c>
      <c r="G31" s="82">
        <f t="shared" si="13"/>
        <v>0</v>
      </c>
      <c r="H31" s="82">
        <f t="shared" si="13"/>
        <v>0</v>
      </c>
      <c r="I31" s="82">
        <f t="shared" si="13"/>
        <v>0</v>
      </c>
      <c r="J31" s="82">
        <f t="shared" si="13"/>
        <v>0</v>
      </c>
      <c r="K31" s="82">
        <f t="shared" si="13"/>
        <v>0</v>
      </c>
      <c r="L31" s="82">
        <f t="shared" si="13"/>
        <v>0</v>
      </c>
      <c r="M31" s="82">
        <f t="shared" si="13"/>
        <v>0</v>
      </c>
      <c r="N31" s="82">
        <f t="shared" si="13"/>
        <v>0</v>
      </c>
      <c r="O31" s="82">
        <f t="shared" si="13"/>
        <v>0</v>
      </c>
      <c r="P31" s="82">
        <f t="shared" si="13"/>
        <v>0</v>
      </c>
      <c r="Q31" s="82">
        <f t="shared" si="13"/>
        <v>0</v>
      </c>
      <c r="R31" s="82">
        <f t="shared" si="13"/>
        <v>0</v>
      </c>
      <c r="S31" s="82">
        <f t="shared" si="13"/>
        <v>0</v>
      </c>
      <c r="T31" s="82">
        <f t="shared" si="13"/>
        <v>0</v>
      </c>
      <c r="U31" s="82">
        <f t="shared" si="13"/>
        <v>0</v>
      </c>
      <c r="V31" s="82">
        <f t="shared" si="13"/>
        <v>0</v>
      </c>
      <c r="W31" s="82">
        <f t="shared" si="13"/>
        <v>0</v>
      </c>
      <c r="X31" s="82">
        <f t="shared" si="13"/>
        <v>0</v>
      </c>
      <c r="Y31" s="82">
        <f t="shared" si="13"/>
        <v>0</v>
      </c>
      <c r="Z31" s="82">
        <f t="shared" si="13"/>
        <v>0</v>
      </c>
      <c r="AA31" s="82">
        <f t="shared" si="13"/>
        <v>0</v>
      </c>
      <c r="AB31" s="82">
        <f t="shared" si="13"/>
        <v>0</v>
      </c>
      <c r="AC31" s="82">
        <f t="shared" si="13"/>
        <v>0</v>
      </c>
      <c r="AD31" s="82">
        <f t="shared" si="13"/>
        <v>0</v>
      </c>
      <c r="AE31" s="82">
        <f t="shared" si="13"/>
        <v>0</v>
      </c>
      <c r="AF31" s="82">
        <f t="shared" si="13"/>
        <v>0</v>
      </c>
      <c r="AG31" s="82">
        <f t="shared" si="13"/>
        <v>0</v>
      </c>
      <c r="AH31" s="69"/>
      <c r="AI31" s="48"/>
      <c r="AJ31" s="48"/>
      <c r="AK31" s="48"/>
      <c r="AL31" s="48"/>
      <c r="AM31" s="48"/>
      <c r="AN31" s="84" t="s">
        <v>153</v>
      </c>
      <c r="AO31" s="563"/>
      <c r="AP31" s="563"/>
      <c r="AQ31" s="563"/>
      <c r="AR31" s="75" t="s">
        <v>147</v>
      </c>
      <c r="AS31" s="48"/>
      <c r="AT31" s="563"/>
      <c r="AU31" s="563"/>
      <c r="AV31" s="75" t="s">
        <v>148</v>
      </c>
      <c r="AW31" s="38"/>
      <c r="AX31" s="563"/>
      <c r="AY31" s="563"/>
      <c r="AZ31" s="75" t="s">
        <v>147</v>
      </c>
      <c r="BA31" s="48"/>
      <c r="BB31" s="563"/>
      <c r="BC31" s="563"/>
      <c r="BD31" s="75" t="s">
        <v>146</v>
      </c>
      <c r="BE31" s="73"/>
    </row>
    <row r="32" spans="2:57" ht="15" customHeight="1">
      <c r="B32" s="30"/>
      <c r="C32" s="568"/>
      <c r="D32" s="569"/>
      <c r="E32" s="81" t="s">
        <v>177</v>
      </c>
      <c r="F32" s="82">
        <f t="shared" ref="F32:AG32" si="14">COUNTIF(F12:F26,"Ｆ")+COUNTIF(F12:F26,"F")</f>
        <v>0</v>
      </c>
      <c r="G32" s="82">
        <f t="shared" si="14"/>
        <v>0</v>
      </c>
      <c r="H32" s="82">
        <f t="shared" si="14"/>
        <v>0</v>
      </c>
      <c r="I32" s="82">
        <f t="shared" si="14"/>
        <v>0</v>
      </c>
      <c r="J32" s="82">
        <f t="shared" si="14"/>
        <v>0</v>
      </c>
      <c r="K32" s="82">
        <f t="shared" si="14"/>
        <v>0</v>
      </c>
      <c r="L32" s="82">
        <f t="shared" si="14"/>
        <v>0</v>
      </c>
      <c r="M32" s="82">
        <f t="shared" si="14"/>
        <v>0</v>
      </c>
      <c r="N32" s="82">
        <f t="shared" si="14"/>
        <v>0</v>
      </c>
      <c r="O32" s="82">
        <f t="shared" si="14"/>
        <v>0</v>
      </c>
      <c r="P32" s="82">
        <f t="shared" si="14"/>
        <v>0</v>
      </c>
      <c r="Q32" s="82">
        <f t="shared" si="14"/>
        <v>0</v>
      </c>
      <c r="R32" s="82">
        <f t="shared" si="14"/>
        <v>0</v>
      </c>
      <c r="S32" s="82">
        <f t="shared" si="14"/>
        <v>0</v>
      </c>
      <c r="T32" s="82">
        <f t="shared" si="14"/>
        <v>0</v>
      </c>
      <c r="U32" s="82">
        <f t="shared" si="14"/>
        <v>0</v>
      </c>
      <c r="V32" s="82">
        <f t="shared" si="14"/>
        <v>0</v>
      </c>
      <c r="W32" s="82">
        <f t="shared" si="14"/>
        <v>0</v>
      </c>
      <c r="X32" s="82">
        <f t="shared" si="14"/>
        <v>0</v>
      </c>
      <c r="Y32" s="82">
        <f t="shared" si="14"/>
        <v>0</v>
      </c>
      <c r="Z32" s="82">
        <f t="shared" si="14"/>
        <v>0</v>
      </c>
      <c r="AA32" s="82">
        <f t="shared" si="14"/>
        <v>0</v>
      </c>
      <c r="AB32" s="82">
        <f t="shared" si="14"/>
        <v>0</v>
      </c>
      <c r="AC32" s="82">
        <f t="shared" si="14"/>
        <v>0</v>
      </c>
      <c r="AD32" s="82">
        <f t="shared" si="14"/>
        <v>0</v>
      </c>
      <c r="AE32" s="82">
        <f t="shared" si="14"/>
        <v>0</v>
      </c>
      <c r="AF32" s="82">
        <f t="shared" si="14"/>
        <v>0</v>
      </c>
      <c r="AG32" s="82">
        <f t="shared" si="14"/>
        <v>0</v>
      </c>
      <c r="AH32" s="69"/>
      <c r="AI32" s="40"/>
      <c r="AJ32" s="48"/>
      <c r="AK32" s="48"/>
      <c r="AL32" s="38"/>
      <c r="AM32" s="38"/>
      <c r="AN32" s="38"/>
      <c r="AO32" s="84" t="s">
        <v>151</v>
      </c>
      <c r="AP32" s="84"/>
      <c r="AQ32" s="38"/>
      <c r="AR32" s="48"/>
      <c r="AS32" s="48"/>
      <c r="AT32" s="48"/>
      <c r="AU32" s="48"/>
      <c r="AV32" s="48"/>
      <c r="AW32" s="38"/>
      <c r="AX32" s="48"/>
      <c r="AY32" s="48"/>
      <c r="AZ32" s="48"/>
      <c r="BA32" s="48"/>
      <c r="BB32" s="48"/>
      <c r="BC32" s="48"/>
      <c r="BD32" s="48"/>
      <c r="BE32" s="73"/>
    </row>
    <row r="33" spans="2:57" ht="15" customHeight="1">
      <c r="B33" s="30"/>
      <c r="C33" s="568"/>
      <c r="D33" s="569"/>
      <c r="E33" s="81" t="s">
        <v>176</v>
      </c>
      <c r="F33" s="82">
        <f t="shared" ref="F33:AG33" si="15">COUNTIF(F12:F26,"Ｇ")+COUNTIF(F12:F26,"G")</f>
        <v>0</v>
      </c>
      <c r="G33" s="82">
        <f t="shared" si="15"/>
        <v>0</v>
      </c>
      <c r="H33" s="82">
        <f t="shared" si="15"/>
        <v>0</v>
      </c>
      <c r="I33" s="82">
        <f t="shared" si="15"/>
        <v>0</v>
      </c>
      <c r="J33" s="82">
        <f t="shared" si="15"/>
        <v>0</v>
      </c>
      <c r="K33" s="82">
        <f t="shared" si="15"/>
        <v>0</v>
      </c>
      <c r="L33" s="82">
        <f t="shared" si="15"/>
        <v>0</v>
      </c>
      <c r="M33" s="82">
        <f t="shared" si="15"/>
        <v>0</v>
      </c>
      <c r="N33" s="82">
        <f t="shared" si="15"/>
        <v>0</v>
      </c>
      <c r="O33" s="82">
        <f t="shared" si="15"/>
        <v>0</v>
      </c>
      <c r="P33" s="82">
        <f t="shared" si="15"/>
        <v>0</v>
      </c>
      <c r="Q33" s="82">
        <f t="shared" si="15"/>
        <v>0</v>
      </c>
      <c r="R33" s="82">
        <f t="shared" si="15"/>
        <v>0</v>
      </c>
      <c r="S33" s="82">
        <f t="shared" si="15"/>
        <v>0</v>
      </c>
      <c r="T33" s="82">
        <f t="shared" si="15"/>
        <v>0</v>
      </c>
      <c r="U33" s="82">
        <f t="shared" si="15"/>
        <v>0</v>
      </c>
      <c r="V33" s="82">
        <f t="shared" si="15"/>
        <v>0</v>
      </c>
      <c r="W33" s="82">
        <f t="shared" si="15"/>
        <v>0</v>
      </c>
      <c r="X33" s="82">
        <f t="shared" si="15"/>
        <v>0</v>
      </c>
      <c r="Y33" s="82">
        <f t="shared" si="15"/>
        <v>0</v>
      </c>
      <c r="Z33" s="82">
        <f t="shared" si="15"/>
        <v>0</v>
      </c>
      <c r="AA33" s="82">
        <f t="shared" si="15"/>
        <v>0</v>
      </c>
      <c r="AB33" s="82">
        <f t="shared" si="15"/>
        <v>0</v>
      </c>
      <c r="AC33" s="82">
        <f t="shared" si="15"/>
        <v>0</v>
      </c>
      <c r="AD33" s="82">
        <f t="shared" si="15"/>
        <v>0</v>
      </c>
      <c r="AE33" s="82">
        <f t="shared" si="15"/>
        <v>0</v>
      </c>
      <c r="AF33" s="82">
        <f t="shared" si="15"/>
        <v>0</v>
      </c>
      <c r="AG33" s="82">
        <f t="shared" si="15"/>
        <v>0</v>
      </c>
      <c r="AH33" s="69"/>
      <c r="AI33" s="48"/>
      <c r="AJ33" s="48"/>
      <c r="AK33" s="48"/>
      <c r="AL33" s="48"/>
      <c r="AM33" s="48"/>
      <c r="AN33" s="84" t="s">
        <v>149</v>
      </c>
      <c r="AO33" s="563"/>
      <c r="AP33" s="563"/>
      <c r="AQ33" s="563"/>
      <c r="AR33" s="75" t="s">
        <v>147</v>
      </c>
      <c r="AS33" s="48"/>
      <c r="AT33" s="563"/>
      <c r="AU33" s="563"/>
      <c r="AV33" s="75" t="s">
        <v>148</v>
      </c>
      <c r="AW33" s="38"/>
      <c r="AX33" s="563"/>
      <c r="AY33" s="563"/>
      <c r="AZ33" s="75" t="s">
        <v>147</v>
      </c>
      <c r="BA33" s="48"/>
      <c r="BB33" s="563"/>
      <c r="BC33" s="563"/>
      <c r="BD33" s="75" t="s">
        <v>146</v>
      </c>
      <c r="BE33" s="73"/>
    </row>
    <row r="34" spans="2:57" ht="15" customHeight="1">
      <c r="B34" s="30"/>
      <c r="C34" s="568"/>
      <c r="D34" s="569"/>
      <c r="E34" s="81" t="s">
        <v>175</v>
      </c>
      <c r="F34" s="82">
        <f t="shared" ref="F34:AG34" si="16">COUNTIF(F12:F26,"Ｈ")+COUNTIF(F12:F26,"H")</f>
        <v>0</v>
      </c>
      <c r="G34" s="82">
        <f t="shared" si="16"/>
        <v>0</v>
      </c>
      <c r="H34" s="82">
        <f t="shared" si="16"/>
        <v>0</v>
      </c>
      <c r="I34" s="82">
        <f t="shared" si="16"/>
        <v>0</v>
      </c>
      <c r="J34" s="82">
        <f t="shared" si="16"/>
        <v>0</v>
      </c>
      <c r="K34" s="82">
        <f t="shared" si="16"/>
        <v>0</v>
      </c>
      <c r="L34" s="82">
        <f t="shared" si="16"/>
        <v>0</v>
      </c>
      <c r="M34" s="82">
        <f t="shared" si="16"/>
        <v>0</v>
      </c>
      <c r="N34" s="82">
        <f t="shared" si="16"/>
        <v>0</v>
      </c>
      <c r="O34" s="82">
        <f t="shared" si="16"/>
        <v>0</v>
      </c>
      <c r="P34" s="82">
        <f t="shared" si="16"/>
        <v>0</v>
      </c>
      <c r="Q34" s="82">
        <f t="shared" si="16"/>
        <v>0</v>
      </c>
      <c r="R34" s="82">
        <f t="shared" si="16"/>
        <v>0</v>
      </c>
      <c r="S34" s="82">
        <f t="shared" si="16"/>
        <v>0</v>
      </c>
      <c r="T34" s="82">
        <f t="shared" si="16"/>
        <v>0</v>
      </c>
      <c r="U34" s="82">
        <f t="shared" si="16"/>
        <v>0</v>
      </c>
      <c r="V34" s="82">
        <f t="shared" si="16"/>
        <v>0</v>
      </c>
      <c r="W34" s="82">
        <f t="shared" si="16"/>
        <v>0</v>
      </c>
      <c r="X34" s="82">
        <f t="shared" si="16"/>
        <v>0</v>
      </c>
      <c r="Y34" s="82">
        <f t="shared" si="16"/>
        <v>0</v>
      </c>
      <c r="Z34" s="82">
        <f t="shared" si="16"/>
        <v>0</v>
      </c>
      <c r="AA34" s="82">
        <f t="shared" si="16"/>
        <v>0</v>
      </c>
      <c r="AB34" s="82">
        <f t="shared" si="16"/>
        <v>0</v>
      </c>
      <c r="AC34" s="82">
        <f t="shared" si="16"/>
        <v>0</v>
      </c>
      <c r="AD34" s="82">
        <f t="shared" si="16"/>
        <v>0</v>
      </c>
      <c r="AE34" s="82">
        <f t="shared" si="16"/>
        <v>0</v>
      </c>
      <c r="AF34" s="82">
        <f t="shared" si="16"/>
        <v>0</v>
      </c>
      <c r="AG34" s="82">
        <f t="shared" si="16"/>
        <v>0</v>
      </c>
      <c r="AH34" s="69"/>
      <c r="AI34" s="40"/>
      <c r="AJ34" s="48"/>
      <c r="AK34" s="48"/>
      <c r="AL34" s="84" t="s">
        <v>144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73"/>
    </row>
    <row r="35" spans="2:57" ht="15" customHeight="1">
      <c r="B35" s="30"/>
      <c r="C35" s="568"/>
      <c r="D35" s="569"/>
      <c r="E35" s="81" t="s">
        <v>174</v>
      </c>
      <c r="F35" s="82">
        <f t="shared" ref="F35:AG35" si="17">COUNTIF(F12:F26,"Ｉ")+COUNTIF(F12:F26,"I")</f>
        <v>0</v>
      </c>
      <c r="G35" s="82">
        <f t="shared" si="17"/>
        <v>0</v>
      </c>
      <c r="H35" s="82">
        <f t="shared" si="17"/>
        <v>0</v>
      </c>
      <c r="I35" s="82">
        <f t="shared" si="17"/>
        <v>0</v>
      </c>
      <c r="J35" s="82">
        <f t="shared" si="17"/>
        <v>0</v>
      </c>
      <c r="K35" s="82">
        <f t="shared" si="17"/>
        <v>0</v>
      </c>
      <c r="L35" s="82">
        <f t="shared" si="17"/>
        <v>0</v>
      </c>
      <c r="M35" s="82">
        <f t="shared" si="17"/>
        <v>0</v>
      </c>
      <c r="N35" s="82">
        <f t="shared" si="17"/>
        <v>0</v>
      </c>
      <c r="O35" s="82">
        <f t="shared" si="17"/>
        <v>0</v>
      </c>
      <c r="P35" s="82">
        <f t="shared" si="17"/>
        <v>0</v>
      </c>
      <c r="Q35" s="82">
        <f t="shared" si="17"/>
        <v>0</v>
      </c>
      <c r="R35" s="82">
        <f t="shared" si="17"/>
        <v>0</v>
      </c>
      <c r="S35" s="82">
        <f t="shared" si="17"/>
        <v>0</v>
      </c>
      <c r="T35" s="82">
        <f t="shared" si="17"/>
        <v>0</v>
      </c>
      <c r="U35" s="82">
        <f t="shared" si="17"/>
        <v>0</v>
      </c>
      <c r="V35" s="82">
        <f t="shared" si="17"/>
        <v>0</v>
      </c>
      <c r="W35" s="82">
        <f t="shared" si="17"/>
        <v>0</v>
      </c>
      <c r="X35" s="82">
        <f t="shared" si="17"/>
        <v>0</v>
      </c>
      <c r="Y35" s="82">
        <f t="shared" si="17"/>
        <v>0</v>
      </c>
      <c r="Z35" s="82">
        <f t="shared" si="17"/>
        <v>0</v>
      </c>
      <c r="AA35" s="82">
        <f t="shared" si="17"/>
        <v>0</v>
      </c>
      <c r="AB35" s="82">
        <f t="shared" si="17"/>
        <v>0</v>
      </c>
      <c r="AC35" s="82">
        <f t="shared" si="17"/>
        <v>0</v>
      </c>
      <c r="AD35" s="82">
        <f t="shared" si="17"/>
        <v>0</v>
      </c>
      <c r="AE35" s="82">
        <f t="shared" si="17"/>
        <v>0</v>
      </c>
      <c r="AF35" s="82">
        <f t="shared" si="17"/>
        <v>0</v>
      </c>
      <c r="AG35" s="82">
        <f t="shared" si="17"/>
        <v>0</v>
      </c>
      <c r="AH35" s="69"/>
      <c r="AI35" s="40"/>
      <c r="AJ35" s="48"/>
      <c r="AK35" s="48"/>
      <c r="AL35" s="84" t="s">
        <v>142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73"/>
    </row>
    <row r="36" spans="2:57" ht="15" customHeight="1">
      <c r="B36" s="30"/>
      <c r="C36" s="570"/>
      <c r="D36" s="571"/>
      <c r="E36" s="85" t="s">
        <v>141</v>
      </c>
      <c r="F36" s="82">
        <f t="shared" ref="F36:AG36" si="18">SUM(F27:F35)</f>
        <v>0</v>
      </c>
      <c r="G36" s="82">
        <f t="shared" si="18"/>
        <v>0</v>
      </c>
      <c r="H36" s="82">
        <f t="shared" si="18"/>
        <v>0</v>
      </c>
      <c r="I36" s="82">
        <f t="shared" si="18"/>
        <v>0</v>
      </c>
      <c r="J36" s="82">
        <f t="shared" si="18"/>
        <v>0</v>
      </c>
      <c r="K36" s="82">
        <f t="shared" si="18"/>
        <v>0</v>
      </c>
      <c r="L36" s="82">
        <f t="shared" si="18"/>
        <v>0</v>
      </c>
      <c r="M36" s="82">
        <f t="shared" si="18"/>
        <v>0</v>
      </c>
      <c r="N36" s="82">
        <f t="shared" si="18"/>
        <v>0</v>
      </c>
      <c r="O36" s="82">
        <f t="shared" si="18"/>
        <v>0</v>
      </c>
      <c r="P36" s="82">
        <f t="shared" si="18"/>
        <v>0</v>
      </c>
      <c r="Q36" s="82">
        <f t="shared" si="18"/>
        <v>0</v>
      </c>
      <c r="R36" s="82">
        <f t="shared" si="18"/>
        <v>0</v>
      </c>
      <c r="S36" s="82">
        <f t="shared" si="18"/>
        <v>0</v>
      </c>
      <c r="T36" s="82">
        <f t="shared" si="18"/>
        <v>0</v>
      </c>
      <c r="U36" s="82">
        <f t="shared" si="18"/>
        <v>0</v>
      </c>
      <c r="V36" s="82">
        <f t="shared" si="18"/>
        <v>0</v>
      </c>
      <c r="W36" s="82">
        <f t="shared" si="18"/>
        <v>0</v>
      </c>
      <c r="X36" s="82">
        <f t="shared" si="18"/>
        <v>0</v>
      </c>
      <c r="Y36" s="82">
        <f t="shared" si="18"/>
        <v>0</v>
      </c>
      <c r="Z36" s="82">
        <f t="shared" si="18"/>
        <v>0</v>
      </c>
      <c r="AA36" s="82">
        <f t="shared" si="18"/>
        <v>0</v>
      </c>
      <c r="AB36" s="82">
        <f t="shared" si="18"/>
        <v>0</v>
      </c>
      <c r="AC36" s="82">
        <f t="shared" si="18"/>
        <v>0</v>
      </c>
      <c r="AD36" s="82">
        <f t="shared" si="18"/>
        <v>0</v>
      </c>
      <c r="AE36" s="82">
        <f t="shared" si="18"/>
        <v>0</v>
      </c>
      <c r="AF36" s="82">
        <f t="shared" si="18"/>
        <v>0</v>
      </c>
      <c r="AG36" s="82">
        <f t="shared" si="18"/>
        <v>0</v>
      </c>
      <c r="AH36" s="74"/>
      <c r="AI36" s="39"/>
      <c r="AJ36" s="59"/>
      <c r="AK36" s="59"/>
      <c r="AL36" s="39"/>
      <c r="AM36" s="86" t="s">
        <v>140</v>
      </c>
      <c r="AN36" s="59" t="s">
        <v>191</v>
      </c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 t="s">
        <v>192</v>
      </c>
      <c r="BE36" s="60"/>
    </row>
    <row r="37" spans="2:57" ht="4.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2:57" ht="11.25" customHeight="1">
      <c r="B38" s="30"/>
      <c r="C38" s="34" t="s">
        <v>139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2:57" ht="11.25" customHeight="1">
      <c r="B39" s="30"/>
      <c r="C39" s="33" t="s">
        <v>138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2:57" ht="11.25" customHeight="1">
      <c r="B40" s="30"/>
      <c r="C40" s="33" t="s">
        <v>275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2:57" ht="4.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</sheetData>
  <mergeCells count="203">
    <mergeCell ref="AU12:AV12"/>
    <mergeCell ref="C3:AT4"/>
    <mergeCell ref="AU10:AV11"/>
    <mergeCell ref="AN10:AP11"/>
    <mergeCell ref="AW3:BD5"/>
    <mergeCell ref="AQ26:AR26"/>
    <mergeCell ref="AU21:AV21"/>
    <mergeCell ref="AL24:AM24"/>
    <mergeCell ref="AN24:AP24"/>
    <mergeCell ref="AQ24:AR24"/>
    <mergeCell ref="AL19:AM19"/>
    <mergeCell ref="AN19:AP19"/>
    <mergeCell ref="AQ19:AR19"/>
    <mergeCell ref="AL21:AM21"/>
    <mergeCell ref="AL18:AM18"/>
    <mergeCell ref="AN18:AP18"/>
    <mergeCell ref="AQ18:AR18"/>
    <mergeCell ref="AL13:AM13"/>
    <mergeCell ref="AN17:AP17"/>
    <mergeCell ref="AN21:AP21"/>
    <mergeCell ref="AQ21:AR21"/>
    <mergeCell ref="AS21:AT21"/>
    <mergeCell ref="AS15:AT15"/>
    <mergeCell ref="AL25:AM25"/>
    <mergeCell ref="AW10:AX11"/>
    <mergeCell ref="AY10:AZ11"/>
    <mergeCell ref="AW24:AX24"/>
    <mergeCell ref="AW15:AX15"/>
    <mergeCell ref="AW16:AX16"/>
    <mergeCell ref="AW21:AX21"/>
    <mergeCell ref="AW22:AX22"/>
    <mergeCell ref="AW23:AX23"/>
    <mergeCell ref="AY12:AZ12"/>
    <mergeCell ref="AW12:AX12"/>
    <mergeCell ref="AY21:AZ21"/>
    <mergeCell ref="AY22:AZ22"/>
    <mergeCell ref="AY23:AZ23"/>
    <mergeCell ref="AY18:AZ18"/>
    <mergeCell ref="AW17:AX17"/>
    <mergeCell ref="AY19:AZ19"/>
    <mergeCell ref="AY20:AZ20"/>
    <mergeCell ref="AW19:AX19"/>
    <mergeCell ref="AW20:AX20"/>
    <mergeCell ref="AW18:AX18"/>
    <mergeCell ref="D21:E21"/>
    <mergeCell ref="AJ23:AK23"/>
    <mergeCell ref="AH17:AI17"/>
    <mergeCell ref="AH21:AI21"/>
    <mergeCell ref="AJ21:AK21"/>
    <mergeCell ref="C27:D36"/>
    <mergeCell ref="D22:E22"/>
    <mergeCell ref="D23:E23"/>
    <mergeCell ref="D24:E24"/>
    <mergeCell ref="D25:E25"/>
    <mergeCell ref="AH24:AI24"/>
    <mergeCell ref="D14:E14"/>
    <mergeCell ref="D15:E15"/>
    <mergeCell ref="D16:E16"/>
    <mergeCell ref="D20:E20"/>
    <mergeCell ref="AS20:AT20"/>
    <mergeCell ref="AO29:AQ29"/>
    <mergeCell ref="AO30:AQ30"/>
    <mergeCell ref="AU24:AV24"/>
    <mergeCell ref="AU25:AV25"/>
    <mergeCell ref="AQ14:AR14"/>
    <mergeCell ref="AL15:AM15"/>
    <mergeCell ref="AN15:AP15"/>
    <mergeCell ref="AQ15:AR15"/>
    <mergeCell ref="AL16:AM16"/>
    <mergeCell ref="AL14:AM14"/>
    <mergeCell ref="AU14:AV14"/>
    <mergeCell ref="D17:E17"/>
    <mergeCell ref="D18:E18"/>
    <mergeCell ref="D19:E19"/>
    <mergeCell ref="AH26:AI26"/>
    <mergeCell ref="AJ26:AK26"/>
    <mergeCell ref="AJ22:AK22"/>
    <mergeCell ref="AH23:AI23"/>
    <mergeCell ref="D26:E26"/>
    <mergeCell ref="AX33:AY33"/>
    <mergeCell ref="BB33:BC33"/>
    <mergeCell ref="AT29:AU29"/>
    <mergeCell ref="AX29:AY29"/>
    <mergeCell ref="BB29:BC29"/>
    <mergeCell ref="AT30:AU30"/>
    <mergeCell ref="AX30:AY30"/>
    <mergeCell ref="AT33:AU33"/>
    <mergeCell ref="AN26:AP26"/>
    <mergeCell ref="AU26:AV26"/>
    <mergeCell ref="AT31:AU31"/>
    <mergeCell ref="AO28:AQ28"/>
    <mergeCell ref="AS26:AT26"/>
    <mergeCell ref="BA26:BD26"/>
    <mergeCell ref="BB30:BC30"/>
    <mergeCell ref="AX31:AY31"/>
    <mergeCell ref="BB31:BC31"/>
    <mergeCell ref="AO31:AQ31"/>
    <mergeCell ref="AO33:AQ33"/>
    <mergeCell ref="AY26:AZ26"/>
    <mergeCell ref="AX28:AY28"/>
    <mergeCell ref="BB28:BC28"/>
    <mergeCell ref="AT28:AU28"/>
    <mergeCell ref="AW26:AX26"/>
    <mergeCell ref="C10:C11"/>
    <mergeCell ref="AH12:AI12"/>
    <mergeCell ref="AH10:AI11"/>
    <mergeCell ref="D10:E11"/>
    <mergeCell ref="D12:E12"/>
    <mergeCell ref="AJ12:AK12"/>
    <mergeCell ref="AS12:AT12"/>
    <mergeCell ref="AJ10:AK11"/>
    <mergeCell ref="AJ13:AK13"/>
    <mergeCell ref="D13:E13"/>
    <mergeCell ref="AS13:AT13"/>
    <mergeCell ref="AH13:AI13"/>
    <mergeCell ref="AL10:AM11"/>
    <mergeCell ref="AQ10:AR11"/>
    <mergeCell ref="AL12:AM12"/>
    <mergeCell ref="AQ12:AR12"/>
    <mergeCell ref="AN12:AP12"/>
    <mergeCell ref="AS10:AT11"/>
    <mergeCell ref="AN13:AP13"/>
    <mergeCell ref="AQ13:AR13"/>
    <mergeCell ref="AJ16:AK16"/>
    <mergeCell ref="AU16:AV16"/>
    <mergeCell ref="AH19:AI19"/>
    <mergeCell ref="AJ19:AK19"/>
    <mergeCell ref="AH18:AI18"/>
    <mergeCell ref="AU19:AV19"/>
    <mergeCell ref="AJ18:AK18"/>
    <mergeCell ref="AS18:AT18"/>
    <mergeCell ref="AH22:AI22"/>
    <mergeCell ref="AL22:AM22"/>
    <mergeCell ref="AN22:AP22"/>
    <mergeCell ref="AL20:AM20"/>
    <mergeCell ref="AN20:AP20"/>
    <mergeCell ref="AQ20:AR20"/>
    <mergeCell ref="AS19:AT19"/>
    <mergeCell ref="AN16:AP16"/>
    <mergeCell ref="AQ16:AR16"/>
    <mergeCell ref="AS22:AT22"/>
    <mergeCell ref="AQ17:AR17"/>
    <mergeCell ref="AU20:AV20"/>
    <mergeCell ref="AU17:AV17"/>
    <mergeCell ref="AU18:AV18"/>
    <mergeCell ref="AU22:AV22"/>
    <mergeCell ref="BA14:BD14"/>
    <mergeCell ref="BA15:BD15"/>
    <mergeCell ref="AN14:AP14"/>
    <mergeCell ref="AU13:AV13"/>
    <mergeCell ref="AS14:AT14"/>
    <mergeCell ref="AN23:AP23"/>
    <mergeCell ref="AQ23:AR23"/>
    <mergeCell ref="AQ22:AR22"/>
    <mergeCell ref="AL23:AM23"/>
    <mergeCell ref="AS23:AT23"/>
    <mergeCell ref="AY13:AZ13"/>
    <mergeCell ref="AY14:AZ14"/>
    <mergeCell ref="AY15:AZ15"/>
    <mergeCell ref="AY16:AZ16"/>
    <mergeCell ref="AW13:AX13"/>
    <mergeCell ref="AY17:AZ17"/>
    <mergeCell ref="AW14:AX14"/>
    <mergeCell ref="AU15:AV15"/>
    <mergeCell ref="AL26:AM26"/>
    <mergeCell ref="BA23:BD23"/>
    <mergeCell ref="AH25:AI25"/>
    <mergeCell ref="AJ25:AK25"/>
    <mergeCell ref="AS25:AT25"/>
    <mergeCell ref="BA25:BD25"/>
    <mergeCell ref="AW25:AX25"/>
    <mergeCell ref="AY24:AZ24"/>
    <mergeCell ref="AY25:AZ25"/>
    <mergeCell ref="AU23:AV23"/>
    <mergeCell ref="AJ24:AK24"/>
    <mergeCell ref="AS24:AT24"/>
    <mergeCell ref="BA24:BD24"/>
    <mergeCell ref="AQ25:AR25"/>
    <mergeCell ref="AN25:AP25"/>
    <mergeCell ref="D7:E8"/>
    <mergeCell ref="BA22:BD22"/>
    <mergeCell ref="AJ17:AK17"/>
    <mergeCell ref="AS17:AT17"/>
    <mergeCell ref="AL17:AM17"/>
    <mergeCell ref="AH15:AI15"/>
    <mergeCell ref="AJ15:AK15"/>
    <mergeCell ref="AH14:AI14"/>
    <mergeCell ref="AJ14:AK14"/>
    <mergeCell ref="BA21:BD21"/>
    <mergeCell ref="BA18:BD18"/>
    <mergeCell ref="BA19:BD19"/>
    <mergeCell ref="AH20:AI20"/>
    <mergeCell ref="AJ20:AK20"/>
    <mergeCell ref="AH16:AI16"/>
    <mergeCell ref="BA17:BD17"/>
    <mergeCell ref="AS16:AT16"/>
    <mergeCell ref="BA16:BD16"/>
    <mergeCell ref="BA20:BD20"/>
    <mergeCell ref="BA12:BD12"/>
    <mergeCell ref="BA6:BE11"/>
    <mergeCell ref="AH7:AZ7"/>
    <mergeCell ref="AV8:AX9"/>
    <mergeCell ref="BA13:BD13"/>
  </mergeCells>
  <phoneticPr fontId="2"/>
  <conditionalFormatting sqref="AH12:AZ20 AZ22:AZ26 AI22:AI26 AX22:AX26 AV22:AV26 AT22:AT26 AR22:AR26 AO22:AP26 AM22:AM26 AK22:AK26 AY21:AY26 AW21:AW26 AU21:AU26 AS21:AS26 AQ21:AQ26 AN21:AN26 AL21:AL26 AH21:AH26 AJ21:AJ26 F27:AG36">
    <cfRule type="cellIs" dxfId="9" priority="1" stopIfTrue="1" operator="equal">
      <formula>0</formula>
    </cfRule>
  </conditionalFormatting>
  <pageMargins left="0.98425196850393704" right="0.98425196850393704" top="2.9527559055118111" bottom="0.98425196850393704" header="0.51181102362204722" footer="0.51181102362204722"/>
  <pageSetup paperSize="9" scale="57" orientation="portrait" r:id="rId1"/>
  <headerFooter alignWithMargins="0">
    <oddFooter>&amp;C&amp;9- （児福） ５－８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BE41"/>
  <sheetViews>
    <sheetView showGridLines="0" showRowColHeaders="0" view="pageBreakPreview" zoomScale="110" zoomScaleNormal="100" zoomScaleSheetLayoutView="110" workbookViewId="0">
      <selection activeCell="D9" sqref="D9"/>
    </sheetView>
  </sheetViews>
  <sheetFormatPr defaultRowHeight="13.5"/>
  <cols>
    <col min="1" max="1" width="3" customWidth="1"/>
    <col min="2" max="2" width="0.75" customWidth="1"/>
    <col min="3" max="3" width="8.625" customWidth="1"/>
    <col min="4" max="5" width="5.625" customWidth="1"/>
    <col min="6" max="33" width="2.75" customWidth="1"/>
    <col min="34" max="34" width="1.875" customWidth="1"/>
    <col min="35" max="35" width="1.75" customWidth="1"/>
    <col min="36" max="36" width="2.375" customWidth="1"/>
    <col min="37" max="37" width="1.25" customWidth="1"/>
    <col min="38" max="38" width="2.875" customWidth="1"/>
    <col min="39" max="39" width="0.75" customWidth="1"/>
    <col min="40" max="40" width="1.5" customWidth="1"/>
    <col min="41" max="41" width="1.25" customWidth="1"/>
    <col min="42" max="42" width="0.875" customWidth="1"/>
    <col min="43" max="43" width="1.625" customWidth="1"/>
    <col min="44" max="44" width="2" customWidth="1"/>
    <col min="45" max="45" width="0.625" customWidth="1"/>
    <col min="46" max="46" width="3" customWidth="1"/>
    <col min="47" max="47" width="0.75" customWidth="1"/>
    <col min="48" max="48" width="2.875" customWidth="1"/>
    <col min="49" max="49" width="2.375" customWidth="1"/>
    <col min="50" max="50" width="1.25" customWidth="1"/>
    <col min="51" max="51" width="2.5" customWidth="1"/>
    <col min="52" max="52" width="1.125" customWidth="1"/>
    <col min="53" max="53" width="1.5" customWidth="1"/>
    <col min="54" max="55" width="1.875" customWidth="1"/>
    <col min="56" max="56" width="3.75" customWidth="1"/>
    <col min="57" max="57" width="4.5" customWidth="1"/>
    <col min="58" max="58" width="0.75" customWidth="1"/>
  </cols>
  <sheetData>
    <row r="1" spans="2:57" ht="18" customHeight="1"/>
    <row r="2" spans="2:57" ht="4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57" ht="6.75" customHeight="1">
      <c r="B3" s="30"/>
      <c r="C3" s="555" t="s">
        <v>290</v>
      </c>
      <c r="D3" s="555"/>
      <c r="E3" s="555"/>
      <c r="F3" s="555"/>
      <c r="G3" s="555"/>
      <c r="H3" s="555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58" t="s">
        <v>271</v>
      </c>
      <c r="AX3" s="458"/>
      <c r="AY3" s="458"/>
      <c r="AZ3" s="458"/>
      <c r="BA3" s="458"/>
      <c r="BB3" s="458"/>
      <c r="BC3" s="458"/>
      <c r="BD3" s="458"/>
      <c r="BE3" s="66"/>
    </row>
    <row r="4" spans="2:57" ht="6.75" customHeight="1">
      <c r="B4" s="30"/>
      <c r="C4" s="555"/>
      <c r="D4" s="555"/>
      <c r="E4" s="555"/>
      <c r="F4" s="555"/>
      <c r="G4" s="555"/>
      <c r="H4" s="555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58"/>
      <c r="AX4" s="458"/>
      <c r="AY4" s="458"/>
      <c r="AZ4" s="458"/>
      <c r="BA4" s="458"/>
      <c r="BB4" s="458"/>
      <c r="BC4" s="458"/>
      <c r="BD4" s="458"/>
      <c r="BE4" s="66"/>
    </row>
    <row r="5" spans="2:57" ht="4.5" customHeight="1">
      <c r="B5" s="30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456"/>
      <c r="AX5" s="456"/>
      <c r="AY5" s="456"/>
      <c r="AZ5" s="456"/>
      <c r="BA5" s="456"/>
      <c r="BB5" s="456"/>
      <c r="BC5" s="456"/>
      <c r="BD5" s="456"/>
      <c r="BE5" s="66"/>
    </row>
    <row r="6" spans="2:57" ht="13.5" customHeight="1">
      <c r="B6" s="30"/>
      <c r="C6" s="67"/>
      <c r="D6" s="369"/>
      <c r="E6" s="370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7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66" t="s">
        <v>173</v>
      </c>
      <c r="BB6" s="453"/>
      <c r="BC6" s="453"/>
      <c r="BD6" s="453"/>
      <c r="BE6" s="454"/>
    </row>
    <row r="7" spans="2:57" ht="13.5" customHeight="1">
      <c r="B7" s="30"/>
      <c r="C7" s="69"/>
      <c r="D7" s="576" t="s">
        <v>172</v>
      </c>
      <c r="E7" s="577"/>
      <c r="F7" s="70" t="s">
        <v>171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578" t="s">
        <v>170</v>
      </c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579"/>
      <c r="BA7" s="578"/>
      <c r="BB7" s="462"/>
      <c r="BC7" s="462"/>
      <c r="BD7" s="462"/>
      <c r="BE7" s="579"/>
    </row>
    <row r="8" spans="2:57" ht="13.5" customHeight="1">
      <c r="B8" s="30"/>
      <c r="C8" s="69"/>
      <c r="D8" s="576"/>
      <c r="E8" s="57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69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576" t="s">
        <v>169</v>
      </c>
      <c r="AW8" s="576"/>
      <c r="AX8" s="576"/>
      <c r="AY8" s="48"/>
      <c r="AZ8" s="73"/>
      <c r="BA8" s="578"/>
      <c r="BB8" s="462"/>
      <c r="BC8" s="462"/>
      <c r="BD8" s="462"/>
      <c r="BE8" s="579"/>
    </row>
    <row r="9" spans="2:57" ht="13.5" customHeight="1">
      <c r="B9" s="30"/>
      <c r="C9" s="69"/>
      <c r="D9" s="48"/>
      <c r="E9" s="373"/>
      <c r="F9" s="70" t="s">
        <v>15</v>
      </c>
      <c r="G9" s="70" t="s">
        <v>15</v>
      </c>
      <c r="H9" s="70" t="s">
        <v>168</v>
      </c>
      <c r="I9" s="70" t="s">
        <v>168</v>
      </c>
      <c r="J9" s="70" t="s">
        <v>168</v>
      </c>
      <c r="K9" s="70" t="s">
        <v>168</v>
      </c>
      <c r="L9" s="70" t="s">
        <v>168</v>
      </c>
      <c r="M9" s="70" t="s">
        <v>168</v>
      </c>
      <c r="N9" s="70" t="s">
        <v>168</v>
      </c>
      <c r="O9" s="70" t="s">
        <v>168</v>
      </c>
      <c r="P9" s="70" t="s">
        <v>168</v>
      </c>
      <c r="Q9" s="70" t="s">
        <v>168</v>
      </c>
      <c r="R9" s="70" t="s">
        <v>168</v>
      </c>
      <c r="S9" s="70" t="s">
        <v>168</v>
      </c>
      <c r="T9" s="70" t="s">
        <v>168</v>
      </c>
      <c r="U9" s="70" t="s">
        <v>168</v>
      </c>
      <c r="V9" s="70" t="s">
        <v>168</v>
      </c>
      <c r="W9" s="70" t="s">
        <v>168</v>
      </c>
      <c r="X9" s="70" t="s">
        <v>168</v>
      </c>
      <c r="Y9" s="70" t="s">
        <v>168</v>
      </c>
      <c r="Z9" s="70" t="s">
        <v>168</v>
      </c>
      <c r="AA9" s="70" t="s">
        <v>168</v>
      </c>
      <c r="AB9" s="70" t="s">
        <v>168</v>
      </c>
      <c r="AC9" s="70" t="s">
        <v>168</v>
      </c>
      <c r="AD9" s="70" t="s">
        <v>168</v>
      </c>
      <c r="AE9" s="70" t="s">
        <v>168</v>
      </c>
      <c r="AF9" s="70" t="s">
        <v>168</v>
      </c>
      <c r="AG9" s="70" t="s">
        <v>168</v>
      </c>
      <c r="AH9" s="74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471"/>
      <c r="AW9" s="471"/>
      <c r="AX9" s="471"/>
      <c r="AY9" s="59"/>
      <c r="AZ9" s="60"/>
      <c r="BA9" s="578"/>
      <c r="BB9" s="462"/>
      <c r="BC9" s="462"/>
      <c r="BD9" s="462"/>
      <c r="BE9" s="579"/>
    </row>
    <row r="10" spans="2:57" ht="13.5" customHeight="1">
      <c r="B10" s="30"/>
      <c r="C10" s="580" t="s">
        <v>1009</v>
      </c>
      <c r="D10" s="572"/>
      <c r="E10" s="573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559" t="s">
        <v>182</v>
      </c>
      <c r="AI10" s="560"/>
      <c r="AJ10" s="559" t="s">
        <v>181</v>
      </c>
      <c r="AK10" s="560"/>
      <c r="AL10" s="559" t="s">
        <v>180</v>
      </c>
      <c r="AM10" s="560"/>
      <c r="AN10" s="582" t="s">
        <v>179</v>
      </c>
      <c r="AO10" s="583"/>
      <c r="AP10" s="584"/>
      <c r="AQ10" s="559" t="s">
        <v>178</v>
      </c>
      <c r="AR10" s="560"/>
      <c r="AS10" s="559" t="s">
        <v>177</v>
      </c>
      <c r="AT10" s="560"/>
      <c r="AU10" s="559" t="s">
        <v>176</v>
      </c>
      <c r="AV10" s="560"/>
      <c r="AW10" s="559" t="s">
        <v>184</v>
      </c>
      <c r="AX10" s="560"/>
      <c r="AY10" s="559" t="s">
        <v>183</v>
      </c>
      <c r="AZ10" s="560"/>
      <c r="BA10" s="578"/>
      <c r="BB10" s="462"/>
      <c r="BC10" s="462"/>
      <c r="BD10" s="462"/>
      <c r="BE10" s="579"/>
    </row>
    <row r="11" spans="2:57" ht="13.5" customHeight="1">
      <c r="B11" s="30"/>
      <c r="C11" s="581"/>
      <c r="D11" s="574"/>
      <c r="E11" s="575"/>
      <c r="F11" s="77" t="s">
        <v>164</v>
      </c>
      <c r="G11" s="77" t="s">
        <v>164</v>
      </c>
      <c r="H11" s="77" t="s">
        <v>164</v>
      </c>
      <c r="I11" s="77" t="s">
        <v>164</v>
      </c>
      <c r="J11" s="77" t="s">
        <v>164</v>
      </c>
      <c r="K11" s="77" t="s">
        <v>164</v>
      </c>
      <c r="L11" s="77" t="s">
        <v>164</v>
      </c>
      <c r="M11" s="77" t="s">
        <v>164</v>
      </c>
      <c r="N11" s="77" t="s">
        <v>164</v>
      </c>
      <c r="O11" s="77" t="s">
        <v>164</v>
      </c>
      <c r="P11" s="77" t="s">
        <v>164</v>
      </c>
      <c r="Q11" s="77" t="s">
        <v>164</v>
      </c>
      <c r="R11" s="77" t="s">
        <v>164</v>
      </c>
      <c r="S11" s="77" t="s">
        <v>164</v>
      </c>
      <c r="T11" s="77" t="s">
        <v>164</v>
      </c>
      <c r="U11" s="77" t="s">
        <v>164</v>
      </c>
      <c r="V11" s="77" t="s">
        <v>164</v>
      </c>
      <c r="W11" s="77" t="s">
        <v>164</v>
      </c>
      <c r="X11" s="77" t="s">
        <v>164</v>
      </c>
      <c r="Y11" s="77" t="s">
        <v>164</v>
      </c>
      <c r="Z11" s="77" t="s">
        <v>164</v>
      </c>
      <c r="AA11" s="77" t="s">
        <v>164</v>
      </c>
      <c r="AB11" s="77" t="s">
        <v>164</v>
      </c>
      <c r="AC11" s="77" t="s">
        <v>164</v>
      </c>
      <c r="AD11" s="77" t="s">
        <v>164</v>
      </c>
      <c r="AE11" s="77" t="s">
        <v>164</v>
      </c>
      <c r="AF11" s="77" t="s">
        <v>164</v>
      </c>
      <c r="AG11" s="77" t="s">
        <v>164</v>
      </c>
      <c r="AH11" s="561"/>
      <c r="AI11" s="562"/>
      <c r="AJ11" s="561"/>
      <c r="AK11" s="562"/>
      <c r="AL11" s="561"/>
      <c r="AM11" s="562"/>
      <c r="AN11" s="561"/>
      <c r="AO11" s="585"/>
      <c r="AP11" s="562"/>
      <c r="AQ11" s="561"/>
      <c r="AR11" s="562"/>
      <c r="AS11" s="561"/>
      <c r="AT11" s="562"/>
      <c r="AU11" s="561"/>
      <c r="AV11" s="562"/>
      <c r="AW11" s="561"/>
      <c r="AX11" s="562"/>
      <c r="AY11" s="561"/>
      <c r="AZ11" s="562"/>
      <c r="BA11" s="455"/>
      <c r="BB11" s="456"/>
      <c r="BC11" s="456"/>
      <c r="BD11" s="456"/>
      <c r="BE11" s="457"/>
    </row>
    <row r="12" spans="2:57" ht="15.75" customHeight="1">
      <c r="B12" s="30"/>
      <c r="C12" s="159"/>
      <c r="D12" s="556"/>
      <c r="E12" s="55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553">
        <f t="shared" ref="AH12:AH26" si="0">COUNTIF(F12:AG12,"Ａ")+COUNTIF(F12:AG12,"A")</f>
        <v>0</v>
      </c>
      <c r="AI12" s="554"/>
      <c r="AJ12" s="553">
        <f t="shared" ref="AJ12:AJ26" si="1">COUNTIF(F12:AG12,"Ｂ")+COUNTIF(F12:AG12,"B")</f>
        <v>0</v>
      </c>
      <c r="AK12" s="554"/>
      <c r="AL12" s="553">
        <f t="shared" ref="AL12:AL26" si="2">COUNTIF(F12:AG12,"Ｃ")+COUNTIF(F12:AG12,"C")</f>
        <v>0</v>
      </c>
      <c r="AM12" s="554"/>
      <c r="AN12" s="553">
        <f t="shared" ref="AN12:AN26" si="3">COUNTIF(F12:AG12,"Ｄ")+COUNTIF(F12:AG12,"D")</f>
        <v>0</v>
      </c>
      <c r="AO12" s="558"/>
      <c r="AP12" s="554"/>
      <c r="AQ12" s="553">
        <f t="shared" ref="AQ12:AQ26" si="4">COUNTIF(F12:AG12,"Ｅ")+COUNTIF(F12:AG12,"E")</f>
        <v>0</v>
      </c>
      <c r="AR12" s="554"/>
      <c r="AS12" s="553">
        <f t="shared" ref="AS12:AS26" si="5">COUNTIF(F12:AG12,"Ｆ")+COUNTIF(F12:AG12,"F")</f>
        <v>0</v>
      </c>
      <c r="AT12" s="554"/>
      <c r="AU12" s="553">
        <f t="shared" ref="AU12:AU26" si="6">COUNTIF(F12:AG12,"Ｇ")+COUNTIF(F12:AG12,"G")</f>
        <v>0</v>
      </c>
      <c r="AV12" s="554"/>
      <c r="AW12" s="553">
        <f t="shared" ref="AW12:AW26" si="7">COUNTIF(F12:AG12,"Ｈ")+COUNTIF(F12:AG12,"H")</f>
        <v>0</v>
      </c>
      <c r="AX12" s="554"/>
      <c r="AY12" s="553">
        <f t="shared" ref="AY12:AY26" si="8">COUNTIF(F12:AG12,"Ｉ")+COUNTIF(F12:AG12,"I")</f>
        <v>0</v>
      </c>
      <c r="AZ12" s="554"/>
      <c r="BA12" s="564"/>
      <c r="BB12" s="565"/>
      <c r="BC12" s="565"/>
      <c r="BD12" s="565"/>
      <c r="BE12" s="64" t="s">
        <v>99</v>
      </c>
    </row>
    <row r="13" spans="2:57" ht="15.75" customHeight="1">
      <c r="B13" s="30"/>
      <c r="C13" s="159"/>
      <c r="D13" s="556"/>
      <c r="E13" s="55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553">
        <f t="shared" si="0"/>
        <v>0</v>
      </c>
      <c r="AI13" s="554"/>
      <c r="AJ13" s="553">
        <f t="shared" si="1"/>
        <v>0</v>
      </c>
      <c r="AK13" s="554"/>
      <c r="AL13" s="553">
        <f t="shared" si="2"/>
        <v>0</v>
      </c>
      <c r="AM13" s="554"/>
      <c r="AN13" s="553">
        <f t="shared" si="3"/>
        <v>0</v>
      </c>
      <c r="AO13" s="558"/>
      <c r="AP13" s="554"/>
      <c r="AQ13" s="553">
        <f t="shared" si="4"/>
        <v>0</v>
      </c>
      <c r="AR13" s="554"/>
      <c r="AS13" s="553">
        <f t="shared" si="5"/>
        <v>0</v>
      </c>
      <c r="AT13" s="554"/>
      <c r="AU13" s="553">
        <f t="shared" si="6"/>
        <v>0</v>
      </c>
      <c r="AV13" s="554"/>
      <c r="AW13" s="553">
        <f t="shared" si="7"/>
        <v>0</v>
      </c>
      <c r="AX13" s="554"/>
      <c r="AY13" s="553">
        <f t="shared" si="8"/>
        <v>0</v>
      </c>
      <c r="AZ13" s="554"/>
      <c r="BA13" s="564"/>
      <c r="BB13" s="565"/>
      <c r="BC13" s="565"/>
      <c r="BD13" s="565"/>
      <c r="BE13" s="64" t="s">
        <v>99</v>
      </c>
    </row>
    <row r="14" spans="2:57" ht="15.75" customHeight="1">
      <c r="B14" s="30"/>
      <c r="C14" s="159"/>
      <c r="D14" s="556"/>
      <c r="E14" s="55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553">
        <f t="shared" si="0"/>
        <v>0</v>
      </c>
      <c r="AI14" s="554"/>
      <c r="AJ14" s="553">
        <f t="shared" si="1"/>
        <v>0</v>
      </c>
      <c r="AK14" s="554"/>
      <c r="AL14" s="553">
        <f t="shared" si="2"/>
        <v>0</v>
      </c>
      <c r="AM14" s="554"/>
      <c r="AN14" s="553">
        <f t="shared" si="3"/>
        <v>0</v>
      </c>
      <c r="AO14" s="558"/>
      <c r="AP14" s="554"/>
      <c r="AQ14" s="553">
        <f t="shared" si="4"/>
        <v>0</v>
      </c>
      <c r="AR14" s="554"/>
      <c r="AS14" s="553">
        <f t="shared" si="5"/>
        <v>0</v>
      </c>
      <c r="AT14" s="554"/>
      <c r="AU14" s="553">
        <f t="shared" si="6"/>
        <v>0</v>
      </c>
      <c r="AV14" s="554"/>
      <c r="AW14" s="553">
        <f t="shared" si="7"/>
        <v>0</v>
      </c>
      <c r="AX14" s="554"/>
      <c r="AY14" s="553">
        <f t="shared" si="8"/>
        <v>0</v>
      </c>
      <c r="AZ14" s="554"/>
      <c r="BA14" s="564"/>
      <c r="BB14" s="565"/>
      <c r="BC14" s="565"/>
      <c r="BD14" s="565"/>
      <c r="BE14" s="64" t="s">
        <v>99</v>
      </c>
    </row>
    <row r="15" spans="2:57" ht="15.75" customHeight="1">
      <c r="B15" s="30"/>
      <c r="C15" s="159"/>
      <c r="D15" s="556"/>
      <c r="E15" s="55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553">
        <f t="shared" si="0"/>
        <v>0</v>
      </c>
      <c r="AI15" s="554"/>
      <c r="AJ15" s="553">
        <f t="shared" si="1"/>
        <v>0</v>
      </c>
      <c r="AK15" s="554"/>
      <c r="AL15" s="553">
        <f t="shared" si="2"/>
        <v>0</v>
      </c>
      <c r="AM15" s="554"/>
      <c r="AN15" s="553">
        <f t="shared" si="3"/>
        <v>0</v>
      </c>
      <c r="AO15" s="558"/>
      <c r="AP15" s="554"/>
      <c r="AQ15" s="553">
        <f t="shared" si="4"/>
        <v>0</v>
      </c>
      <c r="AR15" s="554"/>
      <c r="AS15" s="553">
        <f t="shared" si="5"/>
        <v>0</v>
      </c>
      <c r="AT15" s="554"/>
      <c r="AU15" s="553">
        <f t="shared" si="6"/>
        <v>0</v>
      </c>
      <c r="AV15" s="554"/>
      <c r="AW15" s="553">
        <f t="shared" si="7"/>
        <v>0</v>
      </c>
      <c r="AX15" s="554"/>
      <c r="AY15" s="553">
        <f t="shared" si="8"/>
        <v>0</v>
      </c>
      <c r="AZ15" s="554"/>
      <c r="BA15" s="564"/>
      <c r="BB15" s="565"/>
      <c r="BC15" s="565"/>
      <c r="BD15" s="565"/>
      <c r="BE15" s="64" t="s">
        <v>99</v>
      </c>
    </row>
    <row r="16" spans="2:57" ht="15.75" customHeight="1">
      <c r="B16" s="30"/>
      <c r="C16" s="159"/>
      <c r="D16" s="556"/>
      <c r="E16" s="55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553">
        <f t="shared" si="0"/>
        <v>0</v>
      </c>
      <c r="AI16" s="554"/>
      <c r="AJ16" s="553">
        <f t="shared" si="1"/>
        <v>0</v>
      </c>
      <c r="AK16" s="554"/>
      <c r="AL16" s="553">
        <f t="shared" si="2"/>
        <v>0</v>
      </c>
      <c r="AM16" s="554"/>
      <c r="AN16" s="553">
        <f t="shared" si="3"/>
        <v>0</v>
      </c>
      <c r="AO16" s="558"/>
      <c r="AP16" s="554"/>
      <c r="AQ16" s="553">
        <f t="shared" si="4"/>
        <v>0</v>
      </c>
      <c r="AR16" s="554"/>
      <c r="AS16" s="553">
        <f t="shared" si="5"/>
        <v>0</v>
      </c>
      <c r="AT16" s="554"/>
      <c r="AU16" s="553">
        <f t="shared" si="6"/>
        <v>0</v>
      </c>
      <c r="AV16" s="554"/>
      <c r="AW16" s="553">
        <f t="shared" si="7"/>
        <v>0</v>
      </c>
      <c r="AX16" s="554"/>
      <c r="AY16" s="553">
        <f t="shared" si="8"/>
        <v>0</v>
      </c>
      <c r="AZ16" s="554"/>
      <c r="BA16" s="564"/>
      <c r="BB16" s="565"/>
      <c r="BC16" s="565"/>
      <c r="BD16" s="565"/>
      <c r="BE16" s="64" t="s">
        <v>99</v>
      </c>
    </row>
    <row r="17" spans="2:57" ht="15.75" customHeight="1">
      <c r="B17" s="30"/>
      <c r="C17" s="159"/>
      <c r="D17" s="556"/>
      <c r="E17" s="55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553">
        <f t="shared" si="0"/>
        <v>0</v>
      </c>
      <c r="AI17" s="554"/>
      <c r="AJ17" s="553">
        <f t="shared" si="1"/>
        <v>0</v>
      </c>
      <c r="AK17" s="554"/>
      <c r="AL17" s="553">
        <f t="shared" si="2"/>
        <v>0</v>
      </c>
      <c r="AM17" s="554"/>
      <c r="AN17" s="553">
        <f t="shared" si="3"/>
        <v>0</v>
      </c>
      <c r="AO17" s="558"/>
      <c r="AP17" s="554"/>
      <c r="AQ17" s="553">
        <f t="shared" si="4"/>
        <v>0</v>
      </c>
      <c r="AR17" s="554"/>
      <c r="AS17" s="553">
        <f t="shared" si="5"/>
        <v>0</v>
      </c>
      <c r="AT17" s="554"/>
      <c r="AU17" s="553">
        <f t="shared" si="6"/>
        <v>0</v>
      </c>
      <c r="AV17" s="554"/>
      <c r="AW17" s="553">
        <f t="shared" si="7"/>
        <v>0</v>
      </c>
      <c r="AX17" s="554"/>
      <c r="AY17" s="553">
        <f t="shared" si="8"/>
        <v>0</v>
      </c>
      <c r="AZ17" s="554"/>
      <c r="BA17" s="564"/>
      <c r="BB17" s="565"/>
      <c r="BC17" s="565"/>
      <c r="BD17" s="565"/>
      <c r="BE17" s="64" t="s">
        <v>99</v>
      </c>
    </row>
    <row r="18" spans="2:57" ht="15.75" customHeight="1">
      <c r="B18" s="30"/>
      <c r="C18" s="159"/>
      <c r="D18" s="556"/>
      <c r="E18" s="55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553">
        <f t="shared" si="0"/>
        <v>0</v>
      </c>
      <c r="AI18" s="554"/>
      <c r="AJ18" s="553">
        <f t="shared" si="1"/>
        <v>0</v>
      </c>
      <c r="AK18" s="554"/>
      <c r="AL18" s="553">
        <f t="shared" si="2"/>
        <v>0</v>
      </c>
      <c r="AM18" s="554"/>
      <c r="AN18" s="553">
        <f t="shared" si="3"/>
        <v>0</v>
      </c>
      <c r="AO18" s="558"/>
      <c r="AP18" s="554"/>
      <c r="AQ18" s="553">
        <f t="shared" si="4"/>
        <v>0</v>
      </c>
      <c r="AR18" s="554"/>
      <c r="AS18" s="553">
        <f t="shared" si="5"/>
        <v>0</v>
      </c>
      <c r="AT18" s="554"/>
      <c r="AU18" s="553">
        <f t="shared" si="6"/>
        <v>0</v>
      </c>
      <c r="AV18" s="554"/>
      <c r="AW18" s="553">
        <f t="shared" si="7"/>
        <v>0</v>
      </c>
      <c r="AX18" s="554"/>
      <c r="AY18" s="553">
        <f t="shared" si="8"/>
        <v>0</v>
      </c>
      <c r="AZ18" s="554"/>
      <c r="BA18" s="564"/>
      <c r="BB18" s="565"/>
      <c r="BC18" s="565"/>
      <c r="BD18" s="565"/>
      <c r="BE18" s="64" t="s">
        <v>99</v>
      </c>
    </row>
    <row r="19" spans="2:57" ht="15.75" customHeight="1">
      <c r="B19" s="30"/>
      <c r="C19" s="159"/>
      <c r="D19" s="556"/>
      <c r="E19" s="55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553">
        <f t="shared" si="0"/>
        <v>0</v>
      </c>
      <c r="AI19" s="554"/>
      <c r="AJ19" s="553">
        <f t="shared" si="1"/>
        <v>0</v>
      </c>
      <c r="AK19" s="554"/>
      <c r="AL19" s="553">
        <f t="shared" si="2"/>
        <v>0</v>
      </c>
      <c r="AM19" s="554"/>
      <c r="AN19" s="553">
        <f t="shared" si="3"/>
        <v>0</v>
      </c>
      <c r="AO19" s="558"/>
      <c r="AP19" s="554"/>
      <c r="AQ19" s="553">
        <f t="shared" si="4"/>
        <v>0</v>
      </c>
      <c r="AR19" s="554"/>
      <c r="AS19" s="553">
        <f t="shared" si="5"/>
        <v>0</v>
      </c>
      <c r="AT19" s="554"/>
      <c r="AU19" s="553">
        <f t="shared" si="6"/>
        <v>0</v>
      </c>
      <c r="AV19" s="554"/>
      <c r="AW19" s="553">
        <f t="shared" si="7"/>
        <v>0</v>
      </c>
      <c r="AX19" s="554"/>
      <c r="AY19" s="553">
        <f t="shared" si="8"/>
        <v>0</v>
      </c>
      <c r="AZ19" s="554"/>
      <c r="BA19" s="564"/>
      <c r="BB19" s="565"/>
      <c r="BC19" s="565"/>
      <c r="BD19" s="565"/>
      <c r="BE19" s="64" t="s">
        <v>99</v>
      </c>
    </row>
    <row r="20" spans="2:57" ht="15.75" customHeight="1">
      <c r="B20" s="30"/>
      <c r="C20" s="159"/>
      <c r="D20" s="556"/>
      <c r="E20" s="55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553">
        <f t="shared" si="0"/>
        <v>0</v>
      </c>
      <c r="AI20" s="554"/>
      <c r="AJ20" s="553">
        <f t="shared" si="1"/>
        <v>0</v>
      </c>
      <c r="AK20" s="554"/>
      <c r="AL20" s="553">
        <f t="shared" si="2"/>
        <v>0</v>
      </c>
      <c r="AM20" s="554"/>
      <c r="AN20" s="553">
        <f t="shared" si="3"/>
        <v>0</v>
      </c>
      <c r="AO20" s="558"/>
      <c r="AP20" s="554"/>
      <c r="AQ20" s="553">
        <f t="shared" si="4"/>
        <v>0</v>
      </c>
      <c r="AR20" s="554"/>
      <c r="AS20" s="553">
        <f t="shared" si="5"/>
        <v>0</v>
      </c>
      <c r="AT20" s="554"/>
      <c r="AU20" s="553">
        <f t="shared" si="6"/>
        <v>0</v>
      </c>
      <c r="AV20" s="554"/>
      <c r="AW20" s="553">
        <f t="shared" si="7"/>
        <v>0</v>
      </c>
      <c r="AX20" s="554"/>
      <c r="AY20" s="553">
        <f t="shared" si="8"/>
        <v>0</v>
      </c>
      <c r="AZ20" s="554"/>
      <c r="BA20" s="564"/>
      <c r="BB20" s="565"/>
      <c r="BC20" s="565"/>
      <c r="BD20" s="565"/>
      <c r="BE20" s="64" t="s">
        <v>99</v>
      </c>
    </row>
    <row r="21" spans="2:57" ht="15.75" customHeight="1">
      <c r="B21" s="30"/>
      <c r="C21" s="159"/>
      <c r="D21" s="556"/>
      <c r="E21" s="55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553">
        <f t="shared" si="0"/>
        <v>0</v>
      </c>
      <c r="AI21" s="554"/>
      <c r="AJ21" s="553">
        <f t="shared" si="1"/>
        <v>0</v>
      </c>
      <c r="AK21" s="554"/>
      <c r="AL21" s="553">
        <f t="shared" si="2"/>
        <v>0</v>
      </c>
      <c r="AM21" s="554"/>
      <c r="AN21" s="553">
        <f t="shared" si="3"/>
        <v>0</v>
      </c>
      <c r="AO21" s="558"/>
      <c r="AP21" s="554"/>
      <c r="AQ21" s="553">
        <f t="shared" si="4"/>
        <v>0</v>
      </c>
      <c r="AR21" s="554"/>
      <c r="AS21" s="553">
        <f t="shared" si="5"/>
        <v>0</v>
      </c>
      <c r="AT21" s="554"/>
      <c r="AU21" s="553">
        <f t="shared" si="6"/>
        <v>0</v>
      </c>
      <c r="AV21" s="554"/>
      <c r="AW21" s="553">
        <f t="shared" si="7"/>
        <v>0</v>
      </c>
      <c r="AX21" s="554"/>
      <c r="AY21" s="553">
        <f t="shared" si="8"/>
        <v>0</v>
      </c>
      <c r="AZ21" s="554"/>
      <c r="BA21" s="564"/>
      <c r="BB21" s="565"/>
      <c r="BC21" s="565"/>
      <c r="BD21" s="565"/>
      <c r="BE21" s="64" t="s">
        <v>99</v>
      </c>
    </row>
    <row r="22" spans="2:57" ht="15.75" customHeight="1">
      <c r="B22" s="30"/>
      <c r="C22" s="159"/>
      <c r="D22" s="556"/>
      <c r="E22" s="55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553">
        <f t="shared" si="0"/>
        <v>0</v>
      </c>
      <c r="AI22" s="554"/>
      <c r="AJ22" s="553">
        <f t="shared" si="1"/>
        <v>0</v>
      </c>
      <c r="AK22" s="554"/>
      <c r="AL22" s="553">
        <f t="shared" si="2"/>
        <v>0</v>
      </c>
      <c r="AM22" s="554"/>
      <c r="AN22" s="553">
        <f t="shared" si="3"/>
        <v>0</v>
      </c>
      <c r="AO22" s="558"/>
      <c r="AP22" s="554"/>
      <c r="AQ22" s="553">
        <f t="shared" si="4"/>
        <v>0</v>
      </c>
      <c r="AR22" s="554"/>
      <c r="AS22" s="553">
        <f t="shared" si="5"/>
        <v>0</v>
      </c>
      <c r="AT22" s="554"/>
      <c r="AU22" s="553">
        <f t="shared" si="6"/>
        <v>0</v>
      </c>
      <c r="AV22" s="554"/>
      <c r="AW22" s="553">
        <f t="shared" si="7"/>
        <v>0</v>
      </c>
      <c r="AX22" s="554"/>
      <c r="AY22" s="553">
        <f t="shared" si="8"/>
        <v>0</v>
      </c>
      <c r="AZ22" s="554"/>
      <c r="BA22" s="564"/>
      <c r="BB22" s="565"/>
      <c r="BC22" s="565"/>
      <c r="BD22" s="565"/>
      <c r="BE22" s="64" t="s">
        <v>99</v>
      </c>
    </row>
    <row r="23" spans="2:57" ht="15.75" customHeight="1">
      <c r="B23" s="30"/>
      <c r="C23" s="159"/>
      <c r="D23" s="556"/>
      <c r="E23" s="55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553">
        <f t="shared" si="0"/>
        <v>0</v>
      </c>
      <c r="AI23" s="554"/>
      <c r="AJ23" s="553">
        <f t="shared" si="1"/>
        <v>0</v>
      </c>
      <c r="AK23" s="554"/>
      <c r="AL23" s="553">
        <f t="shared" si="2"/>
        <v>0</v>
      </c>
      <c r="AM23" s="554"/>
      <c r="AN23" s="553">
        <f t="shared" si="3"/>
        <v>0</v>
      </c>
      <c r="AO23" s="558"/>
      <c r="AP23" s="554"/>
      <c r="AQ23" s="553">
        <f t="shared" si="4"/>
        <v>0</v>
      </c>
      <c r="AR23" s="554"/>
      <c r="AS23" s="553">
        <f t="shared" si="5"/>
        <v>0</v>
      </c>
      <c r="AT23" s="554"/>
      <c r="AU23" s="553">
        <f t="shared" si="6"/>
        <v>0</v>
      </c>
      <c r="AV23" s="554"/>
      <c r="AW23" s="553">
        <f t="shared" si="7"/>
        <v>0</v>
      </c>
      <c r="AX23" s="554"/>
      <c r="AY23" s="553">
        <f t="shared" si="8"/>
        <v>0</v>
      </c>
      <c r="AZ23" s="554"/>
      <c r="BA23" s="564"/>
      <c r="BB23" s="565"/>
      <c r="BC23" s="565"/>
      <c r="BD23" s="565"/>
      <c r="BE23" s="64" t="s">
        <v>99</v>
      </c>
    </row>
    <row r="24" spans="2:57" ht="15.75" customHeight="1">
      <c r="B24" s="30"/>
      <c r="C24" s="159"/>
      <c r="D24" s="556"/>
      <c r="E24" s="55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553">
        <f t="shared" si="0"/>
        <v>0</v>
      </c>
      <c r="AI24" s="554"/>
      <c r="AJ24" s="553">
        <f t="shared" si="1"/>
        <v>0</v>
      </c>
      <c r="AK24" s="554"/>
      <c r="AL24" s="553">
        <f t="shared" si="2"/>
        <v>0</v>
      </c>
      <c r="AM24" s="554"/>
      <c r="AN24" s="553">
        <f t="shared" si="3"/>
        <v>0</v>
      </c>
      <c r="AO24" s="558"/>
      <c r="AP24" s="554"/>
      <c r="AQ24" s="553">
        <f t="shared" si="4"/>
        <v>0</v>
      </c>
      <c r="AR24" s="554"/>
      <c r="AS24" s="553">
        <f t="shared" si="5"/>
        <v>0</v>
      </c>
      <c r="AT24" s="554"/>
      <c r="AU24" s="553">
        <f t="shared" si="6"/>
        <v>0</v>
      </c>
      <c r="AV24" s="554"/>
      <c r="AW24" s="553">
        <f t="shared" si="7"/>
        <v>0</v>
      </c>
      <c r="AX24" s="554"/>
      <c r="AY24" s="553">
        <f t="shared" si="8"/>
        <v>0</v>
      </c>
      <c r="AZ24" s="554"/>
      <c r="BA24" s="564"/>
      <c r="BB24" s="565"/>
      <c r="BC24" s="565"/>
      <c r="BD24" s="565"/>
      <c r="BE24" s="64" t="s">
        <v>99</v>
      </c>
    </row>
    <row r="25" spans="2:57" ht="15.75" customHeight="1">
      <c r="B25" s="30"/>
      <c r="C25" s="159"/>
      <c r="D25" s="556"/>
      <c r="E25" s="55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553">
        <f t="shared" si="0"/>
        <v>0</v>
      </c>
      <c r="AI25" s="554"/>
      <c r="AJ25" s="553">
        <f t="shared" si="1"/>
        <v>0</v>
      </c>
      <c r="AK25" s="554"/>
      <c r="AL25" s="553">
        <f t="shared" si="2"/>
        <v>0</v>
      </c>
      <c r="AM25" s="554"/>
      <c r="AN25" s="553">
        <f t="shared" si="3"/>
        <v>0</v>
      </c>
      <c r="AO25" s="558"/>
      <c r="AP25" s="554"/>
      <c r="AQ25" s="553">
        <f t="shared" si="4"/>
        <v>0</v>
      </c>
      <c r="AR25" s="554"/>
      <c r="AS25" s="553">
        <f t="shared" si="5"/>
        <v>0</v>
      </c>
      <c r="AT25" s="554"/>
      <c r="AU25" s="553">
        <f t="shared" si="6"/>
        <v>0</v>
      </c>
      <c r="AV25" s="554"/>
      <c r="AW25" s="553">
        <f t="shared" si="7"/>
        <v>0</v>
      </c>
      <c r="AX25" s="554"/>
      <c r="AY25" s="553">
        <f t="shared" si="8"/>
        <v>0</v>
      </c>
      <c r="AZ25" s="554"/>
      <c r="BA25" s="564"/>
      <c r="BB25" s="565"/>
      <c r="BC25" s="565"/>
      <c r="BD25" s="565"/>
      <c r="BE25" s="64" t="s">
        <v>99</v>
      </c>
    </row>
    <row r="26" spans="2:57" ht="15.75" customHeight="1">
      <c r="B26" s="30"/>
      <c r="C26" s="159"/>
      <c r="D26" s="556"/>
      <c r="E26" s="55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553">
        <f t="shared" si="0"/>
        <v>0</v>
      </c>
      <c r="AI26" s="554"/>
      <c r="AJ26" s="553">
        <f t="shared" si="1"/>
        <v>0</v>
      </c>
      <c r="AK26" s="554"/>
      <c r="AL26" s="553">
        <f t="shared" si="2"/>
        <v>0</v>
      </c>
      <c r="AM26" s="554"/>
      <c r="AN26" s="553">
        <f t="shared" si="3"/>
        <v>0</v>
      </c>
      <c r="AO26" s="558"/>
      <c r="AP26" s="554"/>
      <c r="AQ26" s="553">
        <f t="shared" si="4"/>
        <v>0</v>
      </c>
      <c r="AR26" s="554"/>
      <c r="AS26" s="553">
        <f t="shared" si="5"/>
        <v>0</v>
      </c>
      <c r="AT26" s="554"/>
      <c r="AU26" s="553">
        <f t="shared" si="6"/>
        <v>0</v>
      </c>
      <c r="AV26" s="554"/>
      <c r="AW26" s="553">
        <f t="shared" si="7"/>
        <v>0</v>
      </c>
      <c r="AX26" s="554"/>
      <c r="AY26" s="553">
        <f t="shared" si="8"/>
        <v>0</v>
      </c>
      <c r="AZ26" s="554"/>
      <c r="BA26" s="564"/>
      <c r="BB26" s="565"/>
      <c r="BC26" s="565"/>
      <c r="BD26" s="565"/>
      <c r="BE26" s="64" t="s">
        <v>99</v>
      </c>
    </row>
    <row r="27" spans="2:57" ht="15" customHeight="1">
      <c r="B27" s="30"/>
      <c r="C27" s="566" t="s">
        <v>163</v>
      </c>
      <c r="D27" s="567"/>
      <c r="E27" s="81" t="s">
        <v>182</v>
      </c>
      <c r="F27" s="82">
        <f t="shared" ref="F27:AG27" si="9">COUNTIF(F12:F26,"Ａ")+COUNTIF(F12:F26,"A")</f>
        <v>0</v>
      </c>
      <c r="G27" s="82">
        <f t="shared" si="9"/>
        <v>0</v>
      </c>
      <c r="H27" s="82">
        <f t="shared" si="9"/>
        <v>0</v>
      </c>
      <c r="I27" s="82">
        <f t="shared" si="9"/>
        <v>0</v>
      </c>
      <c r="J27" s="82">
        <f t="shared" si="9"/>
        <v>0</v>
      </c>
      <c r="K27" s="82">
        <f t="shared" si="9"/>
        <v>0</v>
      </c>
      <c r="L27" s="82">
        <f t="shared" si="9"/>
        <v>0</v>
      </c>
      <c r="M27" s="82">
        <f t="shared" si="9"/>
        <v>0</v>
      </c>
      <c r="N27" s="82">
        <f t="shared" si="9"/>
        <v>0</v>
      </c>
      <c r="O27" s="82">
        <f t="shared" si="9"/>
        <v>0</v>
      </c>
      <c r="P27" s="82">
        <f t="shared" si="9"/>
        <v>0</v>
      </c>
      <c r="Q27" s="82">
        <f t="shared" si="9"/>
        <v>0</v>
      </c>
      <c r="R27" s="82">
        <f t="shared" si="9"/>
        <v>0</v>
      </c>
      <c r="S27" s="82">
        <f t="shared" si="9"/>
        <v>0</v>
      </c>
      <c r="T27" s="82">
        <f t="shared" si="9"/>
        <v>0</v>
      </c>
      <c r="U27" s="82">
        <f t="shared" si="9"/>
        <v>0</v>
      </c>
      <c r="V27" s="82">
        <f t="shared" si="9"/>
        <v>0</v>
      </c>
      <c r="W27" s="82">
        <f t="shared" si="9"/>
        <v>0</v>
      </c>
      <c r="X27" s="82">
        <f t="shared" si="9"/>
        <v>0</v>
      </c>
      <c r="Y27" s="82">
        <f t="shared" si="9"/>
        <v>0</v>
      </c>
      <c r="Z27" s="82">
        <f t="shared" si="9"/>
        <v>0</v>
      </c>
      <c r="AA27" s="82">
        <f t="shared" si="9"/>
        <v>0</v>
      </c>
      <c r="AB27" s="82">
        <f t="shared" si="9"/>
        <v>0</v>
      </c>
      <c r="AC27" s="82">
        <f t="shared" si="9"/>
        <v>0</v>
      </c>
      <c r="AD27" s="82">
        <f t="shared" si="9"/>
        <v>0</v>
      </c>
      <c r="AE27" s="82">
        <f t="shared" si="9"/>
        <v>0</v>
      </c>
      <c r="AF27" s="82">
        <f t="shared" si="9"/>
        <v>0</v>
      </c>
      <c r="AG27" s="82">
        <f t="shared" si="9"/>
        <v>0</v>
      </c>
      <c r="AH27" s="67" t="s">
        <v>161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54"/>
    </row>
    <row r="28" spans="2:57" ht="15" customHeight="1">
      <c r="B28" s="30"/>
      <c r="C28" s="568"/>
      <c r="D28" s="569"/>
      <c r="E28" s="81" t="s">
        <v>181</v>
      </c>
      <c r="F28" s="82">
        <f t="shared" ref="F28:AG28" si="10">COUNTIF(F12:F26,"Ｂ")+COUNTIF(F12:F26,"B")</f>
        <v>0</v>
      </c>
      <c r="G28" s="82">
        <f t="shared" si="10"/>
        <v>0</v>
      </c>
      <c r="H28" s="82">
        <f t="shared" si="10"/>
        <v>0</v>
      </c>
      <c r="I28" s="82">
        <f t="shared" si="10"/>
        <v>0</v>
      </c>
      <c r="J28" s="82">
        <f t="shared" si="10"/>
        <v>0</v>
      </c>
      <c r="K28" s="82">
        <f t="shared" si="10"/>
        <v>0</v>
      </c>
      <c r="L28" s="82">
        <f t="shared" si="10"/>
        <v>0</v>
      </c>
      <c r="M28" s="82">
        <f t="shared" si="10"/>
        <v>0</v>
      </c>
      <c r="N28" s="82">
        <f t="shared" si="10"/>
        <v>0</v>
      </c>
      <c r="O28" s="82">
        <f t="shared" si="10"/>
        <v>0</v>
      </c>
      <c r="P28" s="82">
        <f t="shared" si="10"/>
        <v>0</v>
      </c>
      <c r="Q28" s="82">
        <f t="shared" si="10"/>
        <v>0</v>
      </c>
      <c r="R28" s="82">
        <f t="shared" si="10"/>
        <v>0</v>
      </c>
      <c r="S28" s="82">
        <f t="shared" si="10"/>
        <v>0</v>
      </c>
      <c r="T28" s="82">
        <f t="shared" si="10"/>
        <v>0</v>
      </c>
      <c r="U28" s="82">
        <f t="shared" si="10"/>
        <v>0</v>
      </c>
      <c r="V28" s="82">
        <f t="shared" si="10"/>
        <v>0</v>
      </c>
      <c r="W28" s="82">
        <f t="shared" si="10"/>
        <v>0</v>
      </c>
      <c r="X28" s="82">
        <f t="shared" si="10"/>
        <v>0</v>
      </c>
      <c r="Y28" s="82">
        <f t="shared" si="10"/>
        <v>0</v>
      </c>
      <c r="Z28" s="82">
        <f t="shared" si="10"/>
        <v>0</v>
      </c>
      <c r="AA28" s="82">
        <f t="shared" si="10"/>
        <v>0</v>
      </c>
      <c r="AB28" s="82">
        <f t="shared" si="10"/>
        <v>0</v>
      </c>
      <c r="AC28" s="82">
        <f t="shared" si="10"/>
        <v>0</v>
      </c>
      <c r="AD28" s="82">
        <f t="shared" si="10"/>
        <v>0</v>
      </c>
      <c r="AE28" s="82">
        <f t="shared" si="10"/>
        <v>0</v>
      </c>
      <c r="AF28" s="82">
        <f t="shared" si="10"/>
        <v>0</v>
      </c>
      <c r="AG28" s="82">
        <f t="shared" si="10"/>
        <v>0</v>
      </c>
      <c r="AH28" s="69"/>
      <c r="AI28" s="48"/>
      <c r="AJ28" s="48"/>
      <c r="AK28" s="48"/>
      <c r="AL28" s="48"/>
      <c r="AM28" s="48"/>
      <c r="AN28" s="84" t="s">
        <v>159</v>
      </c>
      <c r="AO28" s="563"/>
      <c r="AP28" s="563"/>
      <c r="AQ28" s="563"/>
      <c r="AR28" s="75" t="s">
        <v>147</v>
      </c>
      <c r="AS28" s="48"/>
      <c r="AT28" s="563"/>
      <c r="AU28" s="563"/>
      <c r="AV28" s="75" t="s">
        <v>148</v>
      </c>
      <c r="AW28" s="38"/>
      <c r="AX28" s="563"/>
      <c r="AY28" s="563"/>
      <c r="AZ28" s="75" t="s">
        <v>147</v>
      </c>
      <c r="BA28" s="48"/>
      <c r="BB28" s="563"/>
      <c r="BC28" s="563"/>
      <c r="BD28" s="75" t="s">
        <v>146</v>
      </c>
      <c r="BE28" s="73"/>
    </row>
    <row r="29" spans="2:57" ht="15" customHeight="1">
      <c r="B29" s="30"/>
      <c r="C29" s="568"/>
      <c r="D29" s="569"/>
      <c r="E29" s="81" t="s">
        <v>180</v>
      </c>
      <c r="F29" s="82">
        <f t="shared" ref="F29:AG29" si="11">COUNTIF(F12:F26,"Ｃ")+COUNTIF(F12:F26,"C")</f>
        <v>0</v>
      </c>
      <c r="G29" s="82">
        <f t="shared" si="11"/>
        <v>0</v>
      </c>
      <c r="H29" s="82">
        <f t="shared" si="11"/>
        <v>0</v>
      </c>
      <c r="I29" s="82">
        <f t="shared" si="11"/>
        <v>0</v>
      </c>
      <c r="J29" s="82">
        <f t="shared" si="11"/>
        <v>0</v>
      </c>
      <c r="K29" s="82">
        <f t="shared" si="11"/>
        <v>0</v>
      </c>
      <c r="L29" s="82">
        <f t="shared" si="11"/>
        <v>0</v>
      </c>
      <c r="M29" s="82">
        <f t="shared" si="11"/>
        <v>0</v>
      </c>
      <c r="N29" s="82">
        <f t="shared" si="11"/>
        <v>0</v>
      </c>
      <c r="O29" s="82">
        <f t="shared" si="11"/>
        <v>0</v>
      </c>
      <c r="P29" s="82">
        <f t="shared" si="11"/>
        <v>0</v>
      </c>
      <c r="Q29" s="82">
        <f t="shared" si="11"/>
        <v>0</v>
      </c>
      <c r="R29" s="82">
        <f t="shared" si="11"/>
        <v>0</v>
      </c>
      <c r="S29" s="82">
        <f t="shared" si="11"/>
        <v>0</v>
      </c>
      <c r="T29" s="82">
        <f t="shared" si="11"/>
        <v>0</v>
      </c>
      <c r="U29" s="82">
        <f t="shared" si="11"/>
        <v>0</v>
      </c>
      <c r="V29" s="82">
        <f t="shared" si="11"/>
        <v>0</v>
      </c>
      <c r="W29" s="82">
        <f t="shared" si="11"/>
        <v>0</v>
      </c>
      <c r="X29" s="82">
        <f t="shared" si="11"/>
        <v>0</v>
      </c>
      <c r="Y29" s="82">
        <f t="shared" si="11"/>
        <v>0</v>
      </c>
      <c r="Z29" s="82">
        <f t="shared" si="11"/>
        <v>0</v>
      </c>
      <c r="AA29" s="82">
        <f t="shared" si="11"/>
        <v>0</v>
      </c>
      <c r="AB29" s="82">
        <f t="shared" si="11"/>
        <v>0</v>
      </c>
      <c r="AC29" s="82">
        <f t="shared" si="11"/>
        <v>0</v>
      </c>
      <c r="AD29" s="82">
        <f t="shared" si="11"/>
        <v>0</v>
      </c>
      <c r="AE29" s="82">
        <f t="shared" si="11"/>
        <v>0</v>
      </c>
      <c r="AF29" s="82">
        <f t="shared" si="11"/>
        <v>0</v>
      </c>
      <c r="AG29" s="82">
        <f t="shared" si="11"/>
        <v>0</v>
      </c>
      <c r="AH29" s="69"/>
      <c r="AI29" s="48"/>
      <c r="AJ29" s="48"/>
      <c r="AK29" s="48"/>
      <c r="AL29" s="48"/>
      <c r="AM29" s="48"/>
      <c r="AN29" s="84" t="s">
        <v>157</v>
      </c>
      <c r="AO29" s="563"/>
      <c r="AP29" s="563"/>
      <c r="AQ29" s="563"/>
      <c r="AR29" s="75" t="s">
        <v>147</v>
      </c>
      <c r="AS29" s="48"/>
      <c r="AT29" s="563"/>
      <c r="AU29" s="563"/>
      <c r="AV29" s="75" t="s">
        <v>148</v>
      </c>
      <c r="AW29" s="38"/>
      <c r="AX29" s="563"/>
      <c r="AY29" s="563"/>
      <c r="AZ29" s="75" t="s">
        <v>147</v>
      </c>
      <c r="BA29" s="48"/>
      <c r="BB29" s="563"/>
      <c r="BC29" s="563"/>
      <c r="BD29" s="75" t="s">
        <v>146</v>
      </c>
      <c r="BE29" s="73"/>
    </row>
    <row r="30" spans="2:57" ht="15" customHeight="1">
      <c r="B30" s="30"/>
      <c r="C30" s="568"/>
      <c r="D30" s="569"/>
      <c r="E30" s="81" t="s">
        <v>179</v>
      </c>
      <c r="F30" s="82">
        <f t="shared" ref="F30:AG30" si="12">COUNTIF(F12:F26,"Ｄ")+COUNTIF(F12:F26,"D")</f>
        <v>0</v>
      </c>
      <c r="G30" s="82">
        <f t="shared" si="12"/>
        <v>0</v>
      </c>
      <c r="H30" s="82">
        <f t="shared" si="12"/>
        <v>0</v>
      </c>
      <c r="I30" s="82">
        <f t="shared" si="12"/>
        <v>0</v>
      </c>
      <c r="J30" s="82">
        <f t="shared" si="12"/>
        <v>0</v>
      </c>
      <c r="K30" s="82">
        <f t="shared" si="12"/>
        <v>0</v>
      </c>
      <c r="L30" s="82">
        <f t="shared" si="12"/>
        <v>0</v>
      </c>
      <c r="M30" s="82">
        <f t="shared" si="12"/>
        <v>0</v>
      </c>
      <c r="N30" s="82">
        <f t="shared" si="12"/>
        <v>0</v>
      </c>
      <c r="O30" s="82">
        <f t="shared" si="12"/>
        <v>0</v>
      </c>
      <c r="P30" s="82">
        <f t="shared" si="12"/>
        <v>0</v>
      </c>
      <c r="Q30" s="82">
        <f t="shared" si="12"/>
        <v>0</v>
      </c>
      <c r="R30" s="82">
        <f t="shared" si="12"/>
        <v>0</v>
      </c>
      <c r="S30" s="82">
        <f t="shared" si="12"/>
        <v>0</v>
      </c>
      <c r="T30" s="82">
        <f t="shared" si="12"/>
        <v>0</v>
      </c>
      <c r="U30" s="82">
        <f t="shared" si="12"/>
        <v>0</v>
      </c>
      <c r="V30" s="82">
        <f t="shared" si="12"/>
        <v>0</v>
      </c>
      <c r="W30" s="82">
        <f t="shared" si="12"/>
        <v>0</v>
      </c>
      <c r="X30" s="82">
        <f t="shared" si="12"/>
        <v>0</v>
      </c>
      <c r="Y30" s="82">
        <f t="shared" si="12"/>
        <v>0</v>
      </c>
      <c r="Z30" s="82">
        <f t="shared" si="12"/>
        <v>0</v>
      </c>
      <c r="AA30" s="82">
        <f t="shared" si="12"/>
        <v>0</v>
      </c>
      <c r="AB30" s="82">
        <f t="shared" si="12"/>
        <v>0</v>
      </c>
      <c r="AC30" s="82">
        <f t="shared" si="12"/>
        <v>0</v>
      </c>
      <c r="AD30" s="82">
        <f t="shared" si="12"/>
        <v>0</v>
      </c>
      <c r="AE30" s="82">
        <f t="shared" si="12"/>
        <v>0</v>
      </c>
      <c r="AF30" s="82">
        <f t="shared" si="12"/>
        <v>0</v>
      </c>
      <c r="AG30" s="82">
        <f t="shared" si="12"/>
        <v>0</v>
      </c>
      <c r="AH30" s="69"/>
      <c r="AI30" s="48"/>
      <c r="AJ30" s="48"/>
      <c r="AK30" s="48"/>
      <c r="AL30" s="48"/>
      <c r="AM30" s="48"/>
      <c r="AN30" s="84" t="s">
        <v>155</v>
      </c>
      <c r="AO30" s="563"/>
      <c r="AP30" s="563"/>
      <c r="AQ30" s="563"/>
      <c r="AR30" s="75" t="s">
        <v>147</v>
      </c>
      <c r="AS30" s="48"/>
      <c r="AT30" s="563"/>
      <c r="AU30" s="563"/>
      <c r="AV30" s="75" t="s">
        <v>148</v>
      </c>
      <c r="AW30" s="38"/>
      <c r="AX30" s="563"/>
      <c r="AY30" s="563"/>
      <c r="AZ30" s="75" t="s">
        <v>147</v>
      </c>
      <c r="BA30" s="48"/>
      <c r="BB30" s="563"/>
      <c r="BC30" s="563"/>
      <c r="BD30" s="75" t="s">
        <v>146</v>
      </c>
      <c r="BE30" s="73"/>
    </row>
    <row r="31" spans="2:57" ht="15" customHeight="1">
      <c r="B31" s="30"/>
      <c r="C31" s="568"/>
      <c r="D31" s="569"/>
      <c r="E31" s="81" t="s">
        <v>178</v>
      </c>
      <c r="F31" s="82">
        <f t="shared" ref="F31:AG31" si="13">COUNTIF(F12:F26,"Ｅ")+COUNTIF(F12:F26,"E")</f>
        <v>0</v>
      </c>
      <c r="G31" s="82">
        <f t="shared" si="13"/>
        <v>0</v>
      </c>
      <c r="H31" s="82">
        <f t="shared" si="13"/>
        <v>0</v>
      </c>
      <c r="I31" s="82">
        <f t="shared" si="13"/>
        <v>0</v>
      </c>
      <c r="J31" s="82">
        <f t="shared" si="13"/>
        <v>0</v>
      </c>
      <c r="K31" s="82">
        <f t="shared" si="13"/>
        <v>0</v>
      </c>
      <c r="L31" s="82">
        <f t="shared" si="13"/>
        <v>0</v>
      </c>
      <c r="M31" s="82">
        <f t="shared" si="13"/>
        <v>0</v>
      </c>
      <c r="N31" s="82">
        <f t="shared" si="13"/>
        <v>0</v>
      </c>
      <c r="O31" s="82">
        <f t="shared" si="13"/>
        <v>0</v>
      </c>
      <c r="P31" s="82">
        <f t="shared" si="13"/>
        <v>0</v>
      </c>
      <c r="Q31" s="82">
        <f t="shared" si="13"/>
        <v>0</v>
      </c>
      <c r="R31" s="82">
        <f t="shared" si="13"/>
        <v>0</v>
      </c>
      <c r="S31" s="82">
        <f t="shared" si="13"/>
        <v>0</v>
      </c>
      <c r="T31" s="82">
        <f t="shared" si="13"/>
        <v>0</v>
      </c>
      <c r="U31" s="82">
        <f t="shared" si="13"/>
        <v>0</v>
      </c>
      <c r="V31" s="82">
        <f t="shared" si="13"/>
        <v>0</v>
      </c>
      <c r="W31" s="82">
        <f t="shared" si="13"/>
        <v>0</v>
      </c>
      <c r="X31" s="82">
        <f t="shared" si="13"/>
        <v>0</v>
      </c>
      <c r="Y31" s="82">
        <f t="shared" si="13"/>
        <v>0</v>
      </c>
      <c r="Z31" s="82">
        <f t="shared" si="13"/>
        <v>0</v>
      </c>
      <c r="AA31" s="82">
        <f t="shared" si="13"/>
        <v>0</v>
      </c>
      <c r="AB31" s="82">
        <f t="shared" si="13"/>
        <v>0</v>
      </c>
      <c r="AC31" s="82">
        <f t="shared" si="13"/>
        <v>0</v>
      </c>
      <c r="AD31" s="82">
        <f t="shared" si="13"/>
        <v>0</v>
      </c>
      <c r="AE31" s="82">
        <f t="shared" si="13"/>
        <v>0</v>
      </c>
      <c r="AF31" s="82">
        <f t="shared" si="13"/>
        <v>0</v>
      </c>
      <c r="AG31" s="82">
        <f t="shared" si="13"/>
        <v>0</v>
      </c>
      <c r="AH31" s="69"/>
      <c r="AI31" s="48"/>
      <c r="AJ31" s="48"/>
      <c r="AK31" s="48"/>
      <c r="AL31" s="48"/>
      <c r="AM31" s="48"/>
      <c r="AN31" s="84" t="s">
        <v>153</v>
      </c>
      <c r="AO31" s="563"/>
      <c r="AP31" s="563"/>
      <c r="AQ31" s="563"/>
      <c r="AR31" s="75" t="s">
        <v>147</v>
      </c>
      <c r="AS31" s="48"/>
      <c r="AT31" s="563"/>
      <c r="AU31" s="563"/>
      <c r="AV31" s="75" t="s">
        <v>148</v>
      </c>
      <c r="AW31" s="38"/>
      <c r="AX31" s="563"/>
      <c r="AY31" s="563"/>
      <c r="AZ31" s="75" t="s">
        <v>147</v>
      </c>
      <c r="BA31" s="48"/>
      <c r="BB31" s="563"/>
      <c r="BC31" s="563"/>
      <c r="BD31" s="75" t="s">
        <v>146</v>
      </c>
      <c r="BE31" s="73"/>
    </row>
    <row r="32" spans="2:57" ht="15" customHeight="1">
      <c r="B32" s="30"/>
      <c r="C32" s="568"/>
      <c r="D32" s="569"/>
      <c r="E32" s="81" t="s">
        <v>177</v>
      </c>
      <c r="F32" s="82">
        <f t="shared" ref="F32:AG32" si="14">COUNTIF(F12:F26,"Ｆ")+COUNTIF(F12:F26,"F")</f>
        <v>0</v>
      </c>
      <c r="G32" s="82">
        <f t="shared" si="14"/>
        <v>0</v>
      </c>
      <c r="H32" s="82">
        <f t="shared" si="14"/>
        <v>0</v>
      </c>
      <c r="I32" s="82">
        <f t="shared" si="14"/>
        <v>0</v>
      </c>
      <c r="J32" s="82">
        <f t="shared" si="14"/>
        <v>0</v>
      </c>
      <c r="K32" s="82">
        <f t="shared" si="14"/>
        <v>0</v>
      </c>
      <c r="L32" s="82">
        <f t="shared" si="14"/>
        <v>0</v>
      </c>
      <c r="M32" s="82">
        <f t="shared" si="14"/>
        <v>0</v>
      </c>
      <c r="N32" s="82">
        <f t="shared" si="14"/>
        <v>0</v>
      </c>
      <c r="O32" s="82">
        <f t="shared" si="14"/>
        <v>0</v>
      </c>
      <c r="P32" s="82">
        <f t="shared" si="14"/>
        <v>0</v>
      </c>
      <c r="Q32" s="82">
        <f t="shared" si="14"/>
        <v>0</v>
      </c>
      <c r="R32" s="82">
        <f t="shared" si="14"/>
        <v>0</v>
      </c>
      <c r="S32" s="82">
        <f t="shared" si="14"/>
        <v>0</v>
      </c>
      <c r="T32" s="82">
        <f t="shared" si="14"/>
        <v>0</v>
      </c>
      <c r="U32" s="82">
        <f t="shared" si="14"/>
        <v>0</v>
      </c>
      <c r="V32" s="82">
        <f t="shared" si="14"/>
        <v>0</v>
      </c>
      <c r="W32" s="82">
        <f t="shared" si="14"/>
        <v>0</v>
      </c>
      <c r="X32" s="82">
        <f t="shared" si="14"/>
        <v>0</v>
      </c>
      <c r="Y32" s="82">
        <f t="shared" si="14"/>
        <v>0</v>
      </c>
      <c r="Z32" s="82">
        <f t="shared" si="14"/>
        <v>0</v>
      </c>
      <c r="AA32" s="82">
        <f t="shared" si="14"/>
        <v>0</v>
      </c>
      <c r="AB32" s="82">
        <f t="shared" si="14"/>
        <v>0</v>
      </c>
      <c r="AC32" s="82">
        <f t="shared" si="14"/>
        <v>0</v>
      </c>
      <c r="AD32" s="82">
        <f t="shared" si="14"/>
        <v>0</v>
      </c>
      <c r="AE32" s="82">
        <f t="shared" si="14"/>
        <v>0</v>
      </c>
      <c r="AF32" s="82">
        <f t="shared" si="14"/>
        <v>0</v>
      </c>
      <c r="AG32" s="82">
        <f t="shared" si="14"/>
        <v>0</v>
      </c>
      <c r="AH32" s="69"/>
      <c r="AI32" s="40"/>
      <c r="AJ32" s="48"/>
      <c r="AK32" s="48"/>
      <c r="AL32" s="38"/>
      <c r="AM32" s="38"/>
      <c r="AN32" s="38"/>
      <c r="AO32" s="84" t="s">
        <v>151</v>
      </c>
      <c r="AP32" s="84"/>
      <c r="AQ32" s="38"/>
      <c r="AR32" s="48"/>
      <c r="AS32" s="48"/>
      <c r="AT32" s="48"/>
      <c r="AU32" s="48"/>
      <c r="AV32" s="48"/>
      <c r="AW32" s="38"/>
      <c r="AX32" s="48"/>
      <c r="AY32" s="48"/>
      <c r="AZ32" s="48"/>
      <c r="BA32" s="48"/>
      <c r="BB32" s="48"/>
      <c r="BC32" s="48"/>
      <c r="BD32" s="48"/>
      <c r="BE32" s="73"/>
    </row>
    <row r="33" spans="2:57" ht="15" customHeight="1">
      <c r="B33" s="30"/>
      <c r="C33" s="568"/>
      <c r="D33" s="569"/>
      <c r="E33" s="81" t="s">
        <v>176</v>
      </c>
      <c r="F33" s="82">
        <f t="shared" ref="F33:AG33" si="15">COUNTIF(F12:F26,"Ｇ")+COUNTIF(F12:F26,"G")</f>
        <v>0</v>
      </c>
      <c r="G33" s="82">
        <f t="shared" si="15"/>
        <v>0</v>
      </c>
      <c r="H33" s="82">
        <f t="shared" si="15"/>
        <v>0</v>
      </c>
      <c r="I33" s="82">
        <f t="shared" si="15"/>
        <v>0</v>
      </c>
      <c r="J33" s="82">
        <f t="shared" si="15"/>
        <v>0</v>
      </c>
      <c r="K33" s="82">
        <f t="shared" si="15"/>
        <v>0</v>
      </c>
      <c r="L33" s="82">
        <f t="shared" si="15"/>
        <v>0</v>
      </c>
      <c r="M33" s="82">
        <f t="shared" si="15"/>
        <v>0</v>
      </c>
      <c r="N33" s="82">
        <f t="shared" si="15"/>
        <v>0</v>
      </c>
      <c r="O33" s="82">
        <f t="shared" si="15"/>
        <v>0</v>
      </c>
      <c r="P33" s="82">
        <f t="shared" si="15"/>
        <v>0</v>
      </c>
      <c r="Q33" s="82">
        <f t="shared" si="15"/>
        <v>0</v>
      </c>
      <c r="R33" s="82">
        <f t="shared" si="15"/>
        <v>0</v>
      </c>
      <c r="S33" s="82">
        <f t="shared" si="15"/>
        <v>0</v>
      </c>
      <c r="T33" s="82">
        <f t="shared" si="15"/>
        <v>0</v>
      </c>
      <c r="U33" s="82">
        <f t="shared" si="15"/>
        <v>0</v>
      </c>
      <c r="V33" s="82">
        <f t="shared" si="15"/>
        <v>0</v>
      </c>
      <c r="W33" s="82">
        <f t="shared" si="15"/>
        <v>0</v>
      </c>
      <c r="X33" s="82">
        <f t="shared" si="15"/>
        <v>0</v>
      </c>
      <c r="Y33" s="82">
        <f t="shared" si="15"/>
        <v>0</v>
      </c>
      <c r="Z33" s="82">
        <f t="shared" si="15"/>
        <v>0</v>
      </c>
      <c r="AA33" s="82">
        <f t="shared" si="15"/>
        <v>0</v>
      </c>
      <c r="AB33" s="82">
        <f t="shared" si="15"/>
        <v>0</v>
      </c>
      <c r="AC33" s="82">
        <f t="shared" si="15"/>
        <v>0</v>
      </c>
      <c r="AD33" s="82">
        <f t="shared" si="15"/>
        <v>0</v>
      </c>
      <c r="AE33" s="82">
        <f t="shared" si="15"/>
        <v>0</v>
      </c>
      <c r="AF33" s="82">
        <f t="shared" si="15"/>
        <v>0</v>
      </c>
      <c r="AG33" s="82">
        <f t="shared" si="15"/>
        <v>0</v>
      </c>
      <c r="AH33" s="69"/>
      <c r="AI33" s="48"/>
      <c r="AJ33" s="48"/>
      <c r="AK33" s="48"/>
      <c r="AL33" s="48"/>
      <c r="AM33" s="48"/>
      <c r="AN33" s="84" t="s">
        <v>149</v>
      </c>
      <c r="AO33" s="563"/>
      <c r="AP33" s="563"/>
      <c r="AQ33" s="563"/>
      <c r="AR33" s="75" t="s">
        <v>147</v>
      </c>
      <c r="AS33" s="48"/>
      <c r="AT33" s="563"/>
      <c r="AU33" s="563"/>
      <c r="AV33" s="75" t="s">
        <v>148</v>
      </c>
      <c r="AW33" s="38"/>
      <c r="AX33" s="563"/>
      <c r="AY33" s="563"/>
      <c r="AZ33" s="75" t="s">
        <v>147</v>
      </c>
      <c r="BA33" s="48"/>
      <c r="BB33" s="563"/>
      <c r="BC33" s="563"/>
      <c r="BD33" s="75" t="s">
        <v>146</v>
      </c>
      <c r="BE33" s="73"/>
    </row>
    <row r="34" spans="2:57" ht="15" customHeight="1">
      <c r="B34" s="30"/>
      <c r="C34" s="568"/>
      <c r="D34" s="569"/>
      <c r="E34" s="81" t="s">
        <v>145</v>
      </c>
      <c r="F34" s="82">
        <f t="shared" ref="F34:AG34" si="16">COUNTIF(F12:F26,"Ｈ")+COUNTIF(F12:F26,"H")</f>
        <v>0</v>
      </c>
      <c r="G34" s="82">
        <f t="shared" si="16"/>
        <v>0</v>
      </c>
      <c r="H34" s="82">
        <f t="shared" si="16"/>
        <v>0</v>
      </c>
      <c r="I34" s="82">
        <f t="shared" si="16"/>
        <v>0</v>
      </c>
      <c r="J34" s="82">
        <f t="shared" si="16"/>
        <v>0</v>
      </c>
      <c r="K34" s="82">
        <f t="shared" si="16"/>
        <v>0</v>
      </c>
      <c r="L34" s="82">
        <f t="shared" si="16"/>
        <v>0</v>
      </c>
      <c r="M34" s="82">
        <f t="shared" si="16"/>
        <v>0</v>
      </c>
      <c r="N34" s="82">
        <f t="shared" si="16"/>
        <v>0</v>
      </c>
      <c r="O34" s="82">
        <f t="shared" si="16"/>
        <v>0</v>
      </c>
      <c r="P34" s="82">
        <f t="shared" si="16"/>
        <v>0</v>
      </c>
      <c r="Q34" s="82">
        <f t="shared" si="16"/>
        <v>0</v>
      </c>
      <c r="R34" s="82">
        <f t="shared" si="16"/>
        <v>0</v>
      </c>
      <c r="S34" s="82">
        <f t="shared" si="16"/>
        <v>0</v>
      </c>
      <c r="T34" s="82">
        <f t="shared" si="16"/>
        <v>0</v>
      </c>
      <c r="U34" s="82">
        <f t="shared" si="16"/>
        <v>0</v>
      </c>
      <c r="V34" s="82">
        <f t="shared" si="16"/>
        <v>0</v>
      </c>
      <c r="W34" s="82">
        <f t="shared" si="16"/>
        <v>0</v>
      </c>
      <c r="X34" s="82">
        <f t="shared" si="16"/>
        <v>0</v>
      </c>
      <c r="Y34" s="82">
        <f t="shared" si="16"/>
        <v>0</v>
      </c>
      <c r="Z34" s="82">
        <f t="shared" si="16"/>
        <v>0</v>
      </c>
      <c r="AA34" s="82">
        <f t="shared" si="16"/>
        <v>0</v>
      </c>
      <c r="AB34" s="82">
        <f t="shared" si="16"/>
        <v>0</v>
      </c>
      <c r="AC34" s="82">
        <f t="shared" si="16"/>
        <v>0</v>
      </c>
      <c r="AD34" s="82">
        <f t="shared" si="16"/>
        <v>0</v>
      </c>
      <c r="AE34" s="82">
        <f t="shared" si="16"/>
        <v>0</v>
      </c>
      <c r="AF34" s="82">
        <f t="shared" si="16"/>
        <v>0</v>
      </c>
      <c r="AG34" s="82">
        <f t="shared" si="16"/>
        <v>0</v>
      </c>
      <c r="AH34" s="69"/>
      <c r="AI34" s="40"/>
      <c r="AJ34" s="48"/>
      <c r="AK34" s="48"/>
      <c r="AL34" s="84" t="s">
        <v>144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73"/>
    </row>
    <row r="35" spans="2:57" ht="15" customHeight="1">
      <c r="B35" s="30"/>
      <c r="C35" s="568"/>
      <c r="D35" s="569"/>
      <c r="E35" s="81" t="s">
        <v>143</v>
      </c>
      <c r="F35" s="82">
        <f t="shared" ref="F35:AG35" si="17">COUNTIF(F12:F26,"Ｉ")+COUNTIF(F12:F26,"I")</f>
        <v>0</v>
      </c>
      <c r="G35" s="82">
        <f t="shared" si="17"/>
        <v>0</v>
      </c>
      <c r="H35" s="82">
        <f t="shared" si="17"/>
        <v>0</v>
      </c>
      <c r="I35" s="82">
        <f t="shared" si="17"/>
        <v>0</v>
      </c>
      <c r="J35" s="82">
        <f t="shared" si="17"/>
        <v>0</v>
      </c>
      <c r="K35" s="82">
        <f t="shared" si="17"/>
        <v>0</v>
      </c>
      <c r="L35" s="82">
        <f t="shared" si="17"/>
        <v>0</v>
      </c>
      <c r="M35" s="82">
        <f t="shared" si="17"/>
        <v>0</v>
      </c>
      <c r="N35" s="82">
        <f t="shared" si="17"/>
        <v>0</v>
      </c>
      <c r="O35" s="82">
        <f t="shared" si="17"/>
        <v>0</v>
      </c>
      <c r="P35" s="82">
        <f t="shared" si="17"/>
        <v>0</v>
      </c>
      <c r="Q35" s="82">
        <f t="shared" si="17"/>
        <v>0</v>
      </c>
      <c r="R35" s="82">
        <f t="shared" si="17"/>
        <v>0</v>
      </c>
      <c r="S35" s="82">
        <f t="shared" si="17"/>
        <v>0</v>
      </c>
      <c r="T35" s="82">
        <f t="shared" si="17"/>
        <v>0</v>
      </c>
      <c r="U35" s="82">
        <f t="shared" si="17"/>
        <v>0</v>
      </c>
      <c r="V35" s="82">
        <f t="shared" si="17"/>
        <v>0</v>
      </c>
      <c r="W35" s="82">
        <f t="shared" si="17"/>
        <v>0</v>
      </c>
      <c r="X35" s="82">
        <f t="shared" si="17"/>
        <v>0</v>
      </c>
      <c r="Y35" s="82">
        <f t="shared" si="17"/>
        <v>0</v>
      </c>
      <c r="Z35" s="82">
        <f t="shared" si="17"/>
        <v>0</v>
      </c>
      <c r="AA35" s="82">
        <f t="shared" si="17"/>
        <v>0</v>
      </c>
      <c r="AB35" s="82">
        <f t="shared" si="17"/>
        <v>0</v>
      </c>
      <c r="AC35" s="82">
        <f t="shared" si="17"/>
        <v>0</v>
      </c>
      <c r="AD35" s="82">
        <f t="shared" si="17"/>
        <v>0</v>
      </c>
      <c r="AE35" s="82">
        <f t="shared" si="17"/>
        <v>0</v>
      </c>
      <c r="AF35" s="82">
        <f t="shared" si="17"/>
        <v>0</v>
      </c>
      <c r="AG35" s="82">
        <f t="shared" si="17"/>
        <v>0</v>
      </c>
      <c r="AH35" s="69"/>
      <c r="AI35" s="40"/>
      <c r="AJ35" s="48"/>
      <c r="AK35" s="48"/>
      <c r="AL35" s="84" t="s">
        <v>142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73"/>
    </row>
    <row r="36" spans="2:57" ht="15" customHeight="1">
      <c r="B36" s="30"/>
      <c r="C36" s="570"/>
      <c r="D36" s="571"/>
      <c r="E36" s="85" t="s">
        <v>141</v>
      </c>
      <c r="F36" s="82">
        <f t="shared" ref="F36:AG36" si="18">SUM(F27:F35)</f>
        <v>0</v>
      </c>
      <c r="G36" s="82">
        <f t="shared" si="18"/>
        <v>0</v>
      </c>
      <c r="H36" s="82">
        <f t="shared" si="18"/>
        <v>0</v>
      </c>
      <c r="I36" s="82">
        <f t="shared" si="18"/>
        <v>0</v>
      </c>
      <c r="J36" s="82">
        <f t="shared" si="18"/>
        <v>0</v>
      </c>
      <c r="K36" s="82">
        <f t="shared" si="18"/>
        <v>0</v>
      </c>
      <c r="L36" s="82">
        <f t="shared" si="18"/>
        <v>0</v>
      </c>
      <c r="M36" s="82">
        <f t="shared" si="18"/>
        <v>0</v>
      </c>
      <c r="N36" s="82">
        <f t="shared" si="18"/>
        <v>0</v>
      </c>
      <c r="O36" s="82">
        <f t="shared" si="18"/>
        <v>0</v>
      </c>
      <c r="P36" s="82">
        <f t="shared" si="18"/>
        <v>0</v>
      </c>
      <c r="Q36" s="82">
        <f t="shared" si="18"/>
        <v>0</v>
      </c>
      <c r="R36" s="82">
        <f t="shared" si="18"/>
        <v>0</v>
      </c>
      <c r="S36" s="82">
        <f t="shared" si="18"/>
        <v>0</v>
      </c>
      <c r="T36" s="82">
        <f t="shared" si="18"/>
        <v>0</v>
      </c>
      <c r="U36" s="82">
        <f t="shared" si="18"/>
        <v>0</v>
      </c>
      <c r="V36" s="82">
        <f t="shared" si="18"/>
        <v>0</v>
      </c>
      <c r="W36" s="82">
        <f t="shared" si="18"/>
        <v>0</v>
      </c>
      <c r="X36" s="82">
        <f t="shared" si="18"/>
        <v>0</v>
      </c>
      <c r="Y36" s="82">
        <f t="shared" si="18"/>
        <v>0</v>
      </c>
      <c r="Z36" s="82">
        <f t="shared" si="18"/>
        <v>0</v>
      </c>
      <c r="AA36" s="82">
        <f t="shared" si="18"/>
        <v>0</v>
      </c>
      <c r="AB36" s="82">
        <f t="shared" si="18"/>
        <v>0</v>
      </c>
      <c r="AC36" s="82">
        <f t="shared" si="18"/>
        <v>0</v>
      </c>
      <c r="AD36" s="82">
        <f t="shared" si="18"/>
        <v>0</v>
      </c>
      <c r="AE36" s="82">
        <f t="shared" si="18"/>
        <v>0</v>
      </c>
      <c r="AF36" s="82">
        <f t="shared" si="18"/>
        <v>0</v>
      </c>
      <c r="AG36" s="82">
        <f t="shared" si="18"/>
        <v>0</v>
      </c>
      <c r="AH36" s="74"/>
      <c r="AI36" s="39"/>
      <c r="AJ36" s="59"/>
      <c r="AK36" s="59"/>
      <c r="AL36" s="39"/>
      <c r="AM36" s="86" t="s">
        <v>140</v>
      </c>
      <c r="AN36" s="59" t="s">
        <v>191</v>
      </c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 t="s">
        <v>192</v>
      </c>
      <c r="BE36" s="60"/>
    </row>
    <row r="37" spans="2:57" ht="4.5" customHeight="1">
      <c r="B37" s="30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</row>
    <row r="38" spans="2:57" ht="11.25" customHeight="1">
      <c r="B38" s="30"/>
      <c r="C38" s="87" t="s">
        <v>139</v>
      </c>
      <c r="D38" s="38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38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</row>
    <row r="39" spans="2:57" ht="11.25" customHeight="1">
      <c r="B39" s="30"/>
      <c r="C39" s="88" t="s">
        <v>138</v>
      </c>
      <c r="D39" s="3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</row>
    <row r="40" spans="2:57" ht="11.25" customHeight="1">
      <c r="B40" s="30"/>
      <c r="C40" s="88" t="s">
        <v>276</v>
      </c>
      <c r="D40" s="3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</row>
    <row r="41" spans="2:57" ht="4.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</sheetData>
  <mergeCells count="203">
    <mergeCell ref="C3:AV4"/>
    <mergeCell ref="AJ17:AK17"/>
    <mergeCell ref="AS17:AT17"/>
    <mergeCell ref="AL17:AM17"/>
    <mergeCell ref="AH15:AI15"/>
    <mergeCell ref="AJ15:AK15"/>
    <mergeCell ref="AH14:AI14"/>
    <mergeCell ref="AJ14:AK14"/>
    <mergeCell ref="AH17:AI17"/>
    <mergeCell ref="D7:E8"/>
    <mergeCell ref="AH13:AI13"/>
    <mergeCell ref="AJ13:AK13"/>
    <mergeCell ref="AH16:AI16"/>
    <mergeCell ref="AJ16:AK16"/>
    <mergeCell ref="D17:E17"/>
    <mergeCell ref="D15:E15"/>
    <mergeCell ref="D16:E16"/>
    <mergeCell ref="AH7:AZ7"/>
    <mergeCell ref="AV8:AX9"/>
    <mergeCell ref="AU12:AV12"/>
    <mergeCell ref="AU13:AV13"/>
    <mergeCell ref="AW12:AX12"/>
    <mergeCell ref="AW13:AX13"/>
    <mergeCell ref="AU10:AV11"/>
    <mergeCell ref="BA26:BD26"/>
    <mergeCell ref="AS14:AT14"/>
    <mergeCell ref="AS15:AT15"/>
    <mergeCell ref="AS16:AT16"/>
    <mergeCell ref="BA16:BD16"/>
    <mergeCell ref="AS24:AT24"/>
    <mergeCell ref="BA24:BD24"/>
    <mergeCell ref="BA22:BD22"/>
    <mergeCell ref="AS25:AT25"/>
    <mergeCell ref="BA17:BD17"/>
    <mergeCell ref="BA15:BD15"/>
    <mergeCell ref="BA14:BD14"/>
    <mergeCell ref="AU16:AV16"/>
    <mergeCell ref="AW22:AX22"/>
    <mergeCell ref="AW23:AX23"/>
    <mergeCell ref="AY22:AZ22"/>
    <mergeCell ref="AH21:AI21"/>
    <mergeCell ref="AJ21:AK21"/>
    <mergeCell ref="AS21:AT21"/>
    <mergeCell ref="BA21:BD21"/>
    <mergeCell ref="AS23:AT23"/>
    <mergeCell ref="BA18:BD18"/>
    <mergeCell ref="BA19:BD19"/>
    <mergeCell ref="AH20:AI20"/>
    <mergeCell ref="AJ20:AK20"/>
    <mergeCell ref="AS20:AT20"/>
    <mergeCell ref="BA20:BD20"/>
    <mergeCell ref="AH19:AI19"/>
    <mergeCell ref="AJ19:AK19"/>
    <mergeCell ref="AH18:AI18"/>
    <mergeCell ref="AU19:AV19"/>
    <mergeCell ref="AY19:AZ19"/>
    <mergeCell ref="AY20:AZ20"/>
    <mergeCell ref="AL18:AM18"/>
    <mergeCell ref="AN18:AP18"/>
    <mergeCell ref="AJ18:AK18"/>
    <mergeCell ref="AL19:AM19"/>
    <mergeCell ref="AN19:AP19"/>
    <mergeCell ref="AQ19:AR19"/>
    <mergeCell ref="AL21:AM21"/>
    <mergeCell ref="BA13:BD13"/>
    <mergeCell ref="AU14:AV14"/>
    <mergeCell ref="AU15:AV15"/>
    <mergeCell ref="AW14:AX14"/>
    <mergeCell ref="BA12:BD12"/>
    <mergeCell ref="BA6:BE11"/>
    <mergeCell ref="AS13:AT13"/>
    <mergeCell ref="C10:C11"/>
    <mergeCell ref="AH12:AI12"/>
    <mergeCell ref="AH10:AI11"/>
    <mergeCell ref="D10:E11"/>
    <mergeCell ref="D12:E12"/>
    <mergeCell ref="AJ12:AK12"/>
    <mergeCell ref="AS12:AT12"/>
    <mergeCell ref="AS10:AT11"/>
    <mergeCell ref="AJ10:AK11"/>
    <mergeCell ref="AN14:AP14"/>
    <mergeCell ref="AQ14:AR14"/>
    <mergeCell ref="AL15:AM15"/>
    <mergeCell ref="AL12:AM12"/>
    <mergeCell ref="AQ12:AR12"/>
    <mergeCell ref="AN12:AP12"/>
    <mergeCell ref="D13:E13"/>
    <mergeCell ref="D14:E14"/>
    <mergeCell ref="AT33:AU33"/>
    <mergeCell ref="AN26:AP26"/>
    <mergeCell ref="AU24:AV24"/>
    <mergeCell ref="AU25:AV25"/>
    <mergeCell ref="AU26:AV26"/>
    <mergeCell ref="BA23:BD23"/>
    <mergeCell ref="AU23:AV23"/>
    <mergeCell ref="BA25:BD25"/>
    <mergeCell ref="AW25:AX25"/>
    <mergeCell ref="AY24:AZ24"/>
    <mergeCell ref="BB33:BC33"/>
    <mergeCell ref="AX33:AY33"/>
    <mergeCell ref="AW24:AX24"/>
    <mergeCell ref="AY26:AZ26"/>
    <mergeCell ref="AY23:AZ23"/>
    <mergeCell ref="AW26:AX26"/>
    <mergeCell ref="AY25:AZ25"/>
    <mergeCell ref="AT31:AU31"/>
    <mergeCell ref="AX31:AY31"/>
    <mergeCell ref="BB31:BC31"/>
    <mergeCell ref="BB28:BC28"/>
    <mergeCell ref="AT28:AU28"/>
    <mergeCell ref="AX28:AY28"/>
    <mergeCell ref="AS26:AT26"/>
    <mergeCell ref="D18:E18"/>
    <mergeCell ref="D19:E19"/>
    <mergeCell ref="AH24:AI24"/>
    <mergeCell ref="AX30:AY30"/>
    <mergeCell ref="BB30:BC30"/>
    <mergeCell ref="AS22:AT22"/>
    <mergeCell ref="AJ24:AK24"/>
    <mergeCell ref="AJ23:AK23"/>
    <mergeCell ref="AU22:AV22"/>
    <mergeCell ref="D22:E22"/>
    <mergeCell ref="D23:E23"/>
    <mergeCell ref="D24:E24"/>
    <mergeCell ref="D25:E25"/>
    <mergeCell ref="AH22:AI22"/>
    <mergeCell ref="D20:E20"/>
    <mergeCell ref="AJ22:AK22"/>
    <mergeCell ref="AH23:AI23"/>
    <mergeCell ref="AH25:AI25"/>
    <mergeCell ref="AJ25:AK25"/>
    <mergeCell ref="AT29:AU29"/>
    <mergeCell ref="AX29:AY29"/>
    <mergeCell ref="BB29:BC29"/>
    <mergeCell ref="AT30:AU30"/>
    <mergeCell ref="D26:E26"/>
    <mergeCell ref="C27:D36"/>
    <mergeCell ref="AO28:AQ28"/>
    <mergeCell ref="AO29:AQ29"/>
    <mergeCell ref="AO30:AQ30"/>
    <mergeCell ref="AO31:AQ31"/>
    <mergeCell ref="AO33:AQ33"/>
    <mergeCell ref="AL26:AM26"/>
    <mergeCell ref="AH26:AI26"/>
    <mergeCell ref="AJ26:AK26"/>
    <mergeCell ref="AW10:AX11"/>
    <mergeCell ref="AY10:AZ11"/>
    <mergeCell ref="AN17:AP17"/>
    <mergeCell ref="AQ17:AR17"/>
    <mergeCell ref="AS19:AT19"/>
    <mergeCell ref="AY21:AZ21"/>
    <mergeCell ref="AY18:AZ18"/>
    <mergeCell ref="AY12:AZ12"/>
    <mergeCell ref="AY13:AZ13"/>
    <mergeCell ref="AY14:AZ14"/>
    <mergeCell ref="AW19:AX19"/>
    <mergeCell ref="AU20:AV20"/>
    <mergeCell ref="AU17:AV17"/>
    <mergeCell ref="AU18:AV18"/>
    <mergeCell ref="AS18:AT18"/>
    <mergeCell ref="AW20:AX20"/>
    <mergeCell ref="AY15:AZ15"/>
    <mergeCell ref="AY16:AZ16"/>
    <mergeCell ref="AY17:AZ17"/>
    <mergeCell ref="AW21:AX21"/>
    <mergeCell ref="AW15:AX15"/>
    <mergeCell ref="AW16:AX16"/>
    <mergeCell ref="AW17:AX17"/>
    <mergeCell ref="AW18:AX18"/>
    <mergeCell ref="AL14:AM14"/>
    <mergeCell ref="AN16:AP16"/>
    <mergeCell ref="AQ16:AR16"/>
    <mergeCell ref="AQ18:AR18"/>
    <mergeCell ref="AQ15:AR15"/>
    <mergeCell ref="AL16:AM16"/>
    <mergeCell ref="AN15:AP15"/>
    <mergeCell ref="AN10:AP11"/>
    <mergeCell ref="AL10:AM11"/>
    <mergeCell ref="AQ10:AR11"/>
    <mergeCell ref="AW3:BD5"/>
    <mergeCell ref="AQ26:AR26"/>
    <mergeCell ref="AU21:AV21"/>
    <mergeCell ref="D21:E21"/>
    <mergeCell ref="AL24:AM24"/>
    <mergeCell ref="AN24:AP24"/>
    <mergeCell ref="AQ24:AR24"/>
    <mergeCell ref="AL25:AM25"/>
    <mergeCell ref="AN25:AP25"/>
    <mergeCell ref="AQ25:AR25"/>
    <mergeCell ref="AN21:AP21"/>
    <mergeCell ref="AQ21:AR21"/>
    <mergeCell ref="AL20:AM20"/>
    <mergeCell ref="AN20:AP20"/>
    <mergeCell ref="AQ20:AR20"/>
    <mergeCell ref="AL22:AM22"/>
    <mergeCell ref="AN22:AP22"/>
    <mergeCell ref="AQ22:AR22"/>
    <mergeCell ref="AL23:AM23"/>
    <mergeCell ref="AN23:AP23"/>
    <mergeCell ref="AQ23:AR23"/>
    <mergeCell ref="AL13:AM13"/>
    <mergeCell ref="AN13:AP13"/>
    <mergeCell ref="AQ13:AR13"/>
  </mergeCells>
  <phoneticPr fontId="2"/>
  <conditionalFormatting sqref="AH12:AZ20 AZ22:AZ26 AI22:AI26 AX22:AX26 AV22:AV26 AT22:AT26 AR22:AR26 AO22:AP26 AM22:AM26 AK22:AK26 AY21:AY26 AW21:AW26 AU21:AU26 AS21:AS26 AQ21:AQ26 AN21:AN26 AL21:AL26 AH21:AH26 AJ21:AJ26 F27:AG36">
    <cfRule type="cellIs" dxfId="8" priority="1" stopIfTrue="1" operator="equal">
      <formula>0</formula>
    </cfRule>
  </conditionalFormatting>
  <pageMargins left="0.98425196850393704" right="0.98425196850393704" top="2.9527559055118111" bottom="0.98425196850393704" header="0.51181102362204722" footer="0.51181102362204722"/>
  <pageSetup paperSize="9" scale="57" orientation="portrait" r:id="rId1"/>
  <headerFooter alignWithMargins="0">
    <oddFooter>&amp;C&amp;9- （児福） ５－９ 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BE42"/>
  <sheetViews>
    <sheetView showGridLines="0" showRowColHeaders="0" view="pageBreakPreview" zoomScale="110" zoomScaleNormal="100" zoomScaleSheetLayoutView="110" workbookViewId="0">
      <selection activeCell="E6" sqref="E6"/>
    </sheetView>
  </sheetViews>
  <sheetFormatPr defaultRowHeight="13.5"/>
  <cols>
    <col min="1" max="1" width="3" customWidth="1"/>
    <col min="2" max="2" width="0.75" customWidth="1"/>
    <col min="3" max="3" width="8.625" customWidth="1"/>
    <col min="4" max="5" width="5.625" customWidth="1"/>
    <col min="6" max="33" width="2.75" customWidth="1"/>
    <col min="34" max="34" width="1.875" customWidth="1"/>
    <col min="35" max="35" width="1.75" customWidth="1"/>
    <col min="36" max="36" width="2.375" customWidth="1"/>
    <col min="37" max="37" width="1.25" customWidth="1"/>
    <col min="38" max="38" width="2.875" customWidth="1"/>
    <col min="39" max="39" width="0.75" customWidth="1"/>
    <col min="40" max="40" width="1.5" customWidth="1"/>
    <col min="41" max="41" width="1.25" customWidth="1"/>
    <col min="42" max="42" width="0.875" customWidth="1"/>
    <col min="43" max="43" width="1.625" customWidth="1"/>
    <col min="44" max="44" width="2" customWidth="1"/>
    <col min="45" max="45" width="0.625" customWidth="1"/>
    <col min="46" max="46" width="3" customWidth="1"/>
    <col min="47" max="47" width="0.75" customWidth="1"/>
    <col min="48" max="48" width="2.875" customWidth="1"/>
    <col min="49" max="49" width="2.375" customWidth="1"/>
    <col min="50" max="50" width="1.25" customWidth="1"/>
    <col min="51" max="51" width="2.5" customWidth="1"/>
    <col min="52" max="52" width="1.125" customWidth="1"/>
    <col min="53" max="53" width="1.5" customWidth="1"/>
    <col min="54" max="55" width="1.875" customWidth="1"/>
    <col min="56" max="56" width="3.75" customWidth="1"/>
    <col min="57" max="57" width="4.5" customWidth="1"/>
    <col min="58" max="58" width="0.75" customWidth="1"/>
  </cols>
  <sheetData>
    <row r="1" spans="2:57" ht="18" customHeight="1"/>
    <row r="2" spans="2:57" ht="4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57" ht="6.75" customHeight="1">
      <c r="B3" s="30"/>
      <c r="C3" s="555" t="s">
        <v>291</v>
      </c>
      <c r="D3" s="555"/>
      <c r="E3" s="555"/>
      <c r="F3" s="555"/>
      <c r="G3" s="555"/>
      <c r="H3" s="555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58" t="s">
        <v>271</v>
      </c>
      <c r="AX3" s="458"/>
      <c r="AY3" s="458"/>
      <c r="AZ3" s="458"/>
      <c r="BA3" s="458"/>
      <c r="BB3" s="458"/>
      <c r="BC3" s="458"/>
      <c r="BD3" s="458"/>
      <c r="BE3" s="66"/>
    </row>
    <row r="4" spans="2:57" ht="6.75" customHeight="1">
      <c r="B4" s="30"/>
      <c r="C4" s="555"/>
      <c r="D4" s="555"/>
      <c r="E4" s="555"/>
      <c r="F4" s="555"/>
      <c r="G4" s="555"/>
      <c r="H4" s="555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58"/>
      <c r="AX4" s="458"/>
      <c r="AY4" s="458"/>
      <c r="AZ4" s="458"/>
      <c r="BA4" s="458"/>
      <c r="BB4" s="458"/>
      <c r="BC4" s="458"/>
      <c r="BD4" s="458"/>
      <c r="BE4" s="66"/>
    </row>
    <row r="5" spans="2:57" ht="4.5" customHeight="1">
      <c r="B5" s="30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456"/>
      <c r="AX5" s="456"/>
      <c r="AY5" s="456"/>
      <c r="AZ5" s="456"/>
      <c r="BA5" s="456"/>
      <c r="BB5" s="456"/>
      <c r="BC5" s="456"/>
      <c r="BD5" s="456"/>
      <c r="BE5" s="66"/>
    </row>
    <row r="6" spans="2:57" ht="13.5" customHeight="1">
      <c r="B6" s="30"/>
      <c r="C6" s="67"/>
      <c r="D6" s="369"/>
      <c r="E6" s="370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7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66" t="s">
        <v>173</v>
      </c>
      <c r="BB6" s="453"/>
      <c r="BC6" s="453"/>
      <c r="BD6" s="453"/>
      <c r="BE6" s="454"/>
    </row>
    <row r="7" spans="2:57" ht="13.5" customHeight="1">
      <c r="B7" s="30"/>
      <c r="C7" s="69"/>
      <c r="D7" s="576" t="s">
        <v>172</v>
      </c>
      <c r="E7" s="577"/>
      <c r="F7" s="70" t="s">
        <v>171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578" t="s">
        <v>170</v>
      </c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579"/>
      <c r="BA7" s="578"/>
      <c r="BB7" s="462"/>
      <c r="BC7" s="462"/>
      <c r="BD7" s="462"/>
      <c r="BE7" s="579"/>
    </row>
    <row r="8" spans="2:57" ht="13.5" customHeight="1">
      <c r="B8" s="30"/>
      <c r="C8" s="69"/>
      <c r="D8" s="576"/>
      <c r="E8" s="57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69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576" t="s">
        <v>169</v>
      </c>
      <c r="AW8" s="576"/>
      <c r="AX8" s="576"/>
      <c r="AY8" s="48"/>
      <c r="AZ8" s="73"/>
      <c r="BA8" s="578"/>
      <c r="BB8" s="462"/>
      <c r="BC8" s="462"/>
      <c r="BD8" s="462"/>
      <c r="BE8" s="579"/>
    </row>
    <row r="9" spans="2:57" ht="13.5" customHeight="1">
      <c r="B9" s="30"/>
      <c r="C9" s="69"/>
      <c r="D9" s="48"/>
      <c r="E9" s="373"/>
      <c r="F9" s="70" t="s">
        <v>15</v>
      </c>
      <c r="G9" s="70" t="s">
        <v>15</v>
      </c>
      <c r="H9" s="70" t="s">
        <v>168</v>
      </c>
      <c r="I9" s="70" t="s">
        <v>168</v>
      </c>
      <c r="J9" s="70" t="s">
        <v>168</v>
      </c>
      <c r="K9" s="70" t="s">
        <v>168</v>
      </c>
      <c r="L9" s="70" t="s">
        <v>168</v>
      </c>
      <c r="M9" s="70" t="s">
        <v>168</v>
      </c>
      <c r="N9" s="70" t="s">
        <v>168</v>
      </c>
      <c r="O9" s="70" t="s">
        <v>168</v>
      </c>
      <c r="P9" s="70" t="s">
        <v>168</v>
      </c>
      <c r="Q9" s="70" t="s">
        <v>168</v>
      </c>
      <c r="R9" s="70" t="s">
        <v>168</v>
      </c>
      <c r="S9" s="70" t="s">
        <v>168</v>
      </c>
      <c r="T9" s="70" t="s">
        <v>168</v>
      </c>
      <c r="U9" s="70" t="s">
        <v>168</v>
      </c>
      <c r="V9" s="70" t="s">
        <v>168</v>
      </c>
      <c r="W9" s="70" t="s">
        <v>168</v>
      </c>
      <c r="X9" s="70" t="s">
        <v>168</v>
      </c>
      <c r="Y9" s="70" t="s">
        <v>168</v>
      </c>
      <c r="Z9" s="70" t="s">
        <v>168</v>
      </c>
      <c r="AA9" s="70" t="s">
        <v>168</v>
      </c>
      <c r="AB9" s="70" t="s">
        <v>168</v>
      </c>
      <c r="AC9" s="70" t="s">
        <v>168</v>
      </c>
      <c r="AD9" s="70" t="s">
        <v>168</v>
      </c>
      <c r="AE9" s="70" t="s">
        <v>168</v>
      </c>
      <c r="AF9" s="70" t="s">
        <v>168</v>
      </c>
      <c r="AG9" s="70" t="s">
        <v>168</v>
      </c>
      <c r="AH9" s="74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471"/>
      <c r="AW9" s="471"/>
      <c r="AX9" s="471"/>
      <c r="AY9" s="59"/>
      <c r="AZ9" s="60"/>
      <c r="BA9" s="578"/>
      <c r="BB9" s="462"/>
      <c r="BC9" s="462"/>
      <c r="BD9" s="462"/>
      <c r="BE9" s="579"/>
    </row>
    <row r="10" spans="2:57" ht="13.5" customHeight="1">
      <c r="B10" s="30"/>
      <c r="C10" s="580" t="s">
        <v>1009</v>
      </c>
      <c r="D10" s="572"/>
      <c r="E10" s="573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559" t="s">
        <v>182</v>
      </c>
      <c r="AI10" s="560"/>
      <c r="AJ10" s="559" t="s">
        <v>181</v>
      </c>
      <c r="AK10" s="560"/>
      <c r="AL10" s="559" t="s">
        <v>180</v>
      </c>
      <c r="AM10" s="560"/>
      <c r="AN10" s="582" t="s">
        <v>179</v>
      </c>
      <c r="AO10" s="583"/>
      <c r="AP10" s="584"/>
      <c r="AQ10" s="559" t="s">
        <v>178</v>
      </c>
      <c r="AR10" s="560"/>
      <c r="AS10" s="559" t="s">
        <v>177</v>
      </c>
      <c r="AT10" s="560"/>
      <c r="AU10" s="559" t="s">
        <v>176</v>
      </c>
      <c r="AV10" s="560"/>
      <c r="AW10" s="559" t="s">
        <v>184</v>
      </c>
      <c r="AX10" s="560"/>
      <c r="AY10" s="559" t="s">
        <v>183</v>
      </c>
      <c r="AZ10" s="560"/>
      <c r="BA10" s="578"/>
      <c r="BB10" s="462"/>
      <c r="BC10" s="462"/>
      <c r="BD10" s="462"/>
      <c r="BE10" s="579"/>
    </row>
    <row r="11" spans="2:57" ht="13.5" customHeight="1">
      <c r="B11" s="30"/>
      <c r="C11" s="581"/>
      <c r="D11" s="574"/>
      <c r="E11" s="575"/>
      <c r="F11" s="77" t="s">
        <v>164</v>
      </c>
      <c r="G11" s="77" t="s">
        <v>164</v>
      </c>
      <c r="H11" s="77" t="s">
        <v>164</v>
      </c>
      <c r="I11" s="77" t="s">
        <v>164</v>
      </c>
      <c r="J11" s="77" t="s">
        <v>164</v>
      </c>
      <c r="K11" s="77" t="s">
        <v>164</v>
      </c>
      <c r="L11" s="77" t="s">
        <v>164</v>
      </c>
      <c r="M11" s="77" t="s">
        <v>164</v>
      </c>
      <c r="N11" s="77" t="s">
        <v>164</v>
      </c>
      <c r="O11" s="77" t="s">
        <v>164</v>
      </c>
      <c r="P11" s="77" t="s">
        <v>164</v>
      </c>
      <c r="Q11" s="77" t="s">
        <v>164</v>
      </c>
      <c r="R11" s="77" t="s">
        <v>164</v>
      </c>
      <c r="S11" s="77" t="s">
        <v>164</v>
      </c>
      <c r="T11" s="77" t="s">
        <v>164</v>
      </c>
      <c r="U11" s="77" t="s">
        <v>164</v>
      </c>
      <c r="V11" s="77" t="s">
        <v>164</v>
      </c>
      <c r="W11" s="77" t="s">
        <v>164</v>
      </c>
      <c r="X11" s="77" t="s">
        <v>164</v>
      </c>
      <c r="Y11" s="77" t="s">
        <v>164</v>
      </c>
      <c r="Z11" s="77" t="s">
        <v>164</v>
      </c>
      <c r="AA11" s="77" t="s">
        <v>164</v>
      </c>
      <c r="AB11" s="77" t="s">
        <v>164</v>
      </c>
      <c r="AC11" s="77" t="s">
        <v>164</v>
      </c>
      <c r="AD11" s="77" t="s">
        <v>164</v>
      </c>
      <c r="AE11" s="77" t="s">
        <v>164</v>
      </c>
      <c r="AF11" s="77" t="s">
        <v>164</v>
      </c>
      <c r="AG11" s="77" t="s">
        <v>164</v>
      </c>
      <c r="AH11" s="561"/>
      <c r="AI11" s="562"/>
      <c r="AJ11" s="561"/>
      <c r="AK11" s="562"/>
      <c r="AL11" s="561"/>
      <c r="AM11" s="562"/>
      <c r="AN11" s="561"/>
      <c r="AO11" s="585"/>
      <c r="AP11" s="562"/>
      <c r="AQ11" s="561"/>
      <c r="AR11" s="562"/>
      <c r="AS11" s="561"/>
      <c r="AT11" s="562"/>
      <c r="AU11" s="561"/>
      <c r="AV11" s="562"/>
      <c r="AW11" s="561"/>
      <c r="AX11" s="562"/>
      <c r="AY11" s="561"/>
      <c r="AZ11" s="562"/>
      <c r="BA11" s="455"/>
      <c r="BB11" s="456"/>
      <c r="BC11" s="456"/>
      <c r="BD11" s="456"/>
      <c r="BE11" s="457"/>
    </row>
    <row r="12" spans="2:57" ht="15.75" customHeight="1">
      <c r="B12" s="30"/>
      <c r="C12" s="159"/>
      <c r="D12" s="556"/>
      <c r="E12" s="55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553">
        <f t="shared" ref="AH12:AH26" si="0">COUNTIF(F12:AG12,"Ａ")+COUNTIF(F12:AG12,"A")</f>
        <v>0</v>
      </c>
      <c r="AI12" s="554"/>
      <c r="AJ12" s="553">
        <f t="shared" ref="AJ12:AJ26" si="1">COUNTIF(F12:AG12,"Ｂ")+COUNTIF(F12:AG12,"B")</f>
        <v>0</v>
      </c>
      <c r="AK12" s="554"/>
      <c r="AL12" s="553">
        <f t="shared" ref="AL12:AL26" si="2">COUNTIF(F12:AG12,"Ｃ")+COUNTIF(F12:AG12,"C")</f>
        <v>0</v>
      </c>
      <c r="AM12" s="554"/>
      <c r="AN12" s="553">
        <f t="shared" ref="AN12:AN26" si="3">COUNTIF(F12:AG12,"Ｄ")+COUNTIF(F12:AG12,"D")</f>
        <v>0</v>
      </c>
      <c r="AO12" s="558"/>
      <c r="AP12" s="554"/>
      <c r="AQ12" s="553">
        <f t="shared" ref="AQ12:AQ26" si="4">COUNTIF(F12:AG12,"Ｅ")+COUNTIF(F12:AG12,"E")</f>
        <v>0</v>
      </c>
      <c r="AR12" s="554"/>
      <c r="AS12" s="553">
        <f t="shared" ref="AS12:AS26" si="5">COUNTIF(F12:AG12,"Ｆ")+COUNTIF(F12:AG12,"F")</f>
        <v>0</v>
      </c>
      <c r="AT12" s="554"/>
      <c r="AU12" s="553">
        <f t="shared" ref="AU12:AU26" si="6">COUNTIF(F12:AG12,"Ｇ")+COUNTIF(F12:AG12,"G")</f>
        <v>0</v>
      </c>
      <c r="AV12" s="554"/>
      <c r="AW12" s="553">
        <f t="shared" ref="AW12:AW26" si="7">COUNTIF(F12:AG12,"Ｈ")+COUNTIF(F12:AG12,"H")</f>
        <v>0</v>
      </c>
      <c r="AX12" s="554"/>
      <c r="AY12" s="553">
        <f t="shared" ref="AY12:AY26" si="8">COUNTIF(F12:AG12,"Ｉ")+COUNTIF(F12:AG12,"I")</f>
        <v>0</v>
      </c>
      <c r="AZ12" s="554"/>
      <c r="BA12" s="564"/>
      <c r="BB12" s="565"/>
      <c r="BC12" s="565"/>
      <c r="BD12" s="565"/>
      <c r="BE12" s="64" t="s">
        <v>99</v>
      </c>
    </row>
    <row r="13" spans="2:57" ht="15.75" customHeight="1">
      <c r="B13" s="30"/>
      <c r="C13" s="159"/>
      <c r="D13" s="556"/>
      <c r="E13" s="55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553">
        <f t="shared" si="0"/>
        <v>0</v>
      </c>
      <c r="AI13" s="554"/>
      <c r="AJ13" s="553">
        <f t="shared" si="1"/>
        <v>0</v>
      </c>
      <c r="AK13" s="554"/>
      <c r="AL13" s="553">
        <f t="shared" si="2"/>
        <v>0</v>
      </c>
      <c r="AM13" s="554"/>
      <c r="AN13" s="553">
        <f t="shared" si="3"/>
        <v>0</v>
      </c>
      <c r="AO13" s="558"/>
      <c r="AP13" s="554"/>
      <c r="AQ13" s="553">
        <f t="shared" si="4"/>
        <v>0</v>
      </c>
      <c r="AR13" s="554"/>
      <c r="AS13" s="553">
        <f t="shared" si="5"/>
        <v>0</v>
      </c>
      <c r="AT13" s="554"/>
      <c r="AU13" s="553">
        <f t="shared" si="6"/>
        <v>0</v>
      </c>
      <c r="AV13" s="554"/>
      <c r="AW13" s="553">
        <f t="shared" si="7"/>
        <v>0</v>
      </c>
      <c r="AX13" s="554"/>
      <c r="AY13" s="553">
        <f t="shared" si="8"/>
        <v>0</v>
      </c>
      <c r="AZ13" s="554"/>
      <c r="BA13" s="564"/>
      <c r="BB13" s="565"/>
      <c r="BC13" s="565"/>
      <c r="BD13" s="565"/>
      <c r="BE13" s="64" t="s">
        <v>99</v>
      </c>
    </row>
    <row r="14" spans="2:57" ht="15.75" customHeight="1">
      <c r="B14" s="30"/>
      <c r="C14" s="159"/>
      <c r="D14" s="556"/>
      <c r="E14" s="55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553">
        <f t="shared" si="0"/>
        <v>0</v>
      </c>
      <c r="AI14" s="554"/>
      <c r="AJ14" s="553">
        <f t="shared" si="1"/>
        <v>0</v>
      </c>
      <c r="AK14" s="554"/>
      <c r="AL14" s="553">
        <f t="shared" si="2"/>
        <v>0</v>
      </c>
      <c r="AM14" s="554"/>
      <c r="AN14" s="553">
        <f t="shared" si="3"/>
        <v>0</v>
      </c>
      <c r="AO14" s="558"/>
      <c r="AP14" s="554"/>
      <c r="AQ14" s="553">
        <f t="shared" si="4"/>
        <v>0</v>
      </c>
      <c r="AR14" s="554"/>
      <c r="AS14" s="553">
        <f t="shared" si="5"/>
        <v>0</v>
      </c>
      <c r="AT14" s="554"/>
      <c r="AU14" s="553">
        <f t="shared" si="6"/>
        <v>0</v>
      </c>
      <c r="AV14" s="554"/>
      <c r="AW14" s="553">
        <f t="shared" si="7"/>
        <v>0</v>
      </c>
      <c r="AX14" s="554"/>
      <c r="AY14" s="553">
        <f t="shared" si="8"/>
        <v>0</v>
      </c>
      <c r="AZ14" s="554"/>
      <c r="BA14" s="564"/>
      <c r="BB14" s="565"/>
      <c r="BC14" s="565"/>
      <c r="BD14" s="565"/>
      <c r="BE14" s="64" t="s">
        <v>99</v>
      </c>
    </row>
    <row r="15" spans="2:57" ht="15.75" customHeight="1">
      <c r="B15" s="30"/>
      <c r="C15" s="159"/>
      <c r="D15" s="556"/>
      <c r="E15" s="55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553">
        <f t="shared" si="0"/>
        <v>0</v>
      </c>
      <c r="AI15" s="554"/>
      <c r="AJ15" s="553">
        <f t="shared" si="1"/>
        <v>0</v>
      </c>
      <c r="AK15" s="554"/>
      <c r="AL15" s="553">
        <f t="shared" si="2"/>
        <v>0</v>
      </c>
      <c r="AM15" s="554"/>
      <c r="AN15" s="553">
        <f t="shared" si="3"/>
        <v>0</v>
      </c>
      <c r="AO15" s="558"/>
      <c r="AP15" s="554"/>
      <c r="AQ15" s="553">
        <f t="shared" si="4"/>
        <v>0</v>
      </c>
      <c r="AR15" s="554"/>
      <c r="AS15" s="553">
        <f t="shared" si="5"/>
        <v>0</v>
      </c>
      <c r="AT15" s="554"/>
      <c r="AU15" s="553">
        <f t="shared" si="6"/>
        <v>0</v>
      </c>
      <c r="AV15" s="554"/>
      <c r="AW15" s="553">
        <f t="shared" si="7"/>
        <v>0</v>
      </c>
      <c r="AX15" s="554"/>
      <c r="AY15" s="553">
        <f t="shared" si="8"/>
        <v>0</v>
      </c>
      <c r="AZ15" s="554"/>
      <c r="BA15" s="564"/>
      <c r="BB15" s="565"/>
      <c r="BC15" s="565"/>
      <c r="BD15" s="565"/>
      <c r="BE15" s="64" t="s">
        <v>99</v>
      </c>
    </row>
    <row r="16" spans="2:57" ht="15.75" customHeight="1">
      <c r="B16" s="30"/>
      <c r="C16" s="159"/>
      <c r="D16" s="556"/>
      <c r="E16" s="55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553">
        <f t="shared" si="0"/>
        <v>0</v>
      </c>
      <c r="AI16" s="554"/>
      <c r="AJ16" s="553">
        <f t="shared" si="1"/>
        <v>0</v>
      </c>
      <c r="AK16" s="554"/>
      <c r="AL16" s="553">
        <f t="shared" si="2"/>
        <v>0</v>
      </c>
      <c r="AM16" s="554"/>
      <c r="AN16" s="553">
        <f t="shared" si="3"/>
        <v>0</v>
      </c>
      <c r="AO16" s="558"/>
      <c r="AP16" s="554"/>
      <c r="AQ16" s="553">
        <f t="shared" si="4"/>
        <v>0</v>
      </c>
      <c r="AR16" s="554"/>
      <c r="AS16" s="553">
        <f t="shared" si="5"/>
        <v>0</v>
      </c>
      <c r="AT16" s="554"/>
      <c r="AU16" s="553">
        <f t="shared" si="6"/>
        <v>0</v>
      </c>
      <c r="AV16" s="554"/>
      <c r="AW16" s="553">
        <f t="shared" si="7"/>
        <v>0</v>
      </c>
      <c r="AX16" s="554"/>
      <c r="AY16" s="553">
        <f t="shared" si="8"/>
        <v>0</v>
      </c>
      <c r="AZ16" s="554"/>
      <c r="BA16" s="564"/>
      <c r="BB16" s="565"/>
      <c r="BC16" s="565"/>
      <c r="BD16" s="565"/>
      <c r="BE16" s="64" t="s">
        <v>99</v>
      </c>
    </row>
    <row r="17" spans="2:57" ht="15.75" customHeight="1">
      <c r="B17" s="30"/>
      <c r="C17" s="159"/>
      <c r="D17" s="556"/>
      <c r="E17" s="55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553">
        <f t="shared" si="0"/>
        <v>0</v>
      </c>
      <c r="AI17" s="554"/>
      <c r="AJ17" s="553">
        <f t="shared" si="1"/>
        <v>0</v>
      </c>
      <c r="AK17" s="554"/>
      <c r="AL17" s="553">
        <f t="shared" si="2"/>
        <v>0</v>
      </c>
      <c r="AM17" s="554"/>
      <c r="AN17" s="553">
        <f t="shared" si="3"/>
        <v>0</v>
      </c>
      <c r="AO17" s="558"/>
      <c r="AP17" s="554"/>
      <c r="AQ17" s="553">
        <f t="shared" si="4"/>
        <v>0</v>
      </c>
      <c r="AR17" s="554"/>
      <c r="AS17" s="553">
        <f t="shared" si="5"/>
        <v>0</v>
      </c>
      <c r="AT17" s="554"/>
      <c r="AU17" s="553">
        <f t="shared" si="6"/>
        <v>0</v>
      </c>
      <c r="AV17" s="554"/>
      <c r="AW17" s="553">
        <f t="shared" si="7"/>
        <v>0</v>
      </c>
      <c r="AX17" s="554"/>
      <c r="AY17" s="553">
        <f t="shared" si="8"/>
        <v>0</v>
      </c>
      <c r="AZ17" s="554"/>
      <c r="BA17" s="564"/>
      <c r="BB17" s="565"/>
      <c r="BC17" s="565"/>
      <c r="BD17" s="565"/>
      <c r="BE17" s="64" t="s">
        <v>99</v>
      </c>
    </row>
    <row r="18" spans="2:57" ht="15.75" customHeight="1">
      <c r="B18" s="30"/>
      <c r="C18" s="159"/>
      <c r="D18" s="556"/>
      <c r="E18" s="55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553">
        <f t="shared" si="0"/>
        <v>0</v>
      </c>
      <c r="AI18" s="554"/>
      <c r="AJ18" s="553">
        <f t="shared" si="1"/>
        <v>0</v>
      </c>
      <c r="AK18" s="554"/>
      <c r="AL18" s="553">
        <f t="shared" si="2"/>
        <v>0</v>
      </c>
      <c r="AM18" s="554"/>
      <c r="AN18" s="553">
        <f t="shared" si="3"/>
        <v>0</v>
      </c>
      <c r="AO18" s="558"/>
      <c r="AP18" s="554"/>
      <c r="AQ18" s="553">
        <f t="shared" si="4"/>
        <v>0</v>
      </c>
      <c r="AR18" s="554"/>
      <c r="AS18" s="553">
        <f t="shared" si="5"/>
        <v>0</v>
      </c>
      <c r="AT18" s="554"/>
      <c r="AU18" s="553">
        <f t="shared" si="6"/>
        <v>0</v>
      </c>
      <c r="AV18" s="554"/>
      <c r="AW18" s="553">
        <f t="shared" si="7"/>
        <v>0</v>
      </c>
      <c r="AX18" s="554"/>
      <c r="AY18" s="553">
        <f t="shared" si="8"/>
        <v>0</v>
      </c>
      <c r="AZ18" s="554"/>
      <c r="BA18" s="564"/>
      <c r="BB18" s="565"/>
      <c r="BC18" s="565"/>
      <c r="BD18" s="565"/>
      <c r="BE18" s="64" t="s">
        <v>99</v>
      </c>
    </row>
    <row r="19" spans="2:57" ht="15.75" customHeight="1">
      <c r="B19" s="30"/>
      <c r="C19" s="159"/>
      <c r="D19" s="556"/>
      <c r="E19" s="55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553">
        <f t="shared" si="0"/>
        <v>0</v>
      </c>
      <c r="AI19" s="554"/>
      <c r="AJ19" s="553">
        <f t="shared" si="1"/>
        <v>0</v>
      </c>
      <c r="AK19" s="554"/>
      <c r="AL19" s="553">
        <f t="shared" si="2"/>
        <v>0</v>
      </c>
      <c r="AM19" s="554"/>
      <c r="AN19" s="553">
        <f t="shared" si="3"/>
        <v>0</v>
      </c>
      <c r="AO19" s="558"/>
      <c r="AP19" s="554"/>
      <c r="AQ19" s="553">
        <f t="shared" si="4"/>
        <v>0</v>
      </c>
      <c r="AR19" s="554"/>
      <c r="AS19" s="553">
        <f t="shared" si="5"/>
        <v>0</v>
      </c>
      <c r="AT19" s="554"/>
      <c r="AU19" s="553">
        <f t="shared" si="6"/>
        <v>0</v>
      </c>
      <c r="AV19" s="554"/>
      <c r="AW19" s="553">
        <f t="shared" si="7"/>
        <v>0</v>
      </c>
      <c r="AX19" s="554"/>
      <c r="AY19" s="553">
        <f t="shared" si="8"/>
        <v>0</v>
      </c>
      <c r="AZ19" s="554"/>
      <c r="BA19" s="564"/>
      <c r="BB19" s="565"/>
      <c r="BC19" s="565"/>
      <c r="BD19" s="565"/>
      <c r="BE19" s="64" t="s">
        <v>99</v>
      </c>
    </row>
    <row r="20" spans="2:57" ht="15.75" customHeight="1">
      <c r="B20" s="30"/>
      <c r="C20" s="159"/>
      <c r="D20" s="556"/>
      <c r="E20" s="55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553">
        <f t="shared" si="0"/>
        <v>0</v>
      </c>
      <c r="AI20" s="554"/>
      <c r="AJ20" s="553">
        <f t="shared" si="1"/>
        <v>0</v>
      </c>
      <c r="AK20" s="554"/>
      <c r="AL20" s="553">
        <f t="shared" si="2"/>
        <v>0</v>
      </c>
      <c r="AM20" s="554"/>
      <c r="AN20" s="553">
        <f t="shared" si="3"/>
        <v>0</v>
      </c>
      <c r="AO20" s="558"/>
      <c r="AP20" s="554"/>
      <c r="AQ20" s="553">
        <f t="shared" si="4"/>
        <v>0</v>
      </c>
      <c r="AR20" s="554"/>
      <c r="AS20" s="553">
        <f t="shared" si="5"/>
        <v>0</v>
      </c>
      <c r="AT20" s="554"/>
      <c r="AU20" s="553">
        <f t="shared" si="6"/>
        <v>0</v>
      </c>
      <c r="AV20" s="554"/>
      <c r="AW20" s="553">
        <f t="shared" si="7"/>
        <v>0</v>
      </c>
      <c r="AX20" s="554"/>
      <c r="AY20" s="553">
        <f t="shared" si="8"/>
        <v>0</v>
      </c>
      <c r="AZ20" s="554"/>
      <c r="BA20" s="564"/>
      <c r="BB20" s="565"/>
      <c r="BC20" s="565"/>
      <c r="BD20" s="565"/>
      <c r="BE20" s="64" t="s">
        <v>99</v>
      </c>
    </row>
    <row r="21" spans="2:57" ht="15.75" customHeight="1">
      <c r="B21" s="30"/>
      <c r="C21" s="159"/>
      <c r="D21" s="556"/>
      <c r="E21" s="55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553">
        <f t="shared" si="0"/>
        <v>0</v>
      </c>
      <c r="AI21" s="554"/>
      <c r="AJ21" s="553">
        <f t="shared" si="1"/>
        <v>0</v>
      </c>
      <c r="AK21" s="554"/>
      <c r="AL21" s="553">
        <f t="shared" si="2"/>
        <v>0</v>
      </c>
      <c r="AM21" s="554"/>
      <c r="AN21" s="553">
        <f t="shared" si="3"/>
        <v>0</v>
      </c>
      <c r="AO21" s="558"/>
      <c r="AP21" s="554"/>
      <c r="AQ21" s="553">
        <f t="shared" si="4"/>
        <v>0</v>
      </c>
      <c r="AR21" s="554"/>
      <c r="AS21" s="553">
        <f t="shared" si="5"/>
        <v>0</v>
      </c>
      <c r="AT21" s="554"/>
      <c r="AU21" s="553">
        <f t="shared" si="6"/>
        <v>0</v>
      </c>
      <c r="AV21" s="554"/>
      <c r="AW21" s="553">
        <f t="shared" si="7"/>
        <v>0</v>
      </c>
      <c r="AX21" s="554"/>
      <c r="AY21" s="553">
        <f t="shared" si="8"/>
        <v>0</v>
      </c>
      <c r="AZ21" s="554"/>
      <c r="BA21" s="564"/>
      <c r="BB21" s="565"/>
      <c r="BC21" s="565"/>
      <c r="BD21" s="565"/>
      <c r="BE21" s="64" t="s">
        <v>99</v>
      </c>
    </row>
    <row r="22" spans="2:57" ht="15.75" customHeight="1">
      <c r="B22" s="30"/>
      <c r="C22" s="159"/>
      <c r="D22" s="556"/>
      <c r="E22" s="55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553">
        <f t="shared" si="0"/>
        <v>0</v>
      </c>
      <c r="AI22" s="554"/>
      <c r="AJ22" s="553">
        <f t="shared" si="1"/>
        <v>0</v>
      </c>
      <c r="AK22" s="554"/>
      <c r="AL22" s="553">
        <f t="shared" si="2"/>
        <v>0</v>
      </c>
      <c r="AM22" s="554"/>
      <c r="AN22" s="553">
        <f t="shared" si="3"/>
        <v>0</v>
      </c>
      <c r="AO22" s="558"/>
      <c r="AP22" s="554"/>
      <c r="AQ22" s="553">
        <f t="shared" si="4"/>
        <v>0</v>
      </c>
      <c r="AR22" s="554"/>
      <c r="AS22" s="553">
        <f t="shared" si="5"/>
        <v>0</v>
      </c>
      <c r="AT22" s="554"/>
      <c r="AU22" s="553">
        <f t="shared" si="6"/>
        <v>0</v>
      </c>
      <c r="AV22" s="554"/>
      <c r="AW22" s="553">
        <f t="shared" si="7"/>
        <v>0</v>
      </c>
      <c r="AX22" s="554"/>
      <c r="AY22" s="553">
        <f t="shared" si="8"/>
        <v>0</v>
      </c>
      <c r="AZ22" s="554"/>
      <c r="BA22" s="564"/>
      <c r="BB22" s="565"/>
      <c r="BC22" s="565"/>
      <c r="BD22" s="565"/>
      <c r="BE22" s="64" t="s">
        <v>99</v>
      </c>
    </row>
    <row r="23" spans="2:57" ht="15.75" customHeight="1">
      <c r="B23" s="30"/>
      <c r="C23" s="159"/>
      <c r="D23" s="556"/>
      <c r="E23" s="55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553">
        <f t="shared" si="0"/>
        <v>0</v>
      </c>
      <c r="AI23" s="554"/>
      <c r="AJ23" s="553">
        <f t="shared" si="1"/>
        <v>0</v>
      </c>
      <c r="AK23" s="554"/>
      <c r="AL23" s="553">
        <f t="shared" si="2"/>
        <v>0</v>
      </c>
      <c r="AM23" s="554"/>
      <c r="AN23" s="553">
        <f t="shared" si="3"/>
        <v>0</v>
      </c>
      <c r="AO23" s="558"/>
      <c r="AP23" s="554"/>
      <c r="AQ23" s="553">
        <f t="shared" si="4"/>
        <v>0</v>
      </c>
      <c r="AR23" s="554"/>
      <c r="AS23" s="553">
        <f t="shared" si="5"/>
        <v>0</v>
      </c>
      <c r="AT23" s="554"/>
      <c r="AU23" s="553">
        <f t="shared" si="6"/>
        <v>0</v>
      </c>
      <c r="AV23" s="554"/>
      <c r="AW23" s="553">
        <f t="shared" si="7"/>
        <v>0</v>
      </c>
      <c r="AX23" s="554"/>
      <c r="AY23" s="553">
        <f t="shared" si="8"/>
        <v>0</v>
      </c>
      <c r="AZ23" s="554"/>
      <c r="BA23" s="564"/>
      <c r="BB23" s="565"/>
      <c r="BC23" s="565"/>
      <c r="BD23" s="565"/>
      <c r="BE23" s="64" t="s">
        <v>99</v>
      </c>
    </row>
    <row r="24" spans="2:57" ht="15.75" customHeight="1">
      <c r="B24" s="30"/>
      <c r="C24" s="159"/>
      <c r="D24" s="556"/>
      <c r="E24" s="55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553">
        <f t="shared" si="0"/>
        <v>0</v>
      </c>
      <c r="AI24" s="554"/>
      <c r="AJ24" s="553">
        <f t="shared" si="1"/>
        <v>0</v>
      </c>
      <c r="AK24" s="554"/>
      <c r="AL24" s="553">
        <f t="shared" si="2"/>
        <v>0</v>
      </c>
      <c r="AM24" s="554"/>
      <c r="AN24" s="553">
        <f t="shared" si="3"/>
        <v>0</v>
      </c>
      <c r="AO24" s="558"/>
      <c r="AP24" s="554"/>
      <c r="AQ24" s="553">
        <f t="shared" si="4"/>
        <v>0</v>
      </c>
      <c r="AR24" s="554"/>
      <c r="AS24" s="553">
        <f t="shared" si="5"/>
        <v>0</v>
      </c>
      <c r="AT24" s="554"/>
      <c r="AU24" s="553">
        <f t="shared" si="6"/>
        <v>0</v>
      </c>
      <c r="AV24" s="554"/>
      <c r="AW24" s="553">
        <f t="shared" si="7"/>
        <v>0</v>
      </c>
      <c r="AX24" s="554"/>
      <c r="AY24" s="553">
        <f t="shared" si="8"/>
        <v>0</v>
      </c>
      <c r="AZ24" s="554"/>
      <c r="BA24" s="564"/>
      <c r="BB24" s="565"/>
      <c r="BC24" s="565"/>
      <c r="BD24" s="565"/>
      <c r="BE24" s="64" t="s">
        <v>99</v>
      </c>
    </row>
    <row r="25" spans="2:57" ht="15.75" customHeight="1">
      <c r="B25" s="30"/>
      <c r="C25" s="159"/>
      <c r="D25" s="556"/>
      <c r="E25" s="55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553">
        <f t="shared" si="0"/>
        <v>0</v>
      </c>
      <c r="AI25" s="554"/>
      <c r="AJ25" s="553">
        <f t="shared" si="1"/>
        <v>0</v>
      </c>
      <c r="AK25" s="554"/>
      <c r="AL25" s="553">
        <f t="shared" si="2"/>
        <v>0</v>
      </c>
      <c r="AM25" s="554"/>
      <c r="AN25" s="553">
        <f t="shared" si="3"/>
        <v>0</v>
      </c>
      <c r="AO25" s="558"/>
      <c r="AP25" s="554"/>
      <c r="AQ25" s="553">
        <f t="shared" si="4"/>
        <v>0</v>
      </c>
      <c r="AR25" s="554"/>
      <c r="AS25" s="553">
        <f t="shared" si="5"/>
        <v>0</v>
      </c>
      <c r="AT25" s="554"/>
      <c r="AU25" s="553">
        <f t="shared" si="6"/>
        <v>0</v>
      </c>
      <c r="AV25" s="554"/>
      <c r="AW25" s="553">
        <f t="shared" si="7"/>
        <v>0</v>
      </c>
      <c r="AX25" s="554"/>
      <c r="AY25" s="553">
        <f t="shared" si="8"/>
        <v>0</v>
      </c>
      <c r="AZ25" s="554"/>
      <c r="BA25" s="564"/>
      <c r="BB25" s="565"/>
      <c r="BC25" s="565"/>
      <c r="BD25" s="565"/>
      <c r="BE25" s="64" t="s">
        <v>99</v>
      </c>
    </row>
    <row r="26" spans="2:57" ht="15.75" customHeight="1">
      <c r="B26" s="30"/>
      <c r="C26" s="159"/>
      <c r="D26" s="556"/>
      <c r="E26" s="55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553">
        <f t="shared" si="0"/>
        <v>0</v>
      </c>
      <c r="AI26" s="554"/>
      <c r="AJ26" s="553">
        <f t="shared" si="1"/>
        <v>0</v>
      </c>
      <c r="AK26" s="554"/>
      <c r="AL26" s="553">
        <f t="shared" si="2"/>
        <v>0</v>
      </c>
      <c r="AM26" s="554"/>
      <c r="AN26" s="553">
        <f t="shared" si="3"/>
        <v>0</v>
      </c>
      <c r="AO26" s="558"/>
      <c r="AP26" s="554"/>
      <c r="AQ26" s="553">
        <f t="shared" si="4"/>
        <v>0</v>
      </c>
      <c r="AR26" s="554"/>
      <c r="AS26" s="553">
        <f t="shared" si="5"/>
        <v>0</v>
      </c>
      <c r="AT26" s="554"/>
      <c r="AU26" s="553">
        <f t="shared" si="6"/>
        <v>0</v>
      </c>
      <c r="AV26" s="554"/>
      <c r="AW26" s="553">
        <f t="shared" si="7"/>
        <v>0</v>
      </c>
      <c r="AX26" s="554"/>
      <c r="AY26" s="553">
        <f t="shared" si="8"/>
        <v>0</v>
      </c>
      <c r="AZ26" s="554"/>
      <c r="BA26" s="564"/>
      <c r="BB26" s="565"/>
      <c r="BC26" s="565"/>
      <c r="BD26" s="565"/>
      <c r="BE26" s="64" t="s">
        <v>99</v>
      </c>
    </row>
    <row r="27" spans="2:57" ht="15" customHeight="1">
      <c r="B27" s="30"/>
      <c r="C27" s="566" t="s">
        <v>163</v>
      </c>
      <c r="D27" s="567"/>
      <c r="E27" s="81" t="s">
        <v>182</v>
      </c>
      <c r="F27" s="82">
        <f t="shared" ref="F27:AG27" si="9">COUNTIF(F12:F26,"Ａ")+COUNTIF(F12:F26,"A")</f>
        <v>0</v>
      </c>
      <c r="G27" s="82">
        <f t="shared" si="9"/>
        <v>0</v>
      </c>
      <c r="H27" s="82">
        <f t="shared" si="9"/>
        <v>0</v>
      </c>
      <c r="I27" s="82">
        <f t="shared" si="9"/>
        <v>0</v>
      </c>
      <c r="J27" s="82">
        <f t="shared" si="9"/>
        <v>0</v>
      </c>
      <c r="K27" s="82">
        <f t="shared" si="9"/>
        <v>0</v>
      </c>
      <c r="L27" s="82">
        <f t="shared" si="9"/>
        <v>0</v>
      </c>
      <c r="M27" s="82">
        <f t="shared" si="9"/>
        <v>0</v>
      </c>
      <c r="N27" s="82">
        <f t="shared" si="9"/>
        <v>0</v>
      </c>
      <c r="O27" s="82">
        <f t="shared" si="9"/>
        <v>0</v>
      </c>
      <c r="P27" s="82">
        <f t="shared" si="9"/>
        <v>0</v>
      </c>
      <c r="Q27" s="82">
        <f t="shared" si="9"/>
        <v>0</v>
      </c>
      <c r="R27" s="82">
        <f t="shared" si="9"/>
        <v>0</v>
      </c>
      <c r="S27" s="82">
        <f t="shared" si="9"/>
        <v>0</v>
      </c>
      <c r="T27" s="82">
        <f t="shared" si="9"/>
        <v>0</v>
      </c>
      <c r="U27" s="82">
        <f t="shared" si="9"/>
        <v>0</v>
      </c>
      <c r="V27" s="82">
        <f t="shared" si="9"/>
        <v>0</v>
      </c>
      <c r="W27" s="82">
        <f t="shared" si="9"/>
        <v>0</v>
      </c>
      <c r="X27" s="82">
        <f t="shared" si="9"/>
        <v>0</v>
      </c>
      <c r="Y27" s="82">
        <f t="shared" si="9"/>
        <v>0</v>
      </c>
      <c r="Z27" s="82">
        <f t="shared" si="9"/>
        <v>0</v>
      </c>
      <c r="AA27" s="82">
        <f t="shared" si="9"/>
        <v>0</v>
      </c>
      <c r="AB27" s="82">
        <f t="shared" si="9"/>
        <v>0</v>
      </c>
      <c r="AC27" s="82">
        <f t="shared" si="9"/>
        <v>0</v>
      </c>
      <c r="AD27" s="82">
        <f t="shared" si="9"/>
        <v>0</v>
      </c>
      <c r="AE27" s="82">
        <f t="shared" si="9"/>
        <v>0</v>
      </c>
      <c r="AF27" s="82">
        <f t="shared" si="9"/>
        <v>0</v>
      </c>
      <c r="AG27" s="82">
        <f t="shared" si="9"/>
        <v>0</v>
      </c>
      <c r="AH27" s="67" t="s">
        <v>161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54"/>
    </row>
    <row r="28" spans="2:57" ht="15" customHeight="1">
      <c r="B28" s="30"/>
      <c r="C28" s="568"/>
      <c r="D28" s="569"/>
      <c r="E28" s="81" t="s">
        <v>181</v>
      </c>
      <c r="F28" s="82">
        <f t="shared" ref="F28:AG28" si="10">COUNTIF(F12:F26,"Ｂ")+COUNTIF(F12:F26,"B")</f>
        <v>0</v>
      </c>
      <c r="G28" s="82">
        <f t="shared" si="10"/>
        <v>0</v>
      </c>
      <c r="H28" s="82">
        <f t="shared" si="10"/>
        <v>0</v>
      </c>
      <c r="I28" s="82">
        <f t="shared" si="10"/>
        <v>0</v>
      </c>
      <c r="J28" s="82">
        <f t="shared" si="10"/>
        <v>0</v>
      </c>
      <c r="K28" s="82">
        <f t="shared" si="10"/>
        <v>0</v>
      </c>
      <c r="L28" s="82">
        <f t="shared" si="10"/>
        <v>0</v>
      </c>
      <c r="M28" s="82">
        <f t="shared" si="10"/>
        <v>0</v>
      </c>
      <c r="N28" s="82">
        <f t="shared" si="10"/>
        <v>0</v>
      </c>
      <c r="O28" s="82">
        <f t="shared" si="10"/>
        <v>0</v>
      </c>
      <c r="P28" s="82">
        <f t="shared" si="10"/>
        <v>0</v>
      </c>
      <c r="Q28" s="82">
        <f t="shared" si="10"/>
        <v>0</v>
      </c>
      <c r="R28" s="82">
        <f t="shared" si="10"/>
        <v>0</v>
      </c>
      <c r="S28" s="82">
        <f t="shared" si="10"/>
        <v>0</v>
      </c>
      <c r="T28" s="82">
        <f t="shared" si="10"/>
        <v>0</v>
      </c>
      <c r="U28" s="82">
        <f t="shared" si="10"/>
        <v>0</v>
      </c>
      <c r="V28" s="82">
        <f t="shared" si="10"/>
        <v>0</v>
      </c>
      <c r="W28" s="82">
        <f t="shared" si="10"/>
        <v>0</v>
      </c>
      <c r="X28" s="82">
        <f t="shared" si="10"/>
        <v>0</v>
      </c>
      <c r="Y28" s="82">
        <f t="shared" si="10"/>
        <v>0</v>
      </c>
      <c r="Z28" s="82">
        <f t="shared" si="10"/>
        <v>0</v>
      </c>
      <c r="AA28" s="82">
        <f t="shared" si="10"/>
        <v>0</v>
      </c>
      <c r="AB28" s="82">
        <f t="shared" si="10"/>
        <v>0</v>
      </c>
      <c r="AC28" s="82">
        <f t="shared" si="10"/>
        <v>0</v>
      </c>
      <c r="AD28" s="82">
        <f t="shared" si="10"/>
        <v>0</v>
      </c>
      <c r="AE28" s="82">
        <f t="shared" si="10"/>
        <v>0</v>
      </c>
      <c r="AF28" s="82">
        <f t="shared" si="10"/>
        <v>0</v>
      </c>
      <c r="AG28" s="82">
        <f t="shared" si="10"/>
        <v>0</v>
      </c>
      <c r="AH28" s="69"/>
      <c r="AI28" s="48"/>
      <c r="AJ28" s="48"/>
      <c r="AK28" s="48"/>
      <c r="AL28" s="48"/>
      <c r="AM28" s="48"/>
      <c r="AN28" s="84" t="s">
        <v>159</v>
      </c>
      <c r="AO28" s="563"/>
      <c r="AP28" s="563"/>
      <c r="AQ28" s="563"/>
      <c r="AR28" s="75" t="s">
        <v>147</v>
      </c>
      <c r="AS28" s="48"/>
      <c r="AT28" s="563"/>
      <c r="AU28" s="563"/>
      <c r="AV28" s="75" t="s">
        <v>148</v>
      </c>
      <c r="AW28" s="38"/>
      <c r="AX28" s="563"/>
      <c r="AY28" s="563"/>
      <c r="AZ28" s="75" t="s">
        <v>147</v>
      </c>
      <c r="BA28" s="48"/>
      <c r="BB28" s="563"/>
      <c r="BC28" s="563"/>
      <c r="BD28" s="75" t="s">
        <v>146</v>
      </c>
      <c r="BE28" s="73"/>
    </row>
    <row r="29" spans="2:57" ht="15" customHeight="1">
      <c r="B29" s="30"/>
      <c r="C29" s="568"/>
      <c r="D29" s="569"/>
      <c r="E29" s="81" t="s">
        <v>180</v>
      </c>
      <c r="F29" s="82">
        <f t="shared" ref="F29:AG29" si="11">COUNTIF(F12:F26,"Ｃ")+COUNTIF(F12:F26,"C")</f>
        <v>0</v>
      </c>
      <c r="G29" s="82">
        <f t="shared" si="11"/>
        <v>0</v>
      </c>
      <c r="H29" s="82">
        <f t="shared" si="11"/>
        <v>0</v>
      </c>
      <c r="I29" s="82">
        <f t="shared" si="11"/>
        <v>0</v>
      </c>
      <c r="J29" s="82">
        <f t="shared" si="11"/>
        <v>0</v>
      </c>
      <c r="K29" s="82">
        <f t="shared" si="11"/>
        <v>0</v>
      </c>
      <c r="L29" s="82">
        <f t="shared" si="11"/>
        <v>0</v>
      </c>
      <c r="M29" s="82">
        <f t="shared" si="11"/>
        <v>0</v>
      </c>
      <c r="N29" s="82">
        <f t="shared" si="11"/>
        <v>0</v>
      </c>
      <c r="O29" s="82">
        <f t="shared" si="11"/>
        <v>0</v>
      </c>
      <c r="P29" s="82">
        <f t="shared" si="11"/>
        <v>0</v>
      </c>
      <c r="Q29" s="82">
        <f t="shared" si="11"/>
        <v>0</v>
      </c>
      <c r="R29" s="82">
        <f t="shared" si="11"/>
        <v>0</v>
      </c>
      <c r="S29" s="82">
        <f t="shared" si="11"/>
        <v>0</v>
      </c>
      <c r="T29" s="82">
        <f t="shared" si="11"/>
        <v>0</v>
      </c>
      <c r="U29" s="82">
        <f t="shared" si="11"/>
        <v>0</v>
      </c>
      <c r="V29" s="82">
        <f t="shared" si="11"/>
        <v>0</v>
      </c>
      <c r="W29" s="82">
        <f t="shared" si="11"/>
        <v>0</v>
      </c>
      <c r="X29" s="82">
        <f t="shared" si="11"/>
        <v>0</v>
      </c>
      <c r="Y29" s="82">
        <f t="shared" si="11"/>
        <v>0</v>
      </c>
      <c r="Z29" s="82">
        <f t="shared" si="11"/>
        <v>0</v>
      </c>
      <c r="AA29" s="82">
        <f t="shared" si="11"/>
        <v>0</v>
      </c>
      <c r="AB29" s="82">
        <f t="shared" si="11"/>
        <v>0</v>
      </c>
      <c r="AC29" s="82">
        <f t="shared" si="11"/>
        <v>0</v>
      </c>
      <c r="AD29" s="82">
        <f t="shared" si="11"/>
        <v>0</v>
      </c>
      <c r="AE29" s="82">
        <f t="shared" si="11"/>
        <v>0</v>
      </c>
      <c r="AF29" s="82">
        <f t="shared" si="11"/>
        <v>0</v>
      </c>
      <c r="AG29" s="82">
        <f t="shared" si="11"/>
        <v>0</v>
      </c>
      <c r="AH29" s="69"/>
      <c r="AI29" s="48"/>
      <c r="AJ29" s="48"/>
      <c r="AK29" s="48"/>
      <c r="AL29" s="48"/>
      <c r="AM29" s="48"/>
      <c r="AN29" s="84" t="s">
        <v>157</v>
      </c>
      <c r="AO29" s="563"/>
      <c r="AP29" s="563"/>
      <c r="AQ29" s="563"/>
      <c r="AR29" s="75" t="s">
        <v>147</v>
      </c>
      <c r="AS29" s="48"/>
      <c r="AT29" s="563"/>
      <c r="AU29" s="563"/>
      <c r="AV29" s="75" t="s">
        <v>148</v>
      </c>
      <c r="AW29" s="38"/>
      <c r="AX29" s="563"/>
      <c r="AY29" s="563"/>
      <c r="AZ29" s="75" t="s">
        <v>147</v>
      </c>
      <c r="BA29" s="48"/>
      <c r="BB29" s="563"/>
      <c r="BC29" s="563"/>
      <c r="BD29" s="75" t="s">
        <v>146</v>
      </c>
      <c r="BE29" s="73"/>
    </row>
    <row r="30" spans="2:57" ht="15" customHeight="1">
      <c r="B30" s="30"/>
      <c r="C30" s="568"/>
      <c r="D30" s="569"/>
      <c r="E30" s="81" t="s">
        <v>179</v>
      </c>
      <c r="F30" s="82">
        <f t="shared" ref="F30:AG30" si="12">COUNTIF(F12:F26,"Ｄ")+COUNTIF(F12:F26,"D")</f>
        <v>0</v>
      </c>
      <c r="G30" s="82">
        <f t="shared" si="12"/>
        <v>0</v>
      </c>
      <c r="H30" s="82">
        <f t="shared" si="12"/>
        <v>0</v>
      </c>
      <c r="I30" s="82">
        <f t="shared" si="12"/>
        <v>0</v>
      </c>
      <c r="J30" s="82">
        <f t="shared" si="12"/>
        <v>0</v>
      </c>
      <c r="K30" s="82">
        <f t="shared" si="12"/>
        <v>0</v>
      </c>
      <c r="L30" s="82">
        <f t="shared" si="12"/>
        <v>0</v>
      </c>
      <c r="M30" s="82">
        <f t="shared" si="12"/>
        <v>0</v>
      </c>
      <c r="N30" s="82">
        <f t="shared" si="12"/>
        <v>0</v>
      </c>
      <c r="O30" s="82">
        <f t="shared" si="12"/>
        <v>0</v>
      </c>
      <c r="P30" s="82">
        <f t="shared" si="12"/>
        <v>0</v>
      </c>
      <c r="Q30" s="82">
        <f t="shared" si="12"/>
        <v>0</v>
      </c>
      <c r="R30" s="82">
        <f t="shared" si="12"/>
        <v>0</v>
      </c>
      <c r="S30" s="82">
        <f t="shared" si="12"/>
        <v>0</v>
      </c>
      <c r="T30" s="82">
        <f t="shared" si="12"/>
        <v>0</v>
      </c>
      <c r="U30" s="82">
        <f t="shared" si="12"/>
        <v>0</v>
      </c>
      <c r="V30" s="82">
        <f t="shared" si="12"/>
        <v>0</v>
      </c>
      <c r="W30" s="82">
        <f t="shared" si="12"/>
        <v>0</v>
      </c>
      <c r="X30" s="82">
        <f t="shared" si="12"/>
        <v>0</v>
      </c>
      <c r="Y30" s="82">
        <f t="shared" si="12"/>
        <v>0</v>
      </c>
      <c r="Z30" s="82">
        <f t="shared" si="12"/>
        <v>0</v>
      </c>
      <c r="AA30" s="82">
        <f t="shared" si="12"/>
        <v>0</v>
      </c>
      <c r="AB30" s="82">
        <f t="shared" si="12"/>
        <v>0</v>
      </c>
      <c r="AC30" s="82">
        <f t="shared" si="12"/>
        <v>0</v>
      </c>
      <c r="AD30" s="82">
        <f t="shared" si="12"/>
        <v>0</v>
      </c>
      <c r="AE30" s="82">
        <f t="shared" si="12"/>
        <v>0</v>
      </c>
      <c r="AF30" s="82">
        <f t="shared" si="12"/>
        <v>0</v>
      </c>
      <c r="AG30" s="82">
        <f t="shared" si="12"/>
        <v>0</v>
      </c>
      <c r="AH30" s="69"/>
      <c r="AI30" s="48"/>
      <c r="AJ30" s="48"/>
      <c r="AK30" s="48"/>
      <c r="AL30" s="48"/>
      <c r="AM30" s="48"/>
      <c r="AN30" s="84" t="s">
        <v>155</v>
      </c>
      <c r="AO30" s="563"/>
      <c r="AP30" s="563"/>
      <c r="AQ30" s="563"/>
      <c r="AR30" s="75" t="s">
        <v>147</v>
      </c>
      <c r="AS30" s="48"/>
      <c r="AT30" s="563"/>
      <c r="AU30" s="563"/>
      <c r="AV30" s="75" t="s">
        <v>148</v>
      </c>
      <c r="AW30" s="38"/>
      <c r="AX30" s="563"/>
      <c r="AY30" s="563"/>
      <c r="AZ30" s="75" t="s">
        <v>147</v>
      </c>
      <c r="BA30" s="48"/>
      <c r="BB30" s="563"/>
      <c r="BC30" s="563"/>
      <c r="BD30" s="75" t="s">
        <v>146</v>
      </c>
      <c r="BE30" s="73"/>
    </row>
    <row r="31" spans="2:57" ht="15" customHeight="1">
      <c r="B31" s="30"/>
      <c r="C31" s="568"/>
      <c r="D31" s="569"/>
      <c r="E31" s="81" t="s">
        <v>178</v>
      </c>
      <c r="F31" s="82">
        <f t="shared" ref="F31:AG31" si="13">COUNTIF(F12:F26,"Ｅ")+COUNTIF(F12:F26,"E")</f>
        <v>0</v>
      </c>
      <c r="G31" s="82">
        <f t="shared" si="13"/>
        <v>0</v>
      </c>
      <c r="H31" s="82">
        <f t="shared" si="13"/>
        <v>0</v>
      </c>
      <c r="I31" s="82">
        <f t="shared" si="13"/>
        <v>0</v>
      </c>
      <c r="J31" s="82">
        <f t="shared" si="13"/>
        <v>0</v>
      </c>
      <c r="K31" s="82">
        <f t="shared" si="13"/>
        <v>0</v>
      </c>
      <c r="L31" s="82">
        <f t="shared" si="13"/>
        <v>0</v>
      </c>
      <c r="M31" s="82">
        <f t="shared" si="13"/>
        <v>0</v>
      </c>
      <c r="N31" s="82">
        <f t="shared" si="13"/>
        <v>0</v>
      </c>
      <c r="O31" s="82">
        <f t="shared" si="13"/>
        <v>0</v>
      </c>
      <c r="P31" s="82">
        <f t="shared" si="13"/>
        <v>0</v>
      </c>
      <c r="Q31" s="82">
        <f t="shared" si="13"/>
        <v>0</v>
      </c>
      <c r="R31" s="82">
        <f t="shared" si="13"/>
        <v>0</v>
      </c>
      <c r="S31" s="82">
        <f t="shared" si="13"/>
        <v>0</v>
      </c>
      <c r="T31" s="82">
        <f t="shared" si="13"/>
        <v>0</v>
      </c>
      <c r="U31" s="82">
        <f t="shared" si="13"/>
        <v>0</v>
      </c>
      <c r="V31" s="82">
        <f t="shared" si="13"/>
        <v>0</v>
      </c>
      <c r="W31" s="82">
        <f t="shared" si="13"/>
        <v>0</v>
      </c>
      <c r="X31" s="82">
        <f t="shared" si="13"/>
        <v>0</v>
      </c>
      <c r="Y31" s="82">
        <f t="shared" si="13"/>
        <v>0</v>
      </c>
      <c r="Z31" s="82">
        <f t="shared" si="13"/>
        <v>0</v>
      </c>
      <c r="AA31" s="82">
        <f t="shared" si="13"/>
        <v>0</v>
      </c>
      <c r="AB31" s="82">
        <f t="shared" si="13"/>
        <v>0</v>
      </c>
      <c r="AC31" s="82">
        <f t="shared" si="13"/>
        <v>0</v>
      </c>
      <c r="AD31" s="82">
        <f t="shared" si="13"/>
        <v>0</v>
      </c>
      <c r="AE31" s="82">
        <f t="shared" si="13"/>
        <v>0</v>
      </c>
      <c r="AF31" s="82">
        <f t="shared" si="13"/>
        <v>0</v>
      </c>
      <c r="AG31" s="82">
        <f t="shared" si="13"/>
        <v>0</v>
      </c>
      <c r="AH31" s="69"/>
      <c r="AI31" s="48"/>
      <c r="AJ31" s="48"/>
      <c r="AK31" s="48"/>
      <c r="AL31" s="48"/>
      <c r="AM31" s="48"/>
      <c r="AN31" s="84" t="s">
        <v>153</v>
      </c>
      <c r="AO31" s="563"/>
      <c r="AP31" s="563"/>
      <c r="AQ31" s="563"/>
      <c r="AR31" s="75" t="s">
        <v>147</v>
      </c>
      <c r="AS31" s="48"/>
      <c r="AT31" s="563"/>
      <c r="AU31" s="563"/>
      <c r="AV31" s="75" t="s">
        <v>148</v>
      </c>
      <c r="AW31" s="38"/>
      <c r="AX31" s="563"/>
      <c r="AY31" s="563"/>
      <c r="AZ31" s="75" t="s">
        <v>147</v>
      </c>
      <c r="BA31" s="48"/>
      <c r="BB31" s="563"/>
      <c r="BC31" s="563"/>
      <c r="BD31" s="75" t="s">
        <v>146</v>
      </c>
      <c r="BE31" s="73"/>
    </row>
    <row r="32" spans="2:57" ht="15" customHeight="1">
      <c r="B32" s="30"/>
      <c r="C32" s="568"/>
      <c r="D32" s="569"/>
      <c r="E32" s="81" t="s">
        <v>177</v>
      </c>
      <c r="F32" s="82">
        <f t="shared" ref="F32:AG32" si="14">COUNTIF(F12:F26,"Ｆ")+COUNTIF(F12:F26,"F")</f>
        <v>0</v>
      </c>
      <c r="G32" s="82">
        <f t="shared" si="14"/>
        <v>0</v>
      </c>
      <c r="H32" s="82">
        <f t="shared" si="14"/>
        <v>0</v>
      </c>
      <c r="I32" s="82">
        <f t="shared" si="14"/>
        <v>0</v>
      </c>
      <c r="J32" s="82">
        <f t="shared" si="14"/>
        <v>0</v>
      </c>
      <c r="K32" s="82">
        <f t="shared" si="14"/>
        <v>0</v>
      </c>
      <c r="L32" s="82">
        <f t="shared" si="14"/>
        <v>0</v>
      </c>
      <c r="M32" s="82">
        <f t="shared" si="14"/>
        <v>0</v>
      </c>
      <c r="N32" s="82">
        <f t="shared" si="14"/>
        <v>0</v>
      </c>
      <c r="O32" s="82">
        <f t="shared" si="14"/>
        <v>0</v>
      </c>
      <c r="P32" s="82">
        <f t="shared" si="14"/>
        <v>0</v>
      </c>
      <c r="Q32" s="82">
        <f t="shared" si="14"/>
        <v>0</v>
      </c>
      <c r="R32" s="82">
        <f t="shared" si="14"/>
        <v>0</v>
      </c>
      <c r="S32" s="82">
        <f t="shared" si="14"/>
        <v>0</v>
      </c>
      <c r="T32" s="82">
        <f t="shared" si="14"/>
        <v>0</v>
      </c>
      <c r="U32" s="82">
        <f t="shared" si="14"/>
        <v>0</v>
      </c>
      <c r="V32" s="82">
        <f t="shared" si="14"/>
        <v>0</v>
      </c>
      <c r="W32" s="82">
        <f t="shared" si="14"/>
        <v>0</v>
      </c>
      <c r="X32" s="82">
        <f t="shared" si="14"/>
        <v>0</v>
      </c>
      <c r="Y32" s="82">
        <f t="shared" si="14"/>
        <v>0</v>
      </c>
      <c r="Z32" s="82">
        <f t="shared" si="14"/>
        <v>0</v>
      </c>
      <c r="AA32" s="82">
        <f t="shared" si="14"/>
        <v>0</v>
      </c>
      <c r="AB32" s="82">
        <f t="shared" si="14"/>
        <v>0</v>
      </c>
      <c r="AC32" s="82">
        <f t="shared" si="14"/>
        <v>0</v>
      </c>
      <c r="AD32" s="82">
        <f t="shared" si="14"/>
        <v>0</v>
      </c>
      <c r="AE32" s="82">
        <f t="shared" si="14"/>
        <v>0</v>
      </c>
      <c r="AF32" s="82">
        <f t="shared" si="14"/>
        <v>0</v>
      </c>
      <c r="AG32" s="82">
        <f t="shared" si="14"/>
        <v>0</v>
      </c>
      <c r="AH32" s="69"/>
      <c r="AI32" s="40"/>
      <c r="AJ32" s="48"/>
      <c r="AK32" s="48"/>
      <c r="AL32" s="38"/>
      <c r="AM32" s="38"/>
      <c r="AN32" s="38"/>
      <c r="AO32" s="84" t="s">
        <v>151</v>
      </c>
      <c r="AP32" s="84"/>
      <c r="AQ32" s="38"/>
      <c r="AR32" s="48"/>
      <c r="AS32" s="48"/>
      <c r="AT32" s="48"/>
      <c r="AU32" s="48"/>
      <c r="AV32" s="48"/>
      <c r="AW32" s="38"/>
      <c r="AX32" s="48"/>
      <c r="AY32" s="48"/>
      <c r="AZ32" s="48"/>
      <c r="BA32" s="48"/>
      <c r="BB32" s="48"/>
      <c r="BC32" s="48"/>
      <c r="BD32" s="48"/>
      <c r="BE32" s="73"/>
    </row>
    <row r="33" spans="2:57" ht="15" customHeight="1">
      <c r="B33" s="30"/>
      <c r="C33" s="568"/>
      <c r="D33" s="569"/>
      <c r="E33" s="81" t="s">
        <v>176</v>
      </c>
      <c r="F33" s="82">
        <f t="shared" ref="F33:AG33" si="15">COUNTIF(F12:F26,"Ｇ")+COUNTIF(F12:F26,"G")</f>
        <v>0</v>
      </c>
      <c r="G33" s="82">
        <f t="shared" si="15"/>
        <v>0</v>
      </c>
      <c r="H33" s="82">
        <f t="shared" si="15"/>
        <v>0</v>
      </c>
      <c r="I33" s="82">
        <f t="shared" si="15"/>
        <v>0</v>
      </c>
      <c r="J33" s="82">
        <f t="shared" si="15"/>
        <v>0</v>
      </c>
      <c r="K33" s="82">
        <f t="shared" si="15"/>
        <v>0</v>
      </c>
      <c r="L33" s="82">
        <f t="shared" si="15"/>
        <v>0</v>
      </c>
      <c r="M33" s="82">
        <f t="shared" si="15"/>
        <v>0</v>
      </c>
      <c r="N33" s="82">
        <f t="shared" si="15"/>
        <v>0</v>
      </c>
      <c r="O33" s="82">
        <f t="shared" si="15"/>
        <v>0</v>
      </c>
      <c r="P33" s="82">
        <f t="shared" si="15"/>
        <v>0</v>
      </c>
      <c r="Q33" s="82">
        <f t="shared" si="15"/>
        <v>0</v>
      </c>
      <c r="R33" s="82">
        <f t="shared" si="15"/>
        <v>0</v>
      </c>
      <c r="S33" s="82">
        <f t="shared" si="15"/>
        <v>0</v>
      </c>
      <c r="T33" s="82">
        <f t="shared" si="15"/>
        <v>0</v>
      </c>
      <c r="U33" s="82">
        <f t="shared" si="15"/>
        <v>0</v>
      </c>
      <c r="V33" s="82">
        <f t="shared" si="15"/>
        <v>0</v>
      </c>
      <c r="W33" s="82">
        <f t="shared" si="15"/>
        <v>0</v>
      </c>
      <c r="X33" s="82">
        <f t="shared" si="15"/>
        <v>0</v>
      </c>
      <c r="Y33" s="82">
        <f t="shared" si="15"/>
        <v>0</v>
      </c>
      <c r="Z33" s="82">
        <f t="shared" si="15"/>
        <v>0</v>
      </c>
      <c r="AA33" s="82">
        <f t="shared" si="15"/>
        <v>0</v>
      </c>
      <c r="AB33" s="82">
        <f t="shared" si="15"/>
        <v>0</v>
      </c>
      <c r="AC33" s="82">
        <f t="shared" si="15"/>
        <v>0</v>
      </c>
      <c r="AD33" s="82">
        <f t="shared" si="15"/>
        <v>0</v>
      </c>
      <c r="AE33" s="82">
        <f t="shared" si="15"/>
        <v>0</v>
      </c>
      <c r="AF33" s="82">
        <f t="shared" si="15"/>
        <v>0</v>
      </c>
      <c r="AG33" s="82">
        <f t="shared" si="15"/>
        <v>0</v>
      </c>
      <c r="AH33" s="69"/>
      <c r="AI33" s="48"/>
      <c r="AJ33" s="48"/>
      <c r="AK33" s="48"/>
      <c r="AL33" s="48"/>
      <c r="AM33" s="48"/>
      <c r="AN33" s="84" t="s">
        <v>149</v>
      </c>
      <c r="AO33" s="563"/>
      <c r="AP33" s="563"/>
      <c r="AQ33" s="563"/>
      <c r="AR33" s="75" t="s">
        <v>147</v>
      </c>
      <c r="AS33" s="48"/>
      <c r="AT33" s="563"/>
      <c r="AU33" s="563"/>
      <c r="AV33" s="75" t="s">
        <v>148</v>
      </c>
      <c r="AW33" s="38"/>
      <c r="AX33" s="563"/>
      <c r="AY33" s="563"/>
      <c r="AZ33" s="75" t="s">
        <v>147</v>
      </c>
      <c r="BA33" s="48"/>
      <c r="BB33" s="563"/>
      <c r="BC33" s="563"/>
      <c r="BD33" s="75" t="s">
        <v>146</v>
      </c>
      <c r="BE33" s="73"/>
    </row>
    <row r="34" spans="2:57" ht="15" customHeight="1">
      <c r="B34" s="30"/>
      <c r="C34" s="568"/>
      <c r="D34" s="569"/>
      <c r="E34" s="81" t="s">
        <v>190</v>
      </c>
      <c r="F34" s="82">
        <f t="shared" ref="F34:AG34" si="16">COUNTIF(F12:F26,"Ｈ")+COUNTIF(F12:F26,"H")</f>
        <v>0</v>
      </c>
      <c r="G34" s="82">
        <f t="shared" si="16"/>
        <v>0</v>
      </c>
      <c r="H34" s="82">
        <f t="shared" si="16"/>
        <v>0</v>
      </c>
      <c r="I34" s="82">
        <f t="shared" si="16"/>
        <v>0</v>
      </c>
      <c r="J34" s="82">
        <f t="shared" si="16"/>
        <v>0</v>
      </c>
      <c r="K34" s="82">
        <f t="shared" si="16"/>
        <v>0</v>
      </c>
      <c r="L34" s="82">
        <f t="shared" si="16"/>
        <v>0</v>
      </c>
      <c r="M34" s="82">
        <f t="shared" si="16"/>
        <v>0</v>
      </c>
      <c r="N34" s="82">
        <f t="shared" si="16"/>
        <v>0</v>
      </c>
      <c r="O34" s="82">
        <f t="shared" si="16"/>
        <v>0</v>
      </c>
      <c r="P34" s="82">
        <f t="shared" si="16"/>
        <v>0</v>
      </c>
      <c r="Q34" s="82">
        <f t="shared" si="16"/>
        <v>0</v>
      </c>
      <c r="R34" s="82">
        <f t="shared" si="16"/>
        <v>0</v>
      </c>
      <c r="S34" s="82">
        <f t="shared" si="16"/>
        <v>0</v>
      </c>
      <c r="T34" s="82">
        <f t="shared" si="16"/>
        <v>0</v>
      </c>
      <c r="U34" s="82">
        <f t="shared" si="16"/>
        <v>0</v>
      </c>
      <c r="V34" s="82">
        <f t="shared" si="16"/>
        <v>0</v>
      </c>
      <c r="W34" s="82">
        <f t="shared" si="16"/>
        <v>0</v>
      </c>
      <c r="X34" s="82">
        <f t="shared" si="16"/>
        <v>0</v>
      </c>
      <c r="Y34" s="82">
        <f t="shared" si="16"/>
        <v>0</v>
      </c>
      <c r="Z34" s="82">
        <f t="shared" si="16"/>
        <v>0</v>
      </c>
      <c r="AA34" s="82">
        <f t="shared" si="16"/>
        <v>0</v>
      </c>
      <c r="AB34" s="82">
        <f t="shared" si="16"/>
        <v>0</v>
      </c>
      <c r="AC34" s="82">
        <f t="shared" si="16"/>
        <v>0</v>
      </c>
      <c r="AD34" s="82">
        <f t="shared" si="16"/>
        <v>0</v>
      </c>
      <c r="AE34" s="82">
        <f t="shared" si="16"/>
        <v>0</v>
      </c>
      <c r="AF34" s="82">
        <f t="shared" si="16"/>
        <v>0</v>
      </c>
      <c r="AG34" s="82">
        <f t="shared" si="16"/>
        <v>0</v>
      </c>
      <c r="AH34" s="69"/>
      <c r="AI34" s="40"/>
      <c r="AJ34" s="48"/>
      <c r="AK34" s="48"/>
      <c r="AL34" s="84" t="s">
        <v>144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73"/>
    </row>
    <row r="35" spans="2:57" ht="15" customHeight="1">
      <c r="B35" s="30"/>
      <c r="C35" s="568"/>
      <c r="D35" s="569"/>
      <c r="E35" s="81" t="s">
        <v>189</v>
      </c>
      <c r="F35" s="82">
        <f t="shared" ref="F35:AG35" si="17">COUNTIF(F12:F26,"Ｉ")+COUNTIF(F12:F26,"I")</f>
        <v>0</v>
      </c>
      <c r="G35" s="82">
        <f t="shared" si="17"/>
        <v>0</v>
      </c>
      <c r="H35" s="82">
        <f t="shared" si="17"/>
        <v>0</v>
      </c>
      <c r="I35" s="82">
        <f t="shared" si="17"/>
        <v>0</v>
      </c>
      <c r="J35" s="82">
        <f t="shared" si="17"/>
        <v>0</v>
      </c>
      <c r="K35" s="82">
        <f t="shared" si="17"/>
        <v>0</v>
      </c>
      <c r="L35" s="82">
        <f t="shared" si="17"/>
        <v>0</v>
      </c>
      <c r="M35" s="82">
        <f t="shared" si="17"/>
        <v>0</v>
      </c>
      <c r="N35" s="82">
        <f t="shared" si="17"/>
        <v>0</v>
      </c>
      <c r="O35" s="82">
        <f t="shared" si="17"/>
        <v>0</v>
      </c>
      <c r="P35" s="82">
        <f t="shared" si="17"/>
        <v>0</v>
      </c>
      <c r="Q35" s="82">
        <f t="shared" si="17"/>
        <v>0</v>
      </c>
      <c r="R35" s="82">
        <f t="shared" si="17"/>
        <v>0</v>
      </c>
      <c r="S35" s="82">
        <f t="shared" si="17"/>
        <v>0</v>
      </c>
      <c r="T35" s="82">
        <f t="shared" si="17"/>
        <v>0</v>
      </c>
      <c r="U35" s="82">
        <f t="shared" si="17"/>
        <v>0</v>
      </c>
      <c r="V35" s="82">
        <f t="shared" si="17"/>
        <v>0</v>
      </c>
      <c r="W35" s="82">
        <f t="shared" si="17"/>
        <v>0</v>
      </c>
      <c r="X35" s="82">
        <f t="shared" si="17"/>
        <v>0</v>
      </c>
      <c r="Y35" s="82">
        <f t="shared" si="17"/>
        <v>0</v>
      </c>
      <c r="Z35" s="82">
        <f t="shared" si="17"/>
        <v>0</v>
      </c>
      <c r="AA35" s="82">
        <f t="shared" si="17"/>
        <v>0</v>
      </c>
      <c r="AB35" s="82">
        <f t="shared" si="17"/>
        <v>0</v>
      </c>
      <c r="AC35" s="82">
        <f t="shared" si="17"/>
        <v>0</v>
      </c>
      <c r="AD35" s="82">
        <f t="shared" si="17"/>
        <v>0</v>
      </c>
      <c r="AE35" s="82">
        <f t="shared" si="17"/>
        <v>0</v>
      </c>
      <c r="AF35" s="82">
        <f t="shared" si="17"/>
        <v>0</v>
      </c>
      <c r="AG35" s="82">
        <f t="shared" si="17"/>
        <v>0</v>
      </c>
      <c r="AH35" s="69"/>
      <c r="AI35" s="40"/>
      <c r="AJ35" s="48"/>
      <c r="AK35" s="48"/>
      <c r="AL35" s="84" t="s">
        <v>142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73"/>
    </row>
    <row r="36" spans="2:57" ht="15" customHeight="1">
      <c r="B36" s="30"/>
      <c r="C36" s="570"/>
      <c r="D36" s="571"/>
      <c r="E36" s="85" t="s">
        <v>141</v>
      </c>
      <c r="F36" s="82">
        <f t="shared" ref="F36:AG36" si="18">SUM(F27:F35)</f>
        <v>0</v>
      </c>
      <c r="G36" s="82">
        <f t="shared" si="18"/>
        <v>0</v>
      </c>
      <c r="H36" s="82">
        <f t="shared" si="18"/>
        <v>0</v>
      </c>
      <c r="I36" s="82">
        <f t="shared" si="18"/>
        <v>0</v>
      </c>
      <c r="J36" s="82">
        <f t="shared" si="18"/>
        <v>0</v>
      </c>
      <c r="K36" s="82">
        <f t="shared" si="18"/>
        <v>0</v>
      </c>
      <c r="L36" s="82">
        <f t="shared" si="18"/>
        <v>0</v>
      </c>
      <c r="M36" s="82">
        <f t="shared" si="18"/>
        <v>0</v>
      </c>
      <c r="N36" s="82">
        <f t="shared" si="18"/>
        <v>0</v>
      </c>
      <c r="O36" s="82">
        <f t="shared" si="18"/>
        <v>0</v>
      </c>
      <c r="P36" s="82">
        <f t="shared" si="18"/>
        <v>0</v>
      </c>
      <c r="Q36" s="82">
        <f t="shared" si="18"/>
        <v>0</v>
      </c>
      <c r="R36" s="82">
        <f t="shared" si="18"/>
        <v>0</v>
      </c>
      <c r="S36" s="82">
        <f t="shared" si="18"/>
        <v>0</v>
      </c>
      <c r="T36" s="82">
        <f t="shared" si="18"/>
        <v>0</v>
      </c>
      <c r="U36" s="82">
        <f t="shared" si="18"/>
        <v>0</v>
      </c>
      <c r="V36" s="82">
        <f t="shared" si="18"/>
        <v>0</v>
      </c>
      <c r="W36" s="82">
        <f t="shared" si="18"/>
        <v>0</v>
      </c>
      <c r="X36" s="82">
        <f t="shared" si="18"/>
        <v>0</v>
      </c>
      <c r="Y36" s="82">
        <f t="shared" si="18"/>
        <v>0</v>
      </c>
      <c r="Z36" s="82">
        <f t="shared" si="18"/>
        <v>0</v>
      </c>
      <c r="AA36" s="82">
        <f t="shared" si="18"/>
        <v>0</v>
      </c>
      <c r="AB36" s="82">
        <f t="shared" si="18"/>
        <v>0</v>
      </c>
      <c r="AC36" s="82">
        <f t="shared" si="18"/>
        <v>0</v>
      </c>
      <c r="AD36" s="82">
        <f t="shared" si="18"/>
        <v>0</v>
      </c>
      <c r="AE36" s="82">
        <f t="shared" si="18"/>
        <v>0</v>
      </c>
      <c r="AF36" s="82">
        <f t="shared" si="18"/>
        <v>0</v>
      </c>
      <c r="AG36" s="82">
        <f t="shared" si="18"/>
        <v>0</v>
      </c>
      <c r="AH36" s="74"/>
      <c r="AI36" s="39"/>
      <c r="AJ36" s="59"/>
      <c r="AK36" s="59"/>
      <c r="AL36" s="39"/>
      <c r="AM36" s="86" t="s">
        <v>140</v>
      </c>
      <c r="AN36" s="59" t="s">
        <v>191</v>
      </c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 t="s">
        <v>192</v>
      </c>
      <c r="BE36" s="60"/>
    </row>
    <row r="37" spans="2:57" ht="4.5" customHeight="1">
      <c r="B37" s="30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</row>
    <row r="38" spans="2:57" ht="11.25" customHeight="1">
      <c r="B38" s="30"/>
      <c r="C38" s="87" t="s">
        <v>139</v>
      </c>
      <c r="D38" s="38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38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</row>
    <row r="39" spans="2:57" ht="11.25" customHeight="1">
      <c r="B39" s="30"/>
      <c r="C39" s="88" t="s">
        <v>138</v>
      </c>
      <c r="D39" s="3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</row>
    <row r="40" spans="2:57" ht="11.25" customHeight="1">
      <c r="B40" s="30"/>
      <c r="C40" s="88" t="s">
        <v>297</v>
      </c>
      <c r="D40" s="3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</row>
    <row r="41" spans="2:57" ht="4.5" customHeight="1">
      <c r="B41" s="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</row>
    <row r="42" spans="2:57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</sheetData>
  <mergeCells count="203">
    <mergeCell ref="AU12:AV12"/>
    <mergeCell ref="C3:AV4"/>
    <mergeCell ref="AU10:AV11"/>
    <mergeCell ref="AN10:AP11"/>
    <mergeCell ref="AW3:BD5"/>
    <mergeCell ref="AQ26:AR26"/>
    <mergeCell ref="AU21:AV21"/>
    <mergeCell ref="AL24:AM24"/>
    <mergeCell ref="AN24:AP24"/>
    <mergeCell ref="AQ24:AR24"/>
    <mergeCell ref="AL19:AM19"/>
    <mergeCell ref="AN19:AP19"/>
    <mergeCell ref="AQ19:AR19"/>
    <mergeCell ref="AL21:AM21"/>
    <mergeCell ref="AL18:AM18"/>
    <mergeCell ref="AN18:AP18"/>
    <mergeCell ref="AQ18:AR18"/>
    <mergeCell ref="AL13:AM13"/>
    <mergeCell ref="AN17:AP17"/>
    <mergeCell ref="AN21:AP21"/>
    <mergeCell ref="AQ21:AR21"/>
    <mergeCell ref="AS21:AT21"/>
    <mergeCell ref="AS15:AT15"/>
    <mergeCell ref="AL25:AM25"/>
    <mergeCell ref="AW10:AX11"/>
    <mergeCell ref="AY10:AZ11"/>
    <mergeCell ref="AW24:AX24"/>
    <mergeCell ref="AW15:AX15"/>
    <mergeCell ref="AW16:AX16"/>
    <mergeCell ref="AW21:AX21"/>
    <mergeCell ref="AW22:AX22"/>
    <mergeCell ref="AW23:AX23"/>
    <mergeCell ref="AY12:AZ12"/>
    <mergeCell ref="AW12:AX12"/>
    <mergeCell ref="AY21:AZ21"/>
    <mergeCell ref="AY22:AZ22"/>
    <mergeCell ref="AY23:AZ23"/>
    <mergeCell ref="AY18:AZ18"/>
    <mergeCell ref="AW17:AX17"/>
    <mergeCell ref="AY19:AZ19"/>
    <mergeCell ref="AY20:AZ20"/>
    <mergeCell ref="AW19:AX19"/>
    <mergeCell ref="AW20:AX20"/>
    <mergeCell ref="AW18:AX18"/>
    <mergeCell ref="D21:E21"/>
    <mergeCell ref="AJ23:AK23"/>
    <mergeCell ref="AH17:AI17"/>
    <mergeCell ref="AH21:AI21"/>
    <mergeCell ref="AJ21:AK21"/>
    <mergeCell ref="C27:D36"/>
    <mergeCell ref="D22:E22"/>
    <mergeCell ref="D23:E23"/>
    <mergeCell ref="D24:E24"/>
    <mergeCell ref="D25:E25"/>
    <mergeCell ref="AH24:AI24"/>
    <mergeCell ref="D14:E14"/>
    <mergeCell ref="D15:E15"/>
    <mergeCell ref="D16:E16"/>
    <mergeCell ref="D20:E20"/>
    <mergeCell ref="AS20:AT20"/>
    <mergeCell ref="AO29:AQ29"/>
    <mergeCell ref="AO30:AQ30"/>
    <mergeCell ref="AU24:AV24"/>
    <mergeCell ref="AU25:AV25"/>
    <mergeCell ref="AQ14:AR14"/>
    <mergeCell ref="AL15:AM15"/>
    <mergeCell ref="AN15:AP15"/>
    <mergeCell ref="AQ15:AR15"/>
    <mergeCell ref="AL16:AM16"/>
    <mergeCell ref="AL14:AM14"/>
    <mergeCell ref="AU14:AV14"/>
    <mergeCell ref="D17:E17"/>
    <mergeCell ref="D18:E18"/>
    <mergeCell ref="D19:E19"/>
    <mergeCell ref="AH26:AI26"/>
    <mergeCell ref="AJ26:AK26"/>
    <mergeCell ref="AJ22:AK22"/>
    <mergeCell ref="AH23:AI23"/>
    <mergeCell ref="D26:E26"/>
    <mergeCell ref="AX33:AY33"/>
    <mergeCell ref="BB33:BC33"/>
    <mergeCell ref="AT29:AU29"/>
    <mergeCell ref="AX29:AY29"/>
    <mergeCell ref="BB29:BC29"/>
    <mergeCell ref="AT30:AU30"/>
    <mergeCell ref="AX30:AY30"/>
    <mergeCell ref="AT33:AU33"/>
    <mergeCell ref="AN26:AP26"/>
    <mergeCell ref="AU26:AV26"/>
    <mergeCell ref="AT31:AU31"/>
    <mergeCell ref="AO28:AQ28"/>
    <mergeCell ref="AS26:AT26"/>
    <mergeCell ref="BA26:BD26"/>
    <mergeCell ref="BB30:BC30"/>
    <mergeCell ref="AX31:AY31"/>
    <mergeCell ref="BB31:BC31"/>
    <mergeCell ref="AO31:AQ31"/>
    <mergeCell ref="AO33:AQ33"/>
    <mergeCell ref="AY26:AZ26"/>
    <mergeCell ref="AX28:AY28"/>
    <mergeCell ref="BB28:BC28"/>
    <mergeCell ref="AT28:AU28"/>
    <mergeCell ref="AW26:AX26"/>
    <mergeCell ref="C10:C11"/>
    <mergeCell ref="AH12:AI12"/>
    <mergeCell ref="AH10:AI11"/>
    <mergeCell ref="D10:E11"/>
    <mergeCell ref="D12:E12"/>
    <mergeCell ref="AJ12:AK12"/>
    <mergeCell ref="AS12:AT12"/>
    <mergeCell ref="AJ10:AK11"/>
    <mergeCell ref="AJ13:AK13"/>
    <mergeCell ref="D13:E13"/>
    <mergeCell ref="AS13:AT13"/>
    <mergeCell ref="AH13:AI13"/>
    <mergeCell ref="AL10:AM11"/>
    <mergeCell ref="AQ10:AR11"/>
    <mergeCell ref="AL12:AM12"/>
    <mergeCell ref="AQ12:AR12"/>
    <mergeCell ref="AN12:AP12"/>
    <mergeCell ref="AS10:AT11"/>
    <mergeCell ref="AN13:AP13"/>
    <mergeCell ref="AQ13:AR13"/>
    <mergeCell ref="AJ16:AK16"/>
    <mergeCell ref="AU16:AV16"/>
    <mergeCell ref="AH19:AI19"/>
    <mergeCell ref="AJ19:AK19"/>
    <mergeCell ref="AH18:AI18"/>
    <mergeCell ref="AU19:AV19"/>
    <mergeCell ref="AJ18:AK18"/>
    <mergeCell ref="AS18:AT18"/>
    <mergeCell ref="AH22:AI22"/>
    <mergeCell ref="AL22:AM22"/>
    <mergeCell ref="AN22:AP22"/>
    <mergeCell ref="AL20:AM20"/>
    <mergeCell ref="AN20:AP20"/>
    <mergeCell ref="AQ20:AR20"/>
    <mergeCell ref="AS19:AT19"/>
    <mergeCell ref="AN16:AP16"/>
    <mergeCell ref="AQ16:AR16"/>
    <mergeCell ref="AS22:AT22"/>
    <mergeCell ref="AQ17:AR17"/>
    <mergeCell ref="AU20:AV20"/>
    <mergeCell ref="AU17:AV17"/>
    <mergeCell ref="AU18:AV18"/>
    <mergeCell ref="AU22:AV22"/>
    <mergeCell ref="BA14:BD14"/>
    <mergeCell ref="BA15:BD15"/>
    <mergeCell ref="AN14:AP14"/>
    <mergeCell ref="AU13:AV13"/>
    <mergeCell ref="AS14:AT14"/>
    <mergeCell ref="AN23:AP23"/>
    <mergeCell ref="AQ23:AR23"/>
    <mergeCell ref="AQ22:AR22"/>
    <mergeCell ref="AL23:AM23"/>
    <mergeCell ref="AS23:AT23"/>
    <mergeCell ref="AY13:AZ13"/>
    <mergeCell ref="AY14:AZ14"/>
    <mergeCell ref="AY15:AZ15"/>
    <mergeCell ref="AY16:AZ16"/>
    <mergeCell ref="AW13:AX13"/>
    <mergeCell ref="AY17:AZ17"/>
    <mergeCell ref="AW14:AX14"/>
    <mergeCell ref="AU15:AV15"/>
    <mergeCell ref="AL26:AM26"/>
    <mergeCell ref="BA23:BD23"/>
    <mergeCell ref="AH25:AI25"/>
    <mergeCell ref="AJ25:AK25"/>
    <mergeCell ref="AS25:AT25"/>
    <mergeCell ref="BA25:BD25"/>
    <mergeCell ref="AW25:AX25"/>
    <mergeCell ref="AY24:AZ24"/>
    <mergeCell ref="AY25:AZ25"/>
    <mergeCell ref="AU23:AV23"/>
    <mergeCell ref="AJ24:AK24"/>
    <mergeCell ref="AS24:AT24"/>
    <mergeCell ref="BA24:BD24"/>
    <mergeCell ref="AQ25:AR25"/>
    <mergeCell ref="AN25:AP25"/>
    <mergeCell ref="D7:E8"/>
    <mergeCell ref="BA22:BD22"/>
    <mergeCell ref="AJ17:AK17"/>
    <mergeCell ref="AS17:AT17"/>
    <mergeCell ref="AL17:AM17"/>
    <mergeCell ref="AH15:AI15"/>
    <mergeCell ref="AJ15:AK15"/>
    <mergeCell ref="AH14:AI14"/>
    <mergeCell ref="AJ14:AK14"/>
    <mergeCell ref="BA21:BD21"/>
    <mergeCell ref="BA18:BD18"/>
    <mergeCell ref="BA19:BD19"/>
    <mergeCell ref="AH20:AI20"/>
    <mergeCell ref="AJ20:AK20"/>
    <mergeCell ref="AH16:AI16"/>
    <mergeCell ref="BA17:BD17"/>
    <mergeCell ref="AS16:AT16"/>
    <mergeCell ref="BA16:BD16"/>
    <mergeCell ref="BA20:BD20"/>
    <mergeCell ref="BA12:BD12"/>
    <mergeCell ref="BA6:BE11"/>
    <mergeCell ref="AH7:AZ7"/>
    <mergeCell ref="AV8:AX9"/>
    <mergeCell ref="BA13:BD13"/>
  </mergeCells>
  <phoneticPr fontId="2"/>
  <conditionalFormatting sqref="AH12:AZ20 AZ22:AZ26 AI22:AI26 AX22:AX26 AV22:AV26 AT22:AT26 AR22:AR26 AO22:AP26 AM22:AM26 AK22:AK26 AY21:AY26 AW21:AW26 AU21:AU26 AS21:AS26 AQ21:AQ26 AN21:AN26 AL21:AL26 AH21:AH26 AJ21:AJ26 F27:AG36">
    <cfRule type="cellIs" dxfId="7" priority="1" stopIfTrue="1" operator="equal">
      <formula>0</formula>
    </cfRule>
  </conditionalFormatting>
  <pageMargins left="0.98425196850393704" right="0.98425196850393704" top="2.9527559055118111" bottom="0.98425196850393704" header="0.51181102362204722" footer="0.51181102362204722"/>
  <pageSetup paperSize="9" scale="55" orientation="portrait" r:id="rId1"/>
  <headerFooter alignWithMargins="0">
    <oddFooter>&amp;C&amp;9- （児福） ５－１０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52"/>
  <sheetViews>
    <sheetView showGridLines="0" showRowColHeaders="0" view="pageBreakPreview" zoomScaleNormal="100" zoomScaleSheetLayoutView="100" workbookViewId="0">
      <selection activeCell="W11" sqref="W11:W12"/>
    </sheetView>
  </sheetViews>
  <sheetFormatPr defaultRowHeight="13.5"/>
  <cols>
    <col min="1" max="1" width="3" customWidth="1"/>
    <col min="2" max="2" width="0.75" customWidth="1"/>
    <col min="3" max="3" width="4.375" customWidth="1"/>
    <col min="4" max="4" width="12" customWidth="1"/>
    <col min="5" max="5" width="3.75" customWidth="1"/>
    <col min="6" max="6" width="1.875" customWidth="1"/>
    <col min="7" max="7" width="11.25" customWidth="1"/>
    <col min="8" max="8" width="1.875" customWidth="1"/>
    <col min="9" max="9" width="2.25" customWidth="1"/>
    <col min="10" max="10" width="3.75" customWidth="1"/>
    <col min="11" max="11" width="3.25" customWidth="1"/>
    <col min="12" max="12" width="1.875" customWidth="1"/>
    <col min="13" max="13" width="2.625" customWidth="1"/>
    <col min="14" max="14" width="1.875" customWidth="1"/>
    <col min="15" max="15" width="2.625" customWidth="1"/>
    <col min="16" max="16" width="1.875" customWidth="1"/>
    <col min="18" max="18" width="2.25" customWidth="1"/>
    <col min="19" max="19" width="7.5" customWidth="1"/>
    <col min="20" max="20" width="8.125" customWidth="1"/>
    <col min="21" max="24" width="7.5" customWidth="1"/>
    <col min="25" max="25" width="7.875" customWidth="1"/>
    <col min="26" max="26" width="7.25" customWidth="1"/>
    <col min="27" max="27" width="7" customWidth="1"/>
    <col min="28" max="28" width="9.125" customWidth="1"/>
    <col min="29" max="29" width="0.75" customWidth="1"/>
  </cols>
  <sheetData>
    <row r="1" spans="2:28" ht="18" customHeight="1"/>
    <row r="2" spans="2:28" ht="4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2:28">
      <c r="B3" s="30"/>
      <c r="C3" s="190" t="s">
        <v>321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634" t="s">
        <v>320</v>
      </c>
      <c r="AA3" s="634"/>
      <c r="AB3" s="634"/>
    </row>
    <row r="4" spans="2:28" ht="4.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506"/>
      <c r="AA4" s="506"/>
      <c r="AB4" s="506"/>
    </row>
    <row r="5" spans="2:28" ht="13.5" customHeight="1">
      <c r="B5" s="30"/>
      <c r="C5" s="630" t="s">
        <v>319</v>
      </c>
      <c r="D5" s="632" t="s">
        <v>318</v>
      </c>
      <c r="E5" s="630" t="s">
        <v>317</v>
      </c>
      <c r="F5" s="467" t="s">
        <v>316</v>
      </c>
      <c r="G5" s="617"/>
      <c r="H5" s="618"/>
      <c r="I5" s="627" t="s">
        <v>315</v>
      </c>
      <c r="J5" s="627"/>
      <c r="K5" s="627"/>
      <c r="L5" s="627"/>
      <c r="M5" s="627"/>
      <c r="N5" s="627"/>
      <c r="O5" s="627"/>
      <c r="P5" s="627"/>
      <c r="Q5" s="412" t="s">
        <v>314</v>
      </c>
      <c r="R5" s="409"/>
      <c r="S5" s="412" t="s">
        <v>313</v>
      </c>
      <c r="T5" s="408"/>
      <c r="U5" s="408"/>
      <c r="V5" s="408"/>
      <c r="W5" s="408"/>
      <c r="X5" s="408"/>
      <c r="Y5" s="408"/>
      <c r="Z5" s="408"/>
      <c r="AA5" s="409"/>
      <c r="AB5" s="625" t="s">
        <v>312</v>
      </c>
    </row>
    <row r="6" spans="2:28" ht="13.5" customHeight="1">
      <c r="B6" s="30"/>
      <c r="C6" s="631"/>
      <c r="D6" s="633"/>
      <c r="E6" s="631"/>
      <c r="F6" s="619"/>
      <c r="G6" s="620"/>
      <c r="H6" s="621"/>
      <c r="I6" s="627"/>
      <c r="J6" s="627"/>
      <c r="K6" s="627"/>
      <c r="L6" s="627"/>
      <c r="M6" s="627"/>
      <c r="N6" s="627"/>
      <c r="O6" s="627"/>
      <c r="P6" s="627"/>
      <c r="Q6" s="628" t="s">
        <v>311</v>
      </c>
      <c r="R6" s="629"/>
      <c r="S6" s="625" t="s">
        <v>310</v>
      </c>
      <c r="T6" s="625" t="s">
        <v>309</v>
      </c>
      <c r="U6" s="625" t="s">
        <v>308</v>
      </c>
      <c r="V6" s="625" t="s">
        <v>307</v>
      </c>
      <c r="W6" s="625" t="s">
        <v>306</v>
      </c>
      <c r="X6" s="625" t="s">
        <v>305</v>
      </c>
      <c r="Y6" s="625" t="s">
        <v>304</v>
      </c>
      <c r="Z6" s="412" t="s">
        <v>303</v>
      </c>
      <c r="AA6" s="409"/>
      <c r="AB6" s="631"/>
    </row>
    <row r="7" spans="2:28">
      <c r="B7" s="30"/>
      <c r="C7" s="626"/>
      <c r="D7" s="626"/>
      <c r="E7" s="626"/>
      <c r="F7" s="622"/>
      <c r="G7" s="623"/>
      <c r="H7" s="624"/>
      <c r="I7" s="627"/>
      <c r="J7" s="627"/>
      <c r="K7" s="627"/>
      <c r="L7" s="627"/>
      <c r="M7" s="627"/>
      <c r="N7" s="627"/>
      <c r="O7" s="627"/>
      <c r="P7" s="627"/>
      <c r="Q7" s="470" t="s">
        <v>302</v>
      </c>
      <c r="R7" s="472"/>
      <c r="S7" s="626"/>
      <c r="T7" s="626"/>
      <c r="U7" s="626"/>
      <c r="V7" s="626"/>
      <c r="W7" s="626"/>
      <c r="X7" s="626"/>
      <c r="Y7" s="626"/>
      <c r="Z7" s="212"/>
      <c r="AA7" s="212"/>
      <c r="AB7" s="626"/>
    </row>
    <row r="8" spans="2:28" ht="11.25" customHeight="1">
      <c r="B8" s="30"/>
      <c r="C8" s="614" t="s">
        <v>301</v>
      </c>
      <c r="D8" s="211"/>
      <c r="E8" s="605"/>
      <c r="F8" s="608" t="s">
        <v>300</v>
      </c>
      <c r="G8" s="609"/>
      <c r="H8" s="610"/>
      <c r="I8" s="452"/>
      <c r="J8" s="599" t="s">
        <v>245</v>
      </c>
      <c r="K8" s="596"/>
      <c r="L8" s="468" t="s">
        <v>7</v>
      </c>
      <c r="M8" s="596"/>
      <c r="N8" s="468" t="s">
        <v>6</v>
      </c>
      <c r="O8" s="596"/>
      <c r="P8" s="469" t="s">
        <v>15</v>
      </c>
      <c r="Q8" s="592"/>
      <c r="R8" s="594" t="s">
        <v>299</v>
      </c>
      <c r="S8" s="586"/>
      <c r="T8" s="586"/>
      <c r="U8" s="586"/>
      <c r="V8" s="586"/>
      <c r="W8" s="586"/>
      <c r="X8" s="586"/>
      <c r="Y8" s="586"/>
      <c r="Z8" s="586"/>
      <c r="AA8" s="586"/>
      <c r="AB8" s="590">
        <f>Q8+SUM(S8:AA9)</f>
        <v>0</v>
      </c>
    </row>
    <row r="9" spans="2:28" ht="4.5" customHeight="1">
      <c r="B9" s="30"/>
      <c r="C9" s="615"/>
      <c r="D9" s="588"/>
      <c r="E9" s="606"/>
      <c r="F9" s="611"/>
      <c r="G9" s="612"/>
      <c r="H9" s="613"/>
      <c r="I9" s="578"/>
      <c r="J9" s="600"/>
      <c r="K9" s="597"/>
      <c r="L9" s="576"/>
      <c r="M9" s="597"/>
      <c r="N9" s="576"/>
      <c r="O9" s="597"/>
      <c r="P9" s="577"/>
      <c r="Q9" s="593"/>
      <c r="R9" s="595"/>
      <c r="S9" s="587"/>
      <c r="T9" s="587"/>
      <c r="U9" s="587"/>
      <c r="V9" s="587"/>
      <c r="W9" s="587"/>
      <c r="X9" s="587"/>
      <c r="Y9" s="587"/>
      <c r="Z9" s="587"/>
      <c r="AA9" s="587"/>
      <c r="AB9" s="591"/>
    </row>
    <row r="10" spans="2:28" ht="15.75" customHeight="1">
      <c r="B10" s="30"/>
      <c r="C10" s="616"/>
      <c r="D10" s="589"/>
      <c r="E10" s="607"/>
      <c r="F10" s="210" t="s">
        <v>244</v>
      </c>
      <c r="G10" s="209"/>
      <c r="H10" s="208" t="s">
        <v>116</v>
      </c>
      <c r="I10" s="455"/>
      <c r="J10" s="601"/>
      <c r="K10" s="598"/>
      <c r="L10" s="471"/>
      <c r="M10" s="598"/>
      <c r="N10" s="471"/>
      <c r="O10" s="598"/>
      <c r="P10" s="472"/>
      <c r="Q10" s="207"/>
      <c r="R10" s="206" t="s">
        <v>299</v>
      </c>
      <c r="S10" s="205" t="s">
        <v>299</v>
      </c>
      <c r="T10" s="205" t="s">
        <v>299</v>
      </c>
      <c r="U10" s="205" t="s">
        <v>299</v>
      </c>
      <c r="V10" s="205" t="s">
        <v>299</v>
      </c>
      <c r="W10" s="205" t="s">
        <v>299</v>
      </c>
      <c r="X10" s="205" t="s">
        <v>299</v>
      </c>
      <c r="Y10" s="205" t="s">
        <v>299</v>
      </c>
      <c r="Z10" s="205" t="s">
        <v>299</v>
      </c>
      <c r="AA10" s="205" t="s">
        <v>299</v>
      </c>
      <c r="AB10" s="205" t="s">
        <v>299</v>
      </c>
    </row>
    <row r="11" spans="2:28" ht="11.25" customHeight="1">
      <c r="B11" s="30"/>
      <c r="C11" s="602"/>
      <c r="D11" s="211"/>
      <c r="E11" s="605"/>
      <c r="F11" s="608" t="s">
        <v>300</v>
      </c>
      <c r="G11" s="609"/>
      <c r="H11" s="610"/>
      <c r="I11" s="452"/>
      <c r="J11" s="599" t="s">
        <v>245</v>
      </c>
      <c r="K11" s="596"/>
      <c r="L11" s="468" t="s">
        <v>7</v>
      </c>
      <c r="M11" s="596"/>
      <c r="N11" s="468" t="s">
        <v>6</v>
      </c>
      <c r="O11" s="596"/>
      <c r="P11" s="469" t="s">
        <v>15</v>
      </c>
      <c r="Q11" s="592"/>
      <c r="R11" s="594" t="s">
        <v>299</v>
      </c>
      <c r="S11" s="586"/>
      <c r="T11" s="586"/>
      <c r="U11" s="586"/>
      <c r="V11" s="586"/>
      <c r="W11" s="586"/>
      <c r="X11" s="586"/>
      <c r="Y11" s="586"/>
      <c r="Z11" s="586"/>
      <c r="AA11" s="586"/>
      <c r="AB11" s="590">
        <f>Q11+SUM(S11:AA12)</f>
        <v>0</v>
      </c>
    </row>
    <row r="12" spans="2:28" ht="4.5" customHeight="1">
      <c r="B12" s="30"/>
      <c r="C12" s="603"/>
      <c r="D12" s="588"/>
      <c r="E12" s="606"/>
      <c r="F12" s="611"/>
      <c r="G12" s="612"/>
      <c r="H12" s="613"/>
      <c r="I12" s="578"/>
      <c r="J12" s="600"/>
      <c r="K12" s="597"/>
      <c r="L12" s="576"/>
      <c r="M12" s="597"/>
      <c r="N12" s="576"/>
      <c r="O12" s="597"/>
      <c r="P12" s="577"/>
      <c r="Q12" s="593"/>
      <c r="R12" s="595"/>
      <c r="S12" s="587"/>
      <c r="T12" s="587"/>
      <c r="U12" s="587"/>
      <c r="V12" s="587"/>
      <c r="W12" s="587"/>
      <c r="X12" s="587"/>
      <c r="Y12" s="587"/>
      <c r="Z12" s="587"/>
      <c r="AA12" s="587"/>
      <c r="AB12" s="591"/>
    </row>
    <row r="13" spans="2:28" ht="15.75" customHeight="1">
      <c r="B13" s="30"/>
      <c r="C13" s="604"/>
      <c r="D13" s="589"/>
      <c r="E13" s="607"/>
      <c r="F13" s="210" t="s">
        <v>244</v>
      </c>
      <c r="G13" s="209"/>
      <c r="H13" s="208" t="s">
        <v>116</v>
      </c>
      <c r="I13" s="455"/>
      <c r="J13" s="601"/>
      <c r="K13" s="598"/>
      <c r="L13" s="471"/>
      <c r="M13" s="598"/>
      <c r="N13" s="471"/>
      <c r="O13" s="598"/>
      <c r="P13" s="472"/>
      <c r="Q13" s="207"/>
      <c r="R13" s="206" t="s">
        <v>299</v>
      </c>
      <c r="S13" s="205" t="s">
        <v>299</v>
      </c>
      <c r="T13" s="205" t="s">
        <v>299</v>
      </c>
      <c r="U13" s="205" t="s">
        <v>299</v>
      </c>
      <c r="V13" s="205" t="s">
        <v>299</v>
      </c>
      <c r="W13" s="205" t="s">
        <v>299</v>
      </c>
      <c r="X13" s="205" t="s">
        <v>299</v>
      </c>
      <c r="Y13" s="205" t="s">
        <v>299</v>
      </c>
      <c r="Z13" s="205" t="s">
        <v>299</v>
      </c>
      <c r="AA13" s="205" t="s">
        <v>299</v>
      </c>
      <c r="AB13" s="205" t="s">
        <v>299</v>
      </c>
    </row>
    <row r="14" spans="2:28" ht="11.25" customHeight="1">
      <c r="B14" s="30"/>
      <c r="C14" s="602"/>
      <c r="D14" s="211"/>
      <c r="E14" s="605"/>
      <c r="F14" s="608" t="s">
        <v>300</v>
      </c>
      <c r="G14" s="609"/>
      <c r="H14" s="610"/>
      <c r="I14" s="452"/>
      <c r="J14" s="599" t="s">
        <v>245</v>
      </c>
      <c r="K14" s="596"/>
      <c r="L14" s="468" t="s">
        <v>7</v>
      </c>
      <c r="M14" s="596"/>
      <c r="N14" s="468" t="s">
        <v>6</v>
      </c>
      <c r="O14" s="596"/>
      <c r="P14" s="469" t="s">
        <v>15</v>
      </c>
      <c r="Q14" s="592"/>
      <c r="R14" s="594" t="s">
        <v>299</v>
      </c>
      <c r="S14" s="586"/>
      <c r="T14" s="586"/>
      <c r="U14" s="586"/>
      <c r="V14" s="586"/>
      <c r="W14" s="586"/>
      <c r="X14" s="586"/>
      <c r="Y14" s="586"/>
      <c r="Z14" s="586"/>
      <c r="AA14" s="586"/>
      <c r="AB14" s="590">
        <f>Q14+SUM(S14:AA15)</f>
        <v>0</v>
      </c>
    </row>
    <row r="15" spans="2:28" ht="4.5" customHeight="1">
      <c r="B15" s="30"/>
      <c r="C15" s="603"/>
      <c r="D15" s="588"/>
      <c r="E15" s="606"/>
      <c r="F15" s="611"/>
      <c r="G15" s="612"/>
      <c r="H15" s="613"/>
      <c r="I15" s="578"/>
      <c r="J15" s="600"/>
      <c r="K15" s="597"/>
      <c r="L15" s="576"/>
      <c r="M15" s="597"/>
      <c r="N15" s="576"/>
      <c r="O15" s="597"/>
      <c r="P15" s="577"/>
      <c r="Q15" s="593"/>
      <c r="R15" s="595"/>
      <c r="S15" s="587"/>
      <c r="T15" s="587"/>
      <c r="U15" s="587"/>
      <c r="V15" s="587"/>
      <c r="W15" s="587"/>
      <c r="X15" s="587"/>
      <c r="Y15" s="587"/>
      <c r="Z15" s="587"/>
      <c r="AA15" s="587"/>
      <c r="AB15" s="591"/>
    </row>
    <row r="16" spans="2:28" ht="15.75" customHeight="1">
      <c r="B16" s="30"/>
      <c r="C16" s="604"/>
      <c r="D16" s="589"/>
      <c r="E16" s="607"/>
      <c r="F16" s="210" t="s">
        <v>244</v>
      </c>
      <c r="G16" s="209"/>
      <c r="H16" s="208" t="s">
        <v>116</v>
      </c>
      <c r="I16" s="455"/>
      <c r="J16" s="601"/>
      <c r="K16" s="598"/>
      <c r="L16" s="471"/>
      <c r="M16" s="598"/>
      <c r="N16" s="471"/>
      <c r="O16" s="598"/>
      <c r="P16" s="472"/>
      <c r="Q16" s="207"/>
      <c r="R16" s="206" t="s">
        <v>299</v>
      </c>
      <c r="S16" s="205" t="s">
        <v>299</v>
      </c>
      <c r="T16" s="205" t="s">
        <v>299</v>
      </c>
      <c r="U16" s="205" t="s">
        <v>299</v>
      </c>
      <c r="V16" s="205" t="s">
        <v>299</v>
      </c>
      <c r="W16" s="205" t="s">
        <v>299</v>
      </c>
      <c r="X16" s="205" t="s">
        <v>299</v>
      </c>
      <c r="Y16" s="205" t="s">
        <v>299</v>
      </c>
      <c r="Z16" s="205" t="s">
        <v>299</v>
      </c>
      <c r="AA16" s="205" t="s">
        <v>299</v>
      </c>
      <c r="AB16" s="205" t="s">
        <v>299</v>
      </c>
    </row>
    <row r="17" spans="2:28" ht="11.25" customHeight="1">
      <c r="B17" s="30"/>
      <c r="C17" s="602"/>
      <c r="D17" s="211"/>
      <c r="E17" s="605"/>
      <c r="F17" s="608" t="s">
        <v>300</v>
      </c>
      <c r="G17" s="609"/>
      <c r="H17" s="610"/>
      <c r="I17" s="452"/>
      <c r="J17" s="599" t="s">
        <v>245</v>
      </c>
      <c r="K17" s="596"/>
      <c r="L17" s="468" t="s">
        <v>7</v>
      </c>
      <c r="M17" s="596"/>
      <c r="N17" s="468" t="s">
        <v>6</v>
      </c>
      <c r="O17" s="596"/>
      <c r="P17" s="469" t="s">
        <v>15</v>
      </c>
      <c r="Q17" s="592"/>
      <c r="R17" s="594" t="s">
        <v>299</v>
      </c>
      <c r="S17" s="586"/>
      <c r="T17" s="586"/>
      <c r="U17" s="586"/>
      <c r="V17" s="586"/>
      <c r="W17" s="586"/>
      <c r="X17" s="586"/>
      <c r="Y17" s="586"/>
      <c r="Z17" s="586"/>
      <c r="AA17" s="586"/>
      <c r="AB17" s="590">
        <f>Q17+SUM(S17:AA18)</f>
        <v>0</v>
      </c>
    </row>
    <row r="18" spans="2:28" ht="4.5" customHeight="1">
      <c r="B18" s="30"/>
      <c r="C18" s="603"/>
      <c r="D18" s="588"/>
      <c r="E18" s="606"/>
      <c r="F18" s="611"/>
      <c r="G18" s="612"/>
      <c r="H18" s="613"/>
      <c r="I18" s="578"/>
      <c r="J18" s="600"/>
      <c r="K18" s="597"/>
      <c r="L18" s="576"/>
      <c r="M18" s="597"/>
      <c r="N18" s="576"/>
      <c r="O18" s="597"/>
      <c r="P18" s="577"/>
      <c r="Q18" s="593"/>
      <c r="R18" s="595"/>
      <c r="S18" s="587"/>
      <c r="T18" s="587"/>
      <c r="U18" s="587"/>
      <c r="V18" s="587"/>
      <c r="W18" s="587"/>
      <c r="X18" s="587"/>
      <c r="Y18" s="587"/>
      <c r="Z18" s="587"/>
      <c r="AA18" s="587"/>
      <c r="AB18" s="591"/>
    </row>
    <row r="19" spans="2:28" ht="15.75" customHeight="1">
      <c r="B19" s="30"/>
      <c r="C19" s="604"/>
      <c r="D19" s="589"/>
      <c r="E19" s="607"/>
      <c r="F19" s="210" t="s">
        <v>244</v>
      </c>
      <c r="G19" s="209"/>
      <c r="H19" s="208" t="s">
        <v>116</v>
      </c>
      <c r="I19" s="455"/>
      <c r="J19" s="601"/>
      <c r="K19" s="598"/>
      <c r="L19" s="471"/>
      <c r="M19" s="598"/>
      <c r="N19" s="471"/>
      <c r="O19" s="598"/>
      <c r="P19" s="472"/>
      <c r="Q19" s="207"/>
      <c r="R19" s="206" t="s">
        <v>299</v>
      </c>
      <c r="S19" s="205" t="s">
        <v>299</v>
      </c>
      <c r="T19" s="205" t="s">
        <v>299</v>
      </c>
      <c r="U19" s="205" t="s">
        <v>299</v>
      </c>
      <c r="V19" s="205" t="s">
        <v>299</v>
      </c>
      <c r="W19" s="205" t="s">
        <v>299</v>
      </c>
      <c r="X19" s="205" t="s">
        <v>299</v>
      </c>
      <c r="Y19" s="205" t="s">
        <v>299</v>
      </c>
      <c r="Z19" s="205" t="s">
        <v>299</v>
      </c>
      <c r="AA19" s="205" t="s">
        <v>299</v>
      </c>
      <c r="AB19" s="205" t="s">
        <v>299</v>
      </c>
    </row>
    <row r="20" spans="2:28" ht="11.25" customHeight="1">
      <c r="B20" s="30"/>
      <c r="C20" s="602"/>
      <c r="D20" s="211"/>
      <c r="E20" s="605"/>
      <c r="F20" s="608" t="s">
        <v>300</v>
      </c>
      <c r="G20" s="609"/>
      <c r="H20" s="610"/>
      <c r="I20" s="452"/>
      <c r="J20" s="599" t="s">
        <v>245</v>
      </c>
      <c r="K20" s="596"/>
      <c r="L20" s="468" t="s">
        <v>7</v>
      </c>
      <c r="M20" s="596"/>
      <c r="N20" s="468" t="s">
        <v>6</v>
      </c>
      <c r="O20" s="596"/>
      <c r="P20" s="469" t="s">
        <v>15</v>
      </c>
      <c r="Q20" s="592"/>
      <c r="R20" s="594" t="s">
        <v>299</v>
      </c>
      <c r="S20" s="586"/>
      <c r="T20" s="586"/>
      <c r="U20" s="586"/>
      <c r="V20" s="586"/>
      <c r="W20" s="586"/>
      <c r="X20" s="586"/>
      <c r="Y20" s="586"/>
      <c r="Z20" s="586"/>
      <c r="AA20" s="586"/>
      <c r="AB20" s="590">
        <f>Q20+SUM(S20:AA21)</f>
        <v>0</v>
      </c>
    </row>
    <row r="21" spans="2:28" ht="4.5" customHeight="1">
      <c r="B21" s="30"/>
      <c r="C21" s="603"/>
      <c r="D21" s="588"/>
      <c r="E21" s="606"/>
      <c r="F21" s="611"/>
      <c r="G21" s="612"/>
      <c r="H21" s="613"/>
      <c r="I21" s="578"/>
      <c r="J21" s="600"/>
      <c r="K21" s="597"/>
      <c r="L21" s="576"/>
      <c r="M21" s="597"/>
      <c r="N21" s="576"/>
      <c r="O21" s="597"/>
      <c r="P21" s="577"/>
      <c r="Q21" s="593"/>
      <c r="R21" s="595"/>
      <c r="S21" s="587"/>
      <c r="T21" s="587"/>
      <c r="U21" s="587"/>
      <c r="V21" s="587"/>
      <c r="W21" s="587"/>
      <c r="X21" s="587"/>
      <c r="Y21" s="587"/>
      <c r="Z21" s="587"/>
      <c r="AA21" s="587"/>
      <c r="AB21" s="591"/>
    </row>
    <row r="22" spans="2:28" ht="15.75" customHeight="1">
      <c r="B22" s="30"/>
      <c r="C22" s="604"/>
      <c r="D22" s="589"/>
      <c r="E22" s="607"/>
      <c r="F22" s="210" t="s">
        <v>244</v>
      </c>
      <c r="G22" s="209"/>
      <c r="H22" s="208" t="s">
        <v>116</v>
      </c>
      <c r="I22" s="455"/>
      <c r="J22" s="601"/>
      <c r="K22" s="598"/>
      <c r="L22" s="471"/>
      <c r="M22" s="598"/>
      <c r="N22" s="471"/>
      <c r="O22" s="598"/>
      <c r="P22" s="472"/>
      <c r="Q22" s="207"/>
      <c r="R22" s="206" t="s">
        <v>299</v>
      </c>
      <c r="S22" s="205" t="s">
        <v>299</v>
      </c>
      <c r="T22" s="205" t="s">
        <v>299</v>
      </c>
      <c r="U22" s="205" t="s">
        <v>299</v>
      </c>
      <c r="V22" s="205" t="s">
        <v>299</v>
      </c>
      <c r="W22" s="205" t="s">
        <v>299</v>
      </c>
      <c r="X22" s="205" t="s">
        <v>299</v>
      </c>
      <c r="Y22" s="205" t="s">
        <v>299</v>
      </c>
      <c r="Z22" s="205" t="s">
        <v>299</v>
      </c>
      <c r="AA22" s="205" t="s">
        <v>299</v>
      </c>
      <c r="AB22" s="205" t="s">
        <v>299</v>
      </c>
    </row>
    <row r="23" spans="2:28" ht="11.25" customHeight="1">
      <c r="B23" s="30"/>
      <c r="C23" s="602"/>
      <c r="D23" s="211"/>
      <c r="E23" s="605"/>
      <c r="F23" s="608" t="s">
        <v>300</v>
      </c>
      <c r="G23" s="609"/>
      <c r="H23" s="610"/>
      <c r="I23" s="452"/>
      <c r="J23" s="599" t="s">
        <v>245</v>
      </c>
      <c r="K23" s="596"/>
      <c r="L23" s="468" t="s">
        <v>7</v>
      </c>
      <c r="M23" s="596"/>
      <c r="N23" s="468" t="s">
        <v>6</v>
      </c>
      <c r="O23" s="596"/>
      <c r="P23" s="469" t="s">
        <v>15</v>
      </c>
      <c r="Q23" s="592"/>
      <c r="R23" s="594" t="s">
        <v>299</v>
      </c>
      <c r="S23" s="586"/>
      <c r="T23" s="586"/>
      <c r="U23" s="586"/>
      <c r="V23" s="586"/>
      <c r="W23" s="586"/>
      <c r="X23" s="586"/>
      <c r="Y23" s="586"/>
      <c r="Z23" s="586"/>
      <c r="AA23" s="586"/>
      <c r="AB23" s="590">
        <f>Q23+SUM(S23:AA24)</f>
        <v>0</v>
      </c>
    </row>
    <row r="24" spans="2:28" ht="4.5" customHeight="1">
      <c r="B24" s="30"/>
      <c r="C24" s="603"/>
      <c r="D24" s="588"/>
      <c r="E24" s="606"/>
      <c r="F24" s="611"/>
      <c r="G24" s="612"/>
      <c r="H24" s="613"/>
      <c r="I24" s="578"/>
      <c r="J24" s="600"/>
      <c r="K24" s="597"/>
      <c r="L24" s="576"/>
      <c r="M24" s="597"/>
      <c r="N24" s="576"/>
      <c r="O24" s="597"/>
      <c r="P24" s="577"/>
      <c r="Q24" s="593"/>
      <c r="R24" s="595"/>
      <c r="S24" s="587"/>
      <c r="T24" s="587"/>
      <c r="U24" s="587"/>
      <c r="V24" s="587"/>
      <c r="W24" s="587"/>
      <c r="X24" s="587"/>
      <c r="Y24" s="587"/>
      <c r="Z24" s="587"/>
      <c r="AA24" s="587"/>
      <c r="AB24" s="591"/>
    </row>
    <row r="25" spans="2:28" ht="15.75" customHeight="1">
      <c r="B25" s="30"/>
      <c r="C25" s="604"/>
      <c r="D25" s="589"/>
      <c r="E25" s="607"/>
      <c r="F25" s="210" t="s">
        <v>244</v>
      </c>
      <c r="G25" s="209"/>
      <c r="H25" s="208" t="s">
        <v>116</v>
      </c>
      <c r="I25" s="455"/>
      <c r="J25" s="601"/>
      <c r="K25" s="598"/>
      <c r="L25" s="471"/>
      <c r="M25" s="598"/>
      <c r="N25" s="471"/>
      <c r="O25" s="598"/>
      <c r="P25" s="472"/>
      <c r="Q25" s="207"/>
      <c r="R25" s="206" t="s">
        <v>299</v>
      </c>
      <c r="S25" s="205" t="s">
        <v>299</v>
      </c>
      <c r="T25" s="205" t="s">
        <v>299</v>
      </c>
      <c r="U25" s="205" t="s">
        <v>299</v>
      </c>
      <c r="V25" s="205" t="s">
        <v>299</v>
      </c>
      <c r="W25" s="205" t="s">
        <v>299</v>
      </c>
      <c r="X25" s="205" t="s">
        <v>299</v>
      </c>
      <c r="Y25" s="205" t="s">
        <v>299</v>
      </c>
      <c r="Z25" s="205" t="s">
        <v>299</v>
      </c>
      <c r="AA25" s="205" t="s">
        <v>299</v>
      </c>
      <c r="AB25" s="205" t="s">
        <v>299</v>
      </c>
    </row>
    <row r="26" spans="2:28" ht="11.25" customHeight="1">
      <c r="B26" s="30"/>
      <c r="C26" s="602"/>
      <c r="D26" s="211"/>
      <c r="E26" s="605"/>
      <c r="F26" s="608" t="s">
        <v>300</v>
      </c>
      <c r="G26" s="609"/>
      <c r="H26" s="610"/>
      <c r="I26" s="452"/>
      <c r="J26" s="599" t="s">
        <v>245</v>
      </c>
      <c r="K26" s="596"/>
      <c r="L26" s="468" t="s">
        <v>7</v>
      </c>
      <c r="M26" s="596"/>
      <c r="N26" s="468" t="s">
        <v>6</v>
      </c>
      <c r="O26" s="596"/>
      <c r="P26" s="469" t="s">
        <v>15</v>
      </c>
      <c r="Q26" s="592"/>
      <c r="R26" s="594" t="s">
        <v>299</v>
      </c>
      <c r="S26" s="586"/>
      <c r="T26" s="586"/>
      <c r="U26" s="586"/>
      <c r="V26" s="586"/>
      <c r="W26" s="586"/>
      <c r="X26" s="586"/>
      <c r="Y26" s="586"/>
      <c r="Z26" s="586"/>
      <c r="AA26" s="586"/>
      <c r="AB26" s="590">
        <f>Q26+SUM(S26:AA27)</f>
        <v>0</v>
      </c>
    </row>
    <row r="27" spans="2:28" ht="4.5" customHeight="1">
      <c r="B27" s="30"/>
      <c r="C27" s="603"/>
      <c r="D27" s="588"/>
      <c r="E27" s="606"/>
      <c r="F27" s="611"/>
      <c r="G27" s="612"/>
      <c r="H27" s="613"/>
      <c r="I27" s="578"/>
      <c r="J27" s="600"/>
      <c r="K27" s="597"/>
      <c r="L27" s="576"/>
      <c r="M27" s="597"/>
      <c r="N27" s="576"/>
      <c r="O27" s="597"/>
      <c r="P27" s="577"/>
      <c r="Q27" s="593"/>
      <c r="R27" s="595"/>
      <c r="S27" s="587"/>
      <c r="T27" s="587"/>
      <c r="U27" s="587"/>
      <c r="V27" s="587"/>
      <c r="W27" s="587"/>
      <c r="X27" s="587"/>
      <c r="Y27" s="587"/>
      <c r="Z27" s="587"/>
      <c r="AA27" s="587"/>
      <c r="AB27" s="591"/>
    </row>
    <row r="28" spans="2:28" ht="15.75" customHeight="1">
      <c r="B28" s="30"/>
      <c r="C28" s="604"/>
      <c r="D28" s="589"/>
      <c r="E28" s="607"/>
      <c r="F28" s="210" t="s">
        <v>244</v>
      </c>
      <c r="G28" s="209"/>
      <c r="H28" s="208" t="s">
        <v>116</v>
      </c>
      <c r="I28" s="455"/>
      <c r="J28" s="601"/>
      <c r="K28" s="598"/>
      <c r="L28" s="471"/>
      <c r="M28" s="598"/>
      <c r="N28" s="471"/>
      <c r="O28" s="598"/>
      <c r="P28" s="472"/>
      <c r="Q28" s="207"/>
      <c r="R28" s="206" t="s">
        <v>299</v>
      </c>
      <c r="S28" s="205" t="s">
        <v>299</v>
      </c>
      <c r="T28" s="205" t="s">
        <v>299</v>
      </c>
      <c r="U28" s="205" t="s">
        <v>299</v>
      </c>
      <c r="V28" s="205" t="s">
        <v>299</v>
      </c>
      <c r="W28" s="205" t="s">
        <v>299</v>
      </c>
      <c r="X28" s="205" t="s">
        <v>299</v>
      </c>
      <c r="Y28" s="205" t="s">
        <v>299</v>
      </c>
      <c r="Z28" s="205" t="s">
        <v>299</v>
      </c>
      <c r="AA28" s="205" t="s">
        <v>299</v>
      </c>
      <c r="AB28" s="205" t="s">
        <v>299</v>
      </c>
    </row>
    <row r="29" spans="2:28" ht="11.25" customHeight="1">
      <c r="B29" s="30"/>
      <c r="C29" s="602"/>
      <c r="D29" s="211"/>
      <c r="E29" s="605"/>
      <c r="F29" s="608" t="s">
        <v>300</v>
      </c>
      <c r="G29" s="609"/>
      <c r="H29" s="610"/>
      <c r="I29" s="452"/>
      <c r="J29" s="599" t="s">
        <v>258</v>
      </c>
      <c r="K29" s="596"/>
      <c r="L29" s="468" t="s">
        <v>7</v>
      </c>
      <c r="M29" s="596"/>
      <c r="N29" s="468" t="s">
        <v>6</v>
      </c>
      <c r="O29" s="596"/>
      <c r="P29" s="469" t="s">
        <v>15</v>
      </c>
      <c r="Q29" s="592"/>
      <c r="R29" s="594" t="s">
        <v>299</v>
      </c>
      <c r="S29" s="586"/>
      <c r="T29" s="586"/>
      <c r="U29" s="586"/>
      <c r="V29" s="586"/>
      <c r="W29" s="586"/>
      <c r="X29" s="586"/>
      <c r="Y29" s="586"/>
      <c r="Z29" s="586"/>
      <c r="AA29" s="586"/>
      <c r="AB29" s="590">
        <f>Q29+SUM(S29:AA30)</f>
        <v>0</v>
      </c>
    </row>
    <row r="30" spans="2:28" ht="4.5" customHeight="1">
      <c r="B30" s="30"/>
      <c r="C30" s="603"/>
      <c r="D30" s="588"/>
      <c r="E30" s="606"/>
      <c r="F30" s="611"/>
      <c r="G30" s="612"/>
      <c r="H30" s="613"/>
      <c r="I30" s="578"/>
      <c r="J30" s="600"/>
      <c r="K30" s="597"/>
      <c r="L30" s="576"/>
      <c r="M30" s="597"/>
      <c r="N30" s="576"/>
      <c r="O30" s="597"/>
      <c r="P30" s="577"/>
      <c r="Q30" s="593"/>
      <c r="R30" s="595"/>
      <c r="S30" s="587"/>
      <c r="T30" s="587"/>
      <c r="U30" s="587"/>
      <c r="V30" s="587"/>
      <c r="W30" s="587"/>
      <c r="X30" s="587"/>
      <c r="Y30" s="587"/>
      <c r="Z30" s="587"/>
      <c r="AA30" s="587"/>
      <c r="AB30" s="591"/>
    </row>
    <row r="31" spans="2:28" ht="15.75" customHeight="1">
      <c r="B31" s="30"/>
      <c r="C31" s="604"/>
      <c r="D31" s="589"/>
      <c r="E31" s="607"/>
      <c r="F31" s="210" t="s">
        <v>244</v>
      </c>
      <c r="G31" s="209"/>
      <c r="H31" s="208" t="s">
        <v>116</v>
      </c>
      <c r="I31" s="455"/>
      <c r="J31" s="601"/>
      <c r="K31" s="598"/>
      <c r="L31" s="471"/>
      <c r="M31" s="598"/>
      <c r="N31" s="471"/>
      <c r="O31" s="598"/>
      <c r="P31" s="472"/>
      <c r="Q31" s="207"/>
      <c r="R31" s="206" t="s">
        <v>299</v>
      </c>
      <c r="S31" s="205" t="s">
        <v>299</v>
      </c>
      <c r="T31" s="205" t="s">
        <v>299</v>
      </c>
      <c r="U31" s="205" t="s">
        <v>299</v>
      </c>
      <c r="V31" s="205" t="s">
        <v>299</v>
      </c>
      <c r="W31" s="205" t="s">
        <v>299</v>
      </c>
      <c r="X31" s="205" t="s">
        <v>299</v>
      </c>
      <c r="Y31" s="205" t="s">
        <v>299</v>
      </c>
      <c r="Z31" s="205" t="s">
        <v>299</v>
      </c>
      <c r="AA31" s="205" t="s">
        <v>299</v>
      </c>
      <c r="AB31" s="205" t="s">
        <v>299</v>
      </c>
    </row>
    <row r="32" spans="2:28" ht="11.25" customHeight="1">
      <c r="B32" s="30"/>
      <c r="C32" s="602"/>
      <c r="D32" s="211"/>
      <c r="E32" s="605"/>
      <c r="F32" s="608" t="s">
        <v>300</v>
      </c>
      <c r="G32" s="609"/>
      <c r="H32" s="610"/>
      <c r="I32" s="452"/>
      <c r="J32" s="599" t="s">
        <v>245</v>
      </c>
      <c r="K32" s="596"/>
      <c r="L32" s="468" t="s">
        <v>7</v>
      </c>
      <c r="M32" s="596"/>
      <c r="N32" s="468" t="s">
        <v>6</v>
      </c>
      <c r="O32" s="596"/>
      <c r="P32" s="469" t="s">
        <v>15</v>
      </c>
      <c r="Q32" s="592"/>
      <c r="R32" s="594" t="s">
        <v>299</v>
      </c>
      <c r="S32" s="586"/>
      <c r="T32" s="586"/>
      <c r="U32" s="586"/>
      <c r="V32" s="586"/>
      <c r="W32" s="586"/>
      <c r="X32" s="586"/>
      <c r="Y32" s="586"/>
      <c r="Z32" s="586"/>
      <c r="AA32" s="586"/>
      <c r="AB32" s="590">
        <f>Q32+SUM(S32:AA33)</f>
        <v>0</v>
      </c>
    </row>
    <row r="33" spans="2:28" ht="4.5" customHeight="1">
      <c r="B33" s="30"/>
      <c r="C33" s="603"/>
      <c r="D33" s="588"/>
      <c r="E33" s="606"/>
      <c r="F33" s="611"/>
      <c r="G33" s="612"/>
      <c r="H33" s="613"/>
      <c r="I33" s="578"/>
      <c r="J33" s="600"/>
      <c r="K33" s="597"/>
      <c r="L33" s="576"/>
      <c r="M33" s="597"/>
      <c r="N33" s="576"/>
      <c r="O33" s="597"/>
      <c r="P33" s="577"/>
      <c r="Q33" s="593"/>
      <c r="R33" s="595"/>
      <c r="S33" s="587"/>
      <c r="T33" s="587"/>
      <c r="U33" s="587"/>
      <c r="V33" s="587"/>
      <c r="W33" s="587"/>
      <c r="X33" s="587"/>
      <c r="Y33" s="587"/>
      <c r="Z33" s="587"/>
      <c r="AA33" s="587"/>
      <c r="AB33" s="591"/>
    </row>
    <row r="34" spans="2:28" ht="15.75" customHeight="1">
      <c r="B34" s="30"/>
      <c r="C34" s="604"/>
      <c r="D34" s="589"/>
      <c r="E34" s="607"/>
      <c r="F34" s="210" t="s">
        <v>244</v>
      </c>
      <c r="G34" s="209"/>
      <c r="H34" s="208" t="s">
        <v>116</v>
      </c>
      <c r="I34" s="455"/>
      <c r="J34" s="601"/>
      <c r="K34" s="598"/>
      <c r="L34" s="471"/>
      <c r="M34" s="598"/>
      <c r="N34" s="471"/>
      <c r="O34" s="598"/>
      <c r="P34" s="472"/>
      <c r="Q34" s="207"/>
      <c r="R34" s="206" t="s">
        <v>299</v>
      </c>
      <c r="S34" s="205" t="s">
        <v>299</v>
      </c>
      <c r="T34" s="205" t="s">
        <v>299</v>
      </c>
      <c r="U34" s="205" t="s">
        <v>299</v>
      </c>
      <c r="V34" s="205" t="s">
        <v>299</v>
      </c>
      <c r="W34" s="205" t="s">
        <v>299</v>
      </c>
      <c r="X34" s="205" t="s">
        <v>299</v>
      </c>
      <c r="Y34" s="205" t="s">
        <v>299</v>
      </c>
      <c r="Z34" s="205" t="s">
        <v>299</v>
      </c>
      <c r="AA34" s="205" t="s">
        <v>299</v>
      </c>
      <c r="AB34" s="205" t="s">
        <v>299</v>
      </c>
    </row>
    <row r="35" spans="2:28" ht="11.25" customHeight="1">
      <c r="B35" s="30"/>
      <c r="C35" s="602"/>
      <c r="D35" s="211"/>
      <c r="E35" s="605"/>
      <c r="F35" s="608" t="s">
        <v>300</v>
      </c>
      <c r="G35" s="609"/>
      <c r="H35" s="610"/>
      <c r="I35" s="452"/>
      <c r="J35" s="599" t="s">
        <v>245</v>
      </c>
      <c r="K35" s="596"/>
      <c r="L35" s="468" t="s">
        <v>7</v>
      </c>
      <c r="M35" s="596"/>
      <c r="N35" s="468" t="s">
        <v>6</v>
      </c>
      <c r="O35" s="596"/>
      <c r="P35" s="469" t="s">
        <v>15</v>
      </c>
      <c r="Q35" s="592"/>
      <c r="R35" s="594" t="s">
        <v>299</v>
      </c>
      <c r="S35" s="586"/>
      <c r="T35" s="586"/>
      <c r="U35" s="586"/>
      <c r="V35" s="586"/>
      <c r="W35" s="586"/>
      <c r="X35" s="586"/>
      <c r="Y35" s="586"/>
      <c r="Z35" s="586"/>
      <c r="AA35" s="586"/>
      <c r="AB35" s="590">
        <f>Q35+SUM(S35:AA36)</f>
        <v>0</v>
      </c>
    </row>
    <row r="36" spans="2:28" ht="4.5" customHeight="1">
      <c r="B36" s="30"/>
      <c r="C36" s="603"/>
      <c r="D36" s="588"/>
      <c r="E36" s="606"/>
      <c r="F36" s="611"/>
      <c r="G36" s="612"/>
      <c r="H36" s="613"/>
      <c r="I36" s="578"/>
      <c r="J36" s="600"/>
      <c r="K36" s="597"/>
      <c r="L36" s="576"/>
      <c r="M36" s="597"/>
      <c r="N36" s="576"/>
      <c r="O36" s="597"/>
      <c r="P36" s="577"/>
      <c r="Q36" s="593"/>
      <c r="R36" s="595"/>
      <c r="S36" s="587"/>
      <c r="T36" s="587"/>
      <c r="U36" s="587"/>
      <c r="V36" s="587"/>
      <c r="W36" s="587"/>
      <c r="X36" s="587"/>
      <c r="Y36" s="587"/>
      <c r="Z36" s="587"/>
      <c r="AA36" s="587"/>
      <c r="AB36" s="591"/>
    </row>
    <row r="37" spans="2:28" ht="15.75" customHeight="1">
      <c r="B37" s="30"/>
      <c r="C37" s="604"/>
      <c r="D37" s="589"/>
      <c r="E37" s="607"/>
      <c r="F37" s="210" t="s">
        <v>244</v>
      </c>
      <c r="G37" s="209"/>
      <c r="H37" s="208" t="s">
        <v>116</v>
      </c>
      <c r="I37" s="455"/>
      <c r="J37" s="601"/>
      <c r="K37" s="598"/>
      <c r="L37" s="471"/>
      <c r="M37" s="598"/>
      <c r="N37" s="471"/>
      <c r="O37" s="598"/>
      <c r="P37" s="472"/>
      <c r="Q37" s="207"/>
      <c r="R37" s="206" t="s">
        <v>299</v>
      </c>
      <c r="S37" s="205" t="s">
        <v>299</v>
      </c>
      <c r="T37" s="205" t="s">
        <v>299</v>
      </c>
      <c r="U37" s="205" t="s">
        <v>299</v>
      </c>
      <c r="V37" s="205" t="s">
        <v>299</v>
      </c>
      <c r="W37" s="205" t="s">
        <v>299</v>
      </c>
      <c r="X37" s="205" t="s">
        <v>299</v>
      </c>
      <c r="Y37" s="205" t="s">
        <v>299</v>
      </c>
      <c r="Z37" s="205" t="s">
        <v>299</v>
      </c>
      <c r="AA37" s="205" t="s">
        <v>299</v>
      </c>
      <c r="AB37" s="205" t="s">
        <v>299</v>
      </c>
    </row>
    <row r="38" spans="2:28" ht="11.25" customHeight="1">
      <c r="B38" s="30"/>
      <c r="C38" s="602"/>
      <c r="D38" s="211"/>
      <c r="E38" s="605"/>
      <c r="F38" s="608" t="s">
        <v>300</v>
      </c>
      <c r="G38" s="609"/>
      <c r="H38" s="610"/>
      <c r="I38" s="452"/>
      <c r="J38" s="599" t="s">
        <v>245</v>
      </c>
      <c r="K38" s="596"/>
      <c r="L38" s="468" t="s">
        <v>7</v>
      </c>
      <c r="M38" s="596"/>
      <c r="N38" s="468" t="s">
        <v>6</v>
      </c>
      <c r="O38" s="596"/>
      <c r="P38" s="469" t="s">
        <v>15</v>
      </c>
      <c r="Q38" s="592"/>
      <c r="R38" s="594" t="s">
        <v>299</v>
      </c>
      <c r="S38" s="586"/>
      <c r="T38" s="586"/>
      <c r="U38" s="586"/>
      <c r="V38" s="586"/>
      <c r="W38" s="586"/>
      <c r="X38" s="586"/>
      <c r="Y38" s="586"/>
      <c r="Z38" s="586"/>
      <c r="AA38" s="586"/>
      <c r="AB38" s="590">
        <f>Q38+SUM(S38:AA39)</f>
        <v>0</v>
      </c>
    </row>
    <row r="39" spans="2:28" ht="4.5" customHeight="1">
      <c r="B39" s="30"/>
      <c r="C39" s="603"/>
      <c r="D39" s="588"/>
      <c r="E39" s="606"/>
      <c r="F39" s="611"/>
      <c r="G39" s="612"/>
      <c r="H39" s="613"/>
      <c r="I39" s="578"/>
      <c r="J39" s="600"/>
      <c r="K39" s="597"/>
      <c r="L39" s="576"/>
      <c r="M39" s="597"/>
      <c r="N39" s="576"/>
      <c r="O39" s="597"/>
      <c r="P39" s="577"/>
      <c r="Q39" s="593"/>
      <c r="R39" s="595"/>
      <c r="S39" s="587"/>
      <c r="T39" s="587"/>
      <c r="U39" s="587"/>
      <c r="V39" s="587"/>
      <c r="W39" s="587"/>
      <c r="X39" s="587"/>
      <c r="Y39" s="587"/>
      <c r="Z39" s="587"/>
      <c r="AA39" s="587"/>
      <c r="AB39" s="591"/>
    </row>
    <row r="40" spans="2:28" ht="15.75" customHeight="1">
      <c r="B40" s="30"/>
      <c r="C40" s="604"/>
      <c r="D40" s="589"/>
      <c r="E40" s="607"/>
      <c r="F40" s="210" t="s">
        <v>244</v>
      </c>
      <c r="G40" s="209"/>
      <c r="H40" s="208" t="s">
        <v>116</v>
      </c>
      <c r="I40" s="455"/>
      <c r="J40" s="601"/>
      <c r="K40" s="598"/>
      <c r="L40" s="471"/>
      <c r="M40" s="598"/>
      <c r="N40" s="471"/>
      <c r="O40" s="598"/>
      <c r="P40" s="472"/>
      <c r="Q40" s="207"/>
      <c r="R40" s="206" t="s">
        <v>299</v>
      </c>
      <c r="S40" s="205" t="s">
        <v>299</v>
      </c>
      <c r="T40" s="205" t="s">
        <v>299</v>
      </c>
      <c r="U40" s="205" t="s">
        <v>299</v>
      </c>
      <c r="V40" s="205" t="s">
        <v>299</v>
      </c>
      <c r="W40" s="205" t="s">
        <v>299</v>
      </c>
      <c r="X40" s="205" t="s">
        <v>299</v>
      </c>
      <c r="Y40" s="205" t="s">
        <v>299</v>
      </c>
      <c r="Z40" s="205" t="s">
        <v>299</v>
      </c>
      <c r="AA40" s="205" t="s">
        <v>299</v>
      </c>
      <c r="AB40" s="205" t="s">
        <v>299</v>
      </c>
    </row>
    <row r="41" spans="2:28" ht="11.25" customHeight="1">
      <c r="B41" s="30"/>
      <c r="C41" s="602"/>
      <c r="D41" s="211"/>
      <c r="E41" s="605"/>
      <c r="F41" s="608" t="s">
        <v>300</v>
      </c>
      <c r="G41" s="609"/>
      <c r="H41" s="610"/>
      <c r="I41" s="452"/>
      <c r="J41" s="599" t="s">
        <v>245</v>
      </c>
      <c r="K41" s="596"/>
      <c r="L41" s="468" t="s">
        <v>7</v>
      </c>
      <c r="M41" s="596"/>
      <c r="N41" s="468" t="s">
        <v>6</v>
      </c>
      <c r="O41" s="596"/>
      <c r="P41" s="469" t="s">
        <v>15</v>
      </c>
      <c r="Q41" s="592"/>
      <c r="R41" s="594" t="s">
        <v>299</v>
      </c>
      <c r="S41" s="586"/>
      <c r="T41" s="586"/>
      <c r="U41" s="586"/>
      <c r="V41" s="586"/>
      <c r="W41" s="586"/>
      <c r="X41" s="586"/>
      <c r="Y41" s="586"/>
      <c r="Z41" s="586"/>
      <c r="AA41" s="586"/>
      <c r="AB41" s="590">
        <f>Q41+SUM(S41:AA42)</f>
        <v>0</v>
      </c>
    </row>
    <row r="42" spans="2:28" ht="4.5" customHeight="1">
      <c r="B42" s="30"/>
      <c r="C42" s="603"/>
      <c r="D42" s="588"/>
      <c r="E42" s="606"/>
      <c r="F42" s="611"/>
      <c r="G42" s="612"/>
      <c r="H42" s="613"/>
      <c r="I42" s="578"/>
      <c r="J42" s="600"/>
      <c r="K42" s="597"/>
      <c r="L42" s="576"/>
      <c r="M42" s="597"/>
      <c r="N42" s="576"/>
      <c r="O42" s="597"/>
      <c r="P42" s="577"/>
      <c r="Q42" s="593"/>
      <c r="R42" s="595"/>
      <c r="S42" s="587"/>
      <c r="T42" s="587"/>
      <c r="U42" s="587"/>
      <c r="V42" s="587"/>
      <c r="W42" s="587"/>
      <c r="X42" s="587"/>
      <c r="Y42" s="587"/>
      <c r="Z42" s="587"/>
      <c r="AA42" s="587"/>
      <c r="AB42" s="591"/>
    </row>
    <row r="43" spans="2:28" ht="15.75" customHeight="1">
      <c r="B43" s="30"/>
      <c r="C43" s="604"/>
      <c r="D43" s="589"/>
      <c r="E43" s="607"/>
      <c r="F43" s="210" t="s">
        <v>244</v>
      </c>
      <c r="G43" s="209"/>
      <c r="H43" s="208" t="s">
        <v>116</v>
      </c>
      <c r="I43" s="455"/>
      <c r="J43" s="601"/>
      <c r="K43" s="598"/>
      <c r="L43" s="471"/>
      <c r="M43" s="598"/>
      <c r="N43" s="471"/>
      <c r="O43" s="598"/>
      <c r="P43" s="472"/>
      <c r="Q43" s="207"/>
      <c r="R43" s="206" t="s">
        <v>299</v>
      </c>
      <c r="S43" s="205" t="s">
        <v>299</v>
      </c>
      <c r="T43" s="205" t="s">
        <v>299</v>
      </c>
      <c r="U43" s="205" t="s">
        <v>299</v>
      </c>
      <c r="V43" s="205" t="s">
        <v>299</v>
      </c>
      <c r="W43" s="205" t="s">
        <v>299</v>
      </c>
      <c r="X43" s="205" t="s">
        <v>299</v>
      </c>
      <c r="Y43" s="205" t="s">
        <v>299</v>
      </c>
      <c r="Z43" s="205" t="s">
        <v>299</v>
      </c>
      <c r="AA43" s="205" t="s">
        <v>299</v>
      </c>
      <c r="AB43" s="205" t="s">
        <v>299</v>
      </c>
    </row>
    <row r="44" spans="2:28" ht="11.25" customHeight="1">
      <c r="B44" s="30"/>
      <c r="C44" s="602"/>
      <c r="D44" s="211"/>
      <c r="E44" s="605"/>
      <c r="F44" s="608" t="s">
        <v>300</v>
      </c>
      <c r="G44" s="609"/>
      <c r="H44" s="610"/>
      <c r="I44" s="452"/>
      <c r="J44" s="599" t="s">
        <v>245</v>
      </c>
      <c r="K44" s="596"/>
      <c r="L44" s="468" t="s">
        <v>7</v>
      </c>
      <c r="M44" s="596"/>
      <c r="N44" s="468" t="s">
        <v>6</v>
      </c>
      <c r="O44" s="596"/>
      <c r="P44" s="469" t="s">
        <v>15</v>
      </c>
      <c r="Q44" s="592"/>
      <c r="R44" s="594" t="s">
        <v>299</v>
      </c>
      <c r="S44" s="586"/>
      <c r="T44" s="586"/>
      <c r="U44" s="586"/>
      <c r="V44" s="586"/>
      <c r="W44" s="586"/>
      <c r="X44" s="586"/>
      <c r="Y44" s="586"/>
      <c r="Z44" s="586"/>
      <c r="AA44" s="586"/>
      <c r="AB44" s="590">
        <f>Q44+SUM(S44:AA45)</f>
        <v>0</v>
      </c>
    </row>
    <row r="45" spans="2:28" ht="4.5" customHeight="1">
      <c r="B45" s="30"/>
      <c r="C45" s="603"/>
      <c r="D45" s="588"/>
      <c r="E45" s="606"/>
      <c r="F45" s="611"/>
      <c r="G45" s="612"/>
      <c r="H45" s="613"/>
      <c r="I45" s="578"/>
      <c r="J45" s="600"/>
      <c r="K45" s="597"/>
      <c r="L45" s="576"/>
      <c r="M45" s="597"/>
      <c r="N45" s="576"/>
      <c r="O45" s="597"/>
      <c r="P45" s="577"/>
      <c r="Q45" s="593"/>
      <c r="R45" s="595"/>
      <c r="S45" s="587"/>
      <c r="T45" s="587"/>
      <c r="U45" s="587"/>
      <c r="V45" s="587"/>
      <c r="W45" s="587"/>
      <c r="X45" s="587"/>
      <c r="Y45" s="587"/>
      <c r="Z45" s="587"/>
      <c r="AA45" s="587"/>
      <c r="AB45" s="591"/>
    </row>
    <row r="46" spans="2:28" ht="15.75" customHeight="1">
      <c r="B46" s="30"/>
      <c r="C46" s="604"/>
      <c r="D46" s="589"/>
      <c r="E46" s="607"/>
      <c r="F46" s="210" t="s">
        <v>244</v>
      </c>
      <c r="G46" s="209"/>
      <c r="H46" s="208" t="s">
        <v>116</v>
      </c>
      <c r="I46" s="455"/>
      <c r="J46" s="601"/>
      <c r="K46" s="598"/>
      <c r="L46" s="471"/>
      <c r="M46" s="598"/>
      <c r="N46" s="471"/>
      <c r="O46" s="598"/>
      <c r="P46" s="472"/>
      <c r="Q46" s="207"/>
      <c r="R46" s="206" t="s">
        <v>299</v>
      </c>
      <c r="S46" s="205" t="s">
        <v>299</v>
      </c>
      <c r="T46" s="205" t="s">
        <v>299</v>
      </c>
      <c r="U46" s="205" t="s">
        <v>299</v>
      </c>
      <c r="V46" s="205" t="s">
        <v>299</v>
      </c>
      <c r="W46" s="205" t="s">
        <v>299</v>
      </c>
      <c r="X46" s="205" t="s">
        <v>299</v>
      </c>
      <c r="Y46" s="205" t="s">
        <v>299</v>
      </c>
      <c r="Z46" s="205" t="s">
        <v>299</v>
      </c>
      <c r="AA46" s="205" t="s">
        <v>299</v>
      </c>
      <c r="AB46" s="205" t="s">
        <v>299</v>
      </c>
    </row>
    <row r="47" spans="2:28" ht="11.25" customHeight="1">
      <c r="B47" s="30"/>
      <c r="C47" s="602"/>
      <c r="D47" s="211"/>
      <c r="E47" s="605"/>
      <c r="F47" s="608" t="s">
        <v>300</v>
      </c>
      <c r="G47" s="609"/>
      <c r="H47" s="610"/>
      <c r="I47" s="452"/>
      <c r="J47" s="599" t="s">
        <v>245</v>
      </c>
      <c r="K47" s="596"/>
      <c r="L47" s="468" t="s">
        <v>7</v>
      </c>
      <c r="M47" s="596"/>
      <c r="N47" s="468" t="s">
        <v>6</v>
      </c>
      <c r="O47" s="596"/>
      <c r="P47" s="469" t="s">
        <v>15</v>
      </c>
      <c r="Q47" s="592"/>
      <c r="R47" s="594" t="s">
        <v>299</v>
      </c>
      <c r="S47" s="586"/>
      <c r="T47" s="586"/>
      <c r="U47" s="586"/>
      <c r="V47" s="586"/>
      <c r="W47" s="586"/>
      <c r="X47" s="586"/>
      <c r="Y47" s="586"/>
      <c r="Z47" s="586"/>
      <c r="AA47" s="586"/>
      <c r="AB47" s="590">
        <f>Q47+SUM(S47:AA48)</f>
        <v>0</v>
      </c>
    </row>
    <row r="48" spans="2:28" ht="4.5" customHeight="1">
      <c r="B48" s="30"/>
      <c r="C48" s="603"/>
      <c r="D48" s="588"/>
      <c r="E48" s="606"/>
      <c r="F48" s="611"/>
      <c r="G48" s="612"/>
      <c r="H48" s="613"/>
      <c r="I48" s="578"/>
      <c r="J48" s="600"/>
      <c r="K48" s="597"/>
      <c r="L48" s="576"/>
      <c r="M48" s="597"/>
      <c r="N48" s="576"/>
      <c r="O48" s="597"/>
      <c r="P48" s="577"/>
      <c r="Q48" s="593"/>
      <c r="R48" s="595"/>
      <c r="S48" s="587"/>
      <c r="T48" s="587"/>
      <c r="U48" s="587"/>
      <c r="V48" s="587"/>
      <c r="W48" s="587"/>
      <c r="X48" s="587"/>
      <c r="Y48" s="587"/>
      <c r="Z48" s="587"/>
      <c r="AA48" s="587"/>
      <c r="AB48" s="591"/>
    </row>
    <row r="49" spans="2:28" ht="15.75" customHeight="1">
      <c r="B49" s="30"/>
      <c r="C49" s="604"/>
      <c r="D49" s="589"/>
      <c r="E49" s="607"/>
      <c r="F49" s="210" t="s">
        <v>244</v>
      </c>
      <c r="G49" s="209"/>
      <c r="H49" s="208" t="s">
        <v>116</v>
      </c>
      <c r="I49" s="455"/>
      <c r="J49" s="601"/>
      <c r="K49" s="598"/>
      <c r="L49" s="471"/>
      <c r="M49" s="598"/>
      <c r="N49" s="471"/>
      <c r="O49" s="598"/>
      <c r="P49" s="472"/>
      <c r="Q49" s="207"/>
      <c r="R49" s="206" t="s">
        <v>299</v>
      </c>
      <c r="S49" s="205" t="s">
        <v>299</v>
      </c>
      <c r="T49" s="205" t="s">
        <v>299</v>
      </c>
      <c r="U49" s="205" t="s">
        <v>299</v>
      </c>
      <c r="V49" s="205" t="s">
        <v>299</v>
      </c>
      <c r="W49" s="205" t="s">
        <v>299</v>
      </c>
      <c r="X49" s="205" t="s">
        <v>299</v>
      </c>
      <c r="Y49" s="205" t="s">
        <v>299</v>
      </c>
      <c r="Z49" s="205" t="s">
        <v>299</v>
      </c>
      <c r="AA49" s="205" t="s">
        <v>299</v>
      </c>
      <c r="AB49" s="205" t="s">
        <v>299</v>
      </c>
    </row>
    <row r="50" spans="2:28" ht="4.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2:28" ht="11.25" customHeight="1">
      <c r="B51" s="30"/>
      <c r="C51" s="34" t="s">
        <v>298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2:28" ht="4.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</sheetData>
  <mergeCells count="355">
    <mergeCell ref="Z3:AB4"/>
    <mergeCell ref="Z47:Z48"/>
    <mergeCell ref="AA47:AA48"/>
    <mergeCell ref="AB47:AB48"/>
    <mergeCell ref="AB5:AB7"/>
    <mergeCell ref="AA11:AA12"/>
    <mergeCell ref="AB23:AB24"/>
    <mergeCell ref="AB26:AB27"/>
    <mergeCell ref="AB29:AB30"/>
    <mergeCell ref="AA38:AA39"/>
    <mergeCell ref="Z6:AA6"/>
    <mergeCell ref="AB17:AB18"/>
    <mergeCell ref="Z17:Z18"/>
    <mergeCell ref="AB20:AB21"/>
    <mergeCell ref="AB35:AB36"/>
    <mergeCell ref="AB38:AB39"/>
    <mergeCell ref="AB41:AB42"/>
    <mergeCell ref="AA44:AA45"/>
    <mergeCell ref="AB11:AB12"/>
    <mergeCell ref="AA26:AA27"/>
    <mergeCell ref="AA29:AA30"/>
    <mergeCell ref="Y47:Y48"/>
    <mergeCell ref="R47:R48"/>
    <mergeCell ref="S47:S48"/>
    <mergeCell ref="T47:T48"/>
    <mergeCell ref="U47:U48"/>
    <mergeCell ref="V47:V48"/>
    <mergeCell ref="W47:W48"/>
    <mergeCell ref="X47:X48"/>
    <mergeCell ref="N47:N49"/>
    <mergeCell ref="O47:O49"/>
    <mergeCell ref="P47:P49"/>
    <mergeCell ref="Q47:Q48"/>
    <mergeCell ref="C47:C49"/>
    <mergeCell ref="E47:E49"/>
    <mergeCell ref="F47:H48"/>
    <mergeCell ref="D48:D49"/>
    <mergeCell ref="K47:K49"/>
    <mergeCell ref="L47:L49"/>
    <mergeCell ref="M47:M49"/>
    <mergeCell ref="L38:L40"/>
    <mergeCell ref="M38:M40"/>
    <mergeCell ref="N38:N40"/>
    <mergeCell ref="O38:O40"/>
    <mergeCell ref="D42:D43"/>
    <mergeCell ref="C44:C46"/>
    <mergeCell ref="E44:E46"/>
    <mergeCell ref="K44:K46"/>
    <mergeCell ref="K41:K43"/>
    <mergeCell ref="L41:L43"/>
    <mergeCell ref="C38:C40"/>
    <mergeCell ref="E38:E40"/>
    <mergeCell ref="F38:H39"/>
    <mergeCell ref="F41:H42"/>
    <mergeCell ref="D39:D40"/>
    <mergeCell ref="C41:C43"/>
    <mergeCell ref="M41:M43"/>
    <mergeCell ref="N41:N43"/>
    <mergeCell ref="O41:O43"/>
    <mergeCell ref="I41:I43"/>
    <mergeCell ref="D27:D28"/>
    <mergeCell ref="C20:C22"/>
    <mergeCell ref="F20:H21"/>
    <mergeCell ref="F44:H45"/>
    <mergeCell ref="E41:E43"/>
    <mergeCell ref="J47:J49"/>
    <mergeCell ref="C26:C28"/>
    <mergeCell ref="E26:E28"/>
    <mergeCell ref="F26:H27"/>
    <mergeCell ref="D36:D37"/>
    <mergeCell ref="C35:C37"/>
    <mergeCell ref="E35:E37"/>
    <mergeCell ref="F35:H36"/>
    <mergeCell ref="E20:E22"/>
    <mergeCell ref="I23:I25"/>
    <mergeCell ref="I26:I28"/>
    <mergeCell ref="I47:I49"/>
    <mergeCell ref="I20:I22"/>
    <mergeCell ref="J26:J28"/>
    <mergeCell ref="J32:J34"/>
    <mergeCell ref="J38:J40"/>
    <mergeCell ref="J41:J43"/>
    <mergeCell ref="I35:I37"/>
    <mergeCell ref="I38:I40"/>
    <mergeCell ref="S23:S24"/>
    <mergeCell ref="F11:H12"/>
    <mergeCell ref="K11:K13"/>
    <mergeCell ref="L11:L13"/>
    <mergeCell ref="S11:S12"/>
    <mergeCell ref="C17:C19"/>
    <mergeCell ref="E17:E19"/>
    <mergeCell ref="D18:D19"/>
    <mergeCell ref="D15:D16"/>
    <mergeCell ref="L14:L16"/>
    <mergeCell ref="F23:H24"/>
    <mergeCell ref="D21:D22"/>
    <mergeCell ref="C23:C25"/>
    <mergeCell ref="E23:E25"/>
    <mergeCell ref="D24:D25"/>
    <mergeCell ref="K17:K19"/>
    <mergeCell ref="L17:L19"/>
    <mergeCell ref="M17:M19"/>
    <mergeCell ref="N17:N19"/>
    <mergeCell ref="C11:C13"/>
    <mergeCell ref="E11:E13"/>
    <mergeCell ref="R17:R18"/>
    <mergeCell ref="M14:M16"/>
    <mergeCell ref="J17:J19"/>
    <mergeCell ref="X6:X7"/>
    <mergeCell ref="Y6:Y7"/>
    <mergeCell ref="W6:W7"/>
    <mergeCell ref="S5:AA5"/>
    <mergeCell ref="S6:S7"/>
    <mergeCell ref="T6:T7"/>
    <mergeCell ref="T23:T24"/>
    <mergeCell ref="U23:U24"/>
    <mergeCell ref="V23:V24"/>
    <mergeCell ref="W23:W24"/>
    <mergeCell ref="S14:S15"/>
    <mergeCell ref="S17:S18"/>
    <mergeCell ref="V11:V12"/>
    <mergeCell ref="U8:U9"/>
    <mergeCell ref="U11:U12"/>
    <mergeCell ref="U14:U15"/>
    <mergeCell ref="S8:S9"/>
    <mergeCell ref="W11:W12"/>
    <mergeCell ref="T17:T18"/>
    <mergeCell ref="U17:U18"/>
    <mergeCell ref="W17:W18"/>
    <mergeCell ref="X17:X18"/>
    <mergeCell ref="V14:V15"/>
    <mergeCell ref="AA17:AA18"/>
    <mergeCell ref="F5:H7"/>
    <mergeCell ref="V6:V7"/>
    <mergeCell ref="I5:P7"/>
    <mergeCell ref="Q5:R5"/>
    <mergeCell ref="Q6:R6"/>
    <mergeCell ref="Q7:R7"/>
    <mergeCell ref="U6:U7"/>
    <mergeCell ref="C5:C7"/>
    <mergeCell ref="E5:E7"/>
    <mergeCell ref="D5:D7"/>
    <mergeCell ref="C8:C10"/>
    <mergeCell ref="E8:E10"/>
    <mergeCell ref="D9:D10"/>
    <mergeCell ref="C14:C16"/>
    <mergeCell ref="E14:E16"/>
    <mergeCell ref="K14:K16"/>
    <mergeCell ref="F14:H15"/>
    <mergeCell ref="I14:I16"/>
    <mergeCell ref="N14:N16"/>
    <mergeCell ref="M8:M10"/>
    <mergeCell ref="D12:D13"/>
    <mergeCell ref="F8:H9"/>
    <mergeCell ref="K8:K10"/>
    <mergeCell ref="N8:N10"/>
    <mergeCell ref="I8:I10"/>
    <mergeCell ref="J8:J10"/>
    <mergeCell ref="J11:J13"/>
    <mergeCell ref="J14:J16"/>
    <mergeCell ref="L8:L10"/>
    <mergeCell ref="I17:I19"/>
    <mergeCell ref="I11:I13"/>
    <mergeCell ref="M11:M13"/>
    <mergeCell ref="N11:N13"/>
    <mergeCell ref="F17:H18"/>
    <mergeCell ref="AB8:AB9"/>
    <mergeCell ref="AA8:AA9"/>
    <mergeCell ref="T8:T9"/>
    <mergeCell ref="V8:V9"/>
    <mergeCell ref="AA14:AA15"/>
    <mergeCell ref="Y14:Y15"/>
    <mergeCell ref="Z14:Z15"/>
    <mergeCell ref="AB14:AB15"/>
    <mergeCell ref="W14:W15"/>
    <mergeCell ref="X14:X15"/>
    <mergeCell ref="T11:T12"/>
    <mergeCell ref="Q8:Q9"/>
    <mergeCell ref="O14:O16"/>
    <mergeCell ref="O11:O13"/>
    <mergeCell ref="Q14:Q15"/>
    <mergeCell ref="Q11:Q12"/>
    <mergeCell ref="N20:N22"/>
    <mergeCell ref="X20:X21"/>
    <mergeCell ref="S20:S21"/>
    <mergeCell ref="Z20:Z21"/>
    <mergeCell ref="R8:R9"/>
    <mergeCell ref="T14:T15"/>
    <mergeCell ref="Y8:Y9"/>
    <mergeCell ref="Z8:Z9"/>
    <mergeCell ref="W8:W9"/>
    <mergeCell ref="X8:X9"/>
    <mergeCell ref="Y11:Y12"/>
    <mergeCell ref="Z11:Z12"/>
    <mergeCell ref="R14:R15"/>
    <mergeCell ref="R11:R12"/>
    <mergeCell ref="V17:V18"/>
    <mergeCell ref="Y17:Y18"/>
    <mergeCell ref="X11:X12"/>
    <mergeCell ref="Q17:Q18"/>
    <mergeCell ref="P11:P13"/>
    <mergeCell ref="P14:P16"/>
    <mergeCell ref="P17:P19"/>
    <mergeCell ref="O17:O19"/>
    <mergeCell ref="O8:O10"/>
    <mergeCell ref="P8:P10"/>
    <mergeCell ref="O23:O25"/>
    <mergeCell ref="P23:P25"/>
    <mergeCell ref="O20:O22"/>
    <mergeCell ref="K20:K22"/>
    <mergeCell ref="J23:J25"/>
    <mergeCell ref="K23:K25"/>
    <mergeCell ref="L23:L25"/>
    <mergeCell ref="AA23:AA24"/>
    <mergeCell ref="X23:X24"/>
    <mergeCell ref="M23:M25"/>
    <mergeCell ref="N23:N25"/>
    <mergeCell ref="Q23:Q24"/>
    <mergeCell ref="R23:R24"/>
    <mergeCell ref="T20:T21"/>
    <mergeCell ref="U20:U21"/>
    <mergeCell ref="V20:V21"/>
    <mergeCell ref="W20:W21"/>
    <mergeCell ref="Y20:Y21"/>
    <mergeCell ref="J20:J22"/>
    <mergeCell ref="Q20:Q21"/>
    <mergeCell ref="R20:R21"/>
    <mergeCell ref="P20:P22"/>
    <mergeCell ref="L20:L22"/>
    <mergeCell ref="M20:M22"/>
    <mergeCell ref="K32:K34"/>
    <mergeCell ref="U32:U33"/>
    <mergeCell ref="V32:V33"/>
    <mergeCell ref="K26:K28"/>
    <mergeCell ref="S26:S27"/>
    <mergeCell ref="L29:L31"/>
    <mergeCell ref="M29:M31"/>
    <mergeCell ref="N29:N31"/>
    <mergeCell ref="N26:N28"/>
    <mergeCell ref="P26:P28"/>
    <mergeCell ref="V29:V30"/>
    <mergeCell ref="S32:S33"/>
    <mergeCell ref="T32:T33"/>
    <mergeCell ref="T26:T27"/>
    <mergeCell ref="Q26:Q27"/>
    <mergeCell ref="R26:R27"/>
    <mergeCell ref="U26:U27"/>
    <mergeCell ref="V26:V27"/>
    <mergeCell ref="O26:O28"/>
    <mergeCell ref="L26:L28"/>
    <mergeCell ref="M26:M28"/>
    <mergeCell ref="P29:P31"/>
    <mergeCell ref="O29:O31"/>
    <mergeCell ref="M32:M34"/>
    <mergeCell ref="N32:N34"/>
    <mergeCell ref="AB32:AB33"/>
    <mergeCell ref="Q32:Q33"/>
    <mergeCell ref="R32:R33"/>
    <mergeCell ref="P32:P34"/>
    <mergeCell ref="L32:L34"/>
    <mergeCell ref="O32:O34"/>
    <mergeCell ref="Y32:Y33"/>
    <mergeCell ref="Z32:Z33"/>
    <mergeCell ref="AA32:AA33"/>
    <mergeCell ref="X35:X36"/>
    <mergeCell ref="Y35:Y36"/>
    <mergeCell ref="Z35:Z36"/>
    <mergeCell ref="N35:N37"/>
    <mergeCell ref="O35:O37"/>
    <mergeCell ref="P35:P37"/>
    <mergeCell ref="K38:K40"/>
    <mergeCell ref="AA35:AA36"/>
    <mergeCell ref="T35:T36"/>
    <mergeCell ref="Q35:Q36"/>
    <mergeCell ref="R35:R36"/>
    <mergeCell ref="S35:S36"/>
    <mergeCell ref="U35:U36"/>
    <mergeCell ref="V35:V36"/>
    <mergeCell ref="W35:W36"/>
    <mergeCell ref="M35:M37"/>
    <mergeCell ref="Q38:Q39"/>
    <mergeCell ref="R38:R39"/>
    <mergeCell ref="P38:P40"/>
    <mergeCell ref="Y38:Y39"/>
    <mergeCell ref="Z38:Z39"/>
    <mergeCell ref="U38:U39"/>
    <mergeCell ref="S38:S39"/>
    <mergeCell ref="T38:T39"/>
    <mergeCell ref="V38:V39"/>
    <mergeCell ref="X38:X39"/>
    <mergeCell ref="W38:W39"/>
    <mergeCell ref="D33:D34"/>
    <mergeCell ref="C32:C34"/>
    <mergeCell ref="E32:E34"/>
    <mergeCell ref="F32:H33"/>
    <mergeCell ref="F29:H30"/>
    <mergeCell ref="C29:C31"/>
    <mergeCell ref="E29:E31"/>
    <mergeCell ref="D30:D31"/>
    <mergeCell ref="X29:X30"/>
    <mergeCell ref="Q29:Q30"/>
    <mergeCell ref="S29:S30"/>
    <mergeCell ref="T29:T30"/>
    <mergeCell ref="U29:U30"/>
    <mergeCell ref="R29:R30"/>
    <mergeCell ref="K35:K37"/>
    <mergeCell ref="L35:L37"/>
    <mergeCell ref="K29:K31"/>
    <mergeCell ref="I29:I31"/>
    <mergeCell ref="I32:I34"/>
    <mergeCell ref="J29:J31"/>
    <mergeCell ref="J35:J37"/>
    <mergeCell ref="Y29:Y30"/>
    <mergeCell ref="Z29:Z30"/>
    <mergeCell ref="W29:W30"/>
    <mergeCell ref="W32:W33"/>
    <mergeCell ref="X32:X33"/>
    <mergeCell ref="AA20:AA21"/>
    <mergeCell ref="Y23:Y24"/>
    <mergeCell ref="Z23:Z24"/>
    <mergeCell ref="W26:W27"/>
    <mergeCell ref="X26:X27"/>
    <mergeCell ref="Y26:Y27"/>
    <mergeCell ref="Z26:Z27"/>
    <mergeCell ref="P41:P43"/>
    <mergeCell ref="AA41:AA42"/>
    <mergeCell ref="T41:T42"/>
    <mergeCell ref="Q41:Q42"/>
    <mergeCell ref="R41:R42"/>
    <mergeCell ref="W41:W42"/>
    <mergeCell ref="S41:S42"/>
    <mergeCell ref="U41:U42"/>
    <mergeCell ref="V41:V42"/>
    <mergeCell ref="X41:X42"/>
    <mergeCell ref="Y41:Y42"/>
    <mergeCell ref="Z41:Z42"/>
    <mergeCell ref="W44:W45"/>
    <mergeCell ref="X44:X45"/>
    <mergeCell ref="Y44:Y45"/>
    <mergeCell ref="Z44:Z45"/>
    <mergeCell ref="T44:T45"/>
    <mergeCell ref="U44:U45"/>
    <mergeCell ref="D45:D46"/>
    <mergeCell ref="AB44:AB45"/>
    <mergeCell ref="Q44:Q45"/>
    <mergeCell ref="R44:R45"/>
    <mergeCell ref="P44:P46"/>
    <mergeCell ref="L44:L46"/>
    <mergeCell ref="M44:M46"/>
    <mergeCell ref="S44:S45"/>
    <mergeCell ref="N44:N46"/>
    <mergeCell ref="O44:O46"/>
    <mergeCell ref="V44:V45"/>
    <mergeCell ref="J44:J46"/>
    <mergeCell ref="I44:I46"/>
  </mergeCells>
  <phoneticPr fontId="2"/>
  <conditionalFormatting sqref="AB8:AB9 AB11:AB12 AB14:AB15 AB17:AB18 AB20:AB21 AB23:AB24 AB26:AB27 AB29:AB30 AB32:AB33 AB35:AB36 AB38:AB39 AB41:AB42 AB44:AB45 AB47:AB48">
    <cfRule type="cellIs" dxfId="6" priority="1" stopIfTrue="1" operator="equal">
      <formula>0</formula>
    </cfRule>
  </conditionalFormatting>
  <dataValidations count="1">
    <dataValidation type="list" showInputMessage="1" showErrorMessage="1" sqref="J8:J49">
      <formula1>"昭和,平成,令和"</formula1>
    </dataValidation>
  </dataValidations>
  <pageMargins left="0.39370078740157483" right="0.19685039370078741" top="0.98425196850393704" bottom="0.39370078740157483" header="0.51181102362204722" footer="0.31496062992125984"/>
  <pageSetup paperSize="9" scale="99" orientation="landscape" r:id="rId1"/>
  <headerFooter alignWithMargins="0">
    <oddFooter>&amp;C&amp;9- （児福） ６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9525</xdr:rowOff>
                  </from>
                  <to>
                    <xdr:col>6</xdr:col>
                    <xdr:colOff>219075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Check Box 2">
              <controlPr defaultSize="0" autoFill="0" autoLine="0" autoPict="0">
                <anchor moveWithCells="1">
                  <from>
                    <xdr:col>6</xdr:col>
                    <xdr:colOff>485775</xdr:colOff>
                    <xdr:row>7</xdr:row>
                    <xdr:rowOff>9525</xdr:rowOff>
                  </from>
                  <to>
                    <xdr:col>6</xdr:col>
                    <xdr:colOff>666750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9525</xdr:rowOff>
                  </from>
                  <to>
                    <xdr:col>6</xdr:col>
                    <xdr:colOff>219075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7" name="Check Box 4">
              <controlPr defaultSize="0" autoFill="0" autoLine="0" autoPict="0">
                <anchor moveWithCells="1">
                  <from>
                    <xdr:col>6</xdr:col>
                    <xdr:colOff>485775</xdr:colOff>
                    <xdr:row>10</xdr:row>
                    <xdr:rowOff>9525</xdr:rowOff>
                  </from>
                  <to>
                    <xdr:col>6</xdr:col>
                    <xdr:colOff>666750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1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9525</xdr:rowOff>
                  </from>
                  <to>
                    <xdr:col>6</xdr:col>
                    <xdr:colOff>219075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2" r:id="rId9" name="Check Box 6">
              <controlPr defaultSize="0" autoFill="0" autoLine="0" autoPict="0">
                <anchor moveWithCells="1">
                  <from>
                    <xdr:col>6</xdr:col>
                    <xdr:colOff>485775</xdr:colOff>
                    <xdr:row>13</xdr:row>
                    <xdr:rowOff>9525</xdr:rowOff>
                  </from>
                  <to>
                    <xdr:col>6</xdr:col>
                    <xdr:colOff>666750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3" r:id="rId10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9525</xdr:rowOff>
                  </from>
                  <to>
                    <xdr:col>6</xdr:col>
                    <xdr:colOff>219075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4" r:id="rId11" name="Check Box 8">
              <controlPr defaultSize="0" autoFill="0" autoLine="0" autoPict="0">
                <anchor moveWithCells="1">
                  <from>
                    <xdr:col>6</xdr:col>
                    <xdr:colOff>485775</xdr:colOff>
                    <xdr:row>16</xdr:row>
                    <xdr:rowOff>9525</xdr:rowOff>
                  </from>
                  <to>
                    <xdr:col>6</xdr:col>
                    <xdr:colOff>666750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5" r:id="rId12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9525</xdr:rowOff>
                  </from>
                  <to>
                    <xdr:col>6</xdr:col>
                    <xdr:colOff>219075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6" r:id="rId13" name="Check Box 10">
              <controlPr defaultSize="0" autoFill="0" autoLine="0" autoPict="0">
                <anchor moveWithCells="1">
                  <from>
                    <xdr:col>6</xdr:col>
                    <xdr:colOff>485775</xdr:colOff>
                    <xdr:row>19</xdr:row>
                    <xdr:rowOff>9525</xdr:rowOff>
                  </from>
                  <to>
                    <xdr:col>6</xdr:col>
                    <xdr:colOff>666750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7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9525</xdr:rowOff>
                  </from>
                  <to>
                    <xdr:col>6</xdr:col>
                    <xdr:colOff>219075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8" r:id="rId15" name="Check Box 12">
              <controlPr defaultSize="0" autoFill="0" autoLine="0" autoPict="0">
                <anchor moveWithCells="1">
                  <from>
                    <xdr:col>6</xdr:col>
                    <xdr:colOff>485775</xdr:colOff>
                    <xdr:row>22</xdr:row>
                    <xdr:rowOff>9525</xdr:rowOff>
                  </from>
                  <to>
                    <xdr:col>6</xdr:col>
                    <xdr:colOff>666750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9" r:id="rId16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25</xdr:row>
                    <xdr:rowOff>9525</xdr:rowOff>
                  </from>
                  <to>
                    <xdr:col>6</xdr:col>
                    <xdr:colOff>219075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0" r:id="rId17" name="Check Box 14">
              <controlPr defaultSize="0" autoFill="0" autoLine="0" autoPict="0">
                <anchor moveWithCells="1">
                  <from>
                    <xdr:col>6</xdr:col>
                    <xdr:colOff>485775</xdr:colOff>
                    <xdr:row>25</xdr:row>
                    <xdr:rowOff>9525</xdr:rowOff>
                  </from>
                  <to>
                    <xdr:col>6</xdr:col>
                    <xdr:colOff>666750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1" r:id="rId18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9525</xdr:rowOff>
                  </from>
                  <to>
                    <xdr:col>6</xdr:col>
                    <xdr:colOff>219075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2" r:id="rId19" name="Check Box 16">
              <controlPr defaultSize="0" autoFill="0" autoLine="0" autoPict="0">
                <anchor moveWithCells="1">
                  <from>
                    <xdr:col>6</xdr:col>
                    <xdr:colOff>485775</xdr:colOff>
                    <xdr:row>28</xdr:row>
                    <xdr:rowOff>9525</xdr:rowOff>
                  </from>
                  <to>
                    <xdr:col>6</xdr:col>
                    <xdr:colOff>666750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3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9525</xdr:rowOff>
                  </from>
                  <to>
                    <xdr:col>6</xdr:col>
                    <xdr:colOff>219075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4" r:id="rId21" name="Check Box 18">
              <controlPr defaultSize="0" autoFill="0" autoLine="0" autoPict="0">
                <anchor moveWithCells="1">
                  <from>
                    <xdr:col>6</xdr:col>
                    <xdr:colOff>485775</xdr:colOff>
                    <xdr:row>31</xdr:row>
                    <xdr:rowOff>9525</xdr:rowOff>
                  </from>
                  <to>
                    <xdr:col>6</xdr:col>
                    <xdr:colOff>666750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5" r:id="rId22" name="Check Box 19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9525</xdr:rowOff>
                  </from>
                  <to>
                    <xdr:col>6</xdr:col>
                    <xdr:colOff>219075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6" r:id="rId23" name="Check Box 20">
              <controlPr defaultSize="0" autoFill="0" autoLine="0" autoPict="0">
                <anchor moveWithCells="1">
                  <from>
                    <xdr:col>6</xdr:col>
                    <xdr:colOff>485775</xdr:colOff>
                    <xdr:row>34</xdr:row>
                    <xdr:rowOff>9525</xdr:rowOff>
                  </from>
                  <to>
                    <xdr:col>6</xdr:col>
                    <xdr:colOff>666750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7" r:id="rId24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37</xdr:row>
                    <xdr:rowOff>9525</xdr:rowOff>
                  </from>
                  <to>
                    <xdr:col>6</xdr:col>
                    <xdr:colOff>219075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8" r:id="rId25" name="Check Box 22">
              <controlPr defaultSize="0" autoFill="0" autoLine="0" autoPict="0">
                <anchor moveWithCells="1">
                  <from>
                    <xdr:col>6</xdr:col>
                    <xdr:colOff>485775</xdr:colOff>
                    <xdr:row>37</xdr:row>
                    <xdr:rowOff>9525</xdr:rowOff>
                  </from>
                  <to>
                    <xdr:col>6</xdr:col>
                    <xdr:colOff>666750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9" r:id="rId26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40</xdr:row>
                    <xdr:rowOff>9525</xdr:rowOff>
                  </from>
                  <to>
                    <xdr:col>6</xdr:col>
                    <xdr:colOff>219075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0" r:id="rId27" name="Check Box 24">
              <controlPr defaultSize="0" autoFill="0" autoLine="0" autoPict="0">
                <anchor moveWithCells="1">
                  <from>
                    <xdr:col>6</xdr:col>
                    <xdr:colOff>485775</xdr:colOff>
                    <xdr:row>40</xdr:row>
                    <xdr:rowOff>9525</xdr:rowOff>
                  </from>
                  <to>
                    <xdr:col>6</xdr:col>
                    <xdr:colOff>666750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1" r:id="rId28" name="Check Box 25">
              <controlPr defaultSize="0" autoFill="0" autoLine="0" autoPict="0">
                <anchor moveWithCells="1">
                  <from>
                    <xdr:col>6</xdr:col>
                    <xdr:colOff>38100</xdr:colOff>
                    <xdr:row>43</xdr:row>
                    <xdr:rowOff>9525</xdr:rowOff>
                  </from>
                  <to>
                    <xdr:col>6</xdr:col>
                    <xdr:colOff>219075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2" r:id="rId29" name="Check Box 26">
              <controlPr defaultSize="0" autoFill="0" autoLine="0" autoPict="0">
                <anchor moveWithCells="1">
                  <from>
                    <xdr:col>6</xdr:col>
                    <xdr:colOff>485775</xdr:colOff>
                    <xdr:row>43</xdr:row>
                    <xdr:rowOff>9525</xdr:rowOff>
                  </from>
                  <to>
                    <xdr:col>6</xdr:col>
                    <xdr:colOff>666750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3" r:id="rId30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46</xdr:row>
                    <xdr:rowOff>9525</xdr:rowOff>
                  </from>
                  <to>
                    <xdr:col>6</xdr:col>
                    <xdr:colOff>219075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4" r:id="rId31" name="Check Box 28">
              <controlPr defaultSize="0" autoFill="0" autoLine="0" autoPict="0">
                <anchor moveWithCells="1">
                  <from>
                    <xdr:col>6</xdr:col>
                    <xdr:colOff>485775</xdr:colOff>
                    <xdr:row>46</xdr:row>
                    <xdr:rowOff>9525</xdr:rowOff>
                  </from>
                  <to>
                    <xdr:col>6</xdr:col>
                    <xdr:colOff>666750</xdr:colOff>
                    <xdr:row>47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52"/>
  <sheetViews>
    <sheetView showGridLines="0" showRowColHeaders="0" view="pageBreakPreview" zoomScaleNormal="100" zoomScaleSheetLayoutView="100" workbookViewId="0">
      <selection activeCell="Y22" sqref="Y22"/>
    </sheetView>
  </sheetViews>
  <sheetFormatPr defaultRowHeight="13.5"/>
  <cols>
    <col min="1" max="1" width="3" customWidth="1"/>
    <col min="2" max="2" width="0.75" customWidth="1"/>
    <col min="3" max="3" width="4.875" customWidth="1"/>
    <col min="4" max="4" width="12" customWidth="1"/>
    <col min="5" max="5" width="3.75" customWidth="1"/>
    <col min="6" max="6" width="1.875" customWidth="1"/>
    <col min="7" max="7" width="11.25" customWidth="1"/>
    <col min="8" max="8" width="1.875" customWidth="1"/>
    <col min="9" max="9" width="2.25" customWidth="1"/>
    <col min="10" max="10" width="3.75" customWidth="1"/>
    <col min="11" max="11" width="3.25" customWidth="1"/>
    <col min="12" max="12" width="1.875" customWidth="1"/>
    <col min="13" max="13" width="2.125" customWidth="1"/>
    <col min="14" max="14" width="1.875" customWidth="1"/>
    <col min="15" max="15" width="2.625" customWidth="1"/>
    <col min="16" max="16" width="1.875" customWidth="1"/>
    <col min="18" max="18" width="2.25" customWidth="1"/>
    <col min="19" max="19" width="7.5" customWidth="1"/>
    <col min="20" max="20" width="7.875" customWidth="1"/>
    <col min="21" max="24" width="7.5" customWidth="1"/>
    <col min="25" max="25" width="7.75" customWidth="1"/>
    <col min="26" max="27" width="7.125" customWidth="1"/>
    <col min="28" max="28" width="9.5" customWidth="1"/>
    <col min="29" max="29" width="0.75" customWidth="1"/>
  </cols>
  <sheetData>
    <row r="1" spans="2:28" ht="18" customHeight="1"/>
    <row r="2" spans="2:28" ht="4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2:28">
      <c r="B3" s="30"/>
      <c r="C3" s="198" t="s">
        <v>323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 t="s">
        <v>322</v>
      </c>
      <c r="T3" s="66"/>
      <c r="U3" s="66"/>
      <c r="V3" s="66"/>
      <c r="W3" s="66"/>
      <c r="X3" s="66"/>
      <c r="Y3" s="66"/>
      <c r="Z3" s="634" t="s">
        <v>320</v>
      </c>
      <c r="AA3" s="634"/>
      <c r="AB3" s="634"/>
    </row>
    <row r="4" spans="2:28" ht="4.5" customHeight="1">
      <c r="B4" s="30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506"/>
      <c r="AA4" s="506"/>
      <c r="AB4" s="506"/>
    </row>
    <row r="5" spans="2:28" ht="13.5" customHeight="1">
      <c r="B5" s="30"/>
      <c r="C5" s="630" t="s">
        <v>319</v>
      </c>
      <c r="D5" s="632" t="s">
        <v>318</v>
      </c>
      <c r="E5" s="630" t="s">
        <v>317</v>
      </c>
      <c r="F5" s="467" t="s">
        <v>316</v>
      </c>
      <c r="G5" s="617"/>
      <c r="H5" s="618"/>
      <c r="I5" s="627" t="s">
        <v>315</v>
      </c>
      <c r="J5" s="627"/>
      <c r="K5" s="627"/>
      <c r="L5" s="627"/>
      <c r="M5" s="627"/>
      <c r="N5" s="627"/>
      <c r="O5" s="627"/>
      <c r="P5" s="627"/>
      <c r="Q5" s="412" t="s">
        <v>314</v>
      </c>
      <c r="R5" s="409"/>
      <c r="S5" s="412" t="s">
        <v>313</v>
      </c>
      <c r="T5" s="408"/>
      <c r="U5" s="408"/>
      <c r="V5" s="408"/>
      <c r="W5" s="408"/>
      <c r="X5" s="408"/>
      <c r="Y5" s="408"/>
      <c r="Z5" s="408"/>
      <c r="AA5" s="409"/>
      <c r="AB5" s="625" t="s">
        <v>312</v>
      </c>
    </row>
    <row r="6" spans="2:28" ht="13.5" customHeight="1">
      <c r="B6" s="30"/>
      <c r="C6" s="631"/>
      <c r="D6" s="633"/>
      <c r="E6" s="631"/>
      <c r="F6" s="619"/>
      <c r="G6" s="620"/>
      <c r="H6" s="621"/>
      <c r="I6" s="627"/>
      <c r="J6" s="627"/>
      <c r="K6" s="627"/>
      <c r="L6" s="627"/>
      <c r="M6" s="627"/>
      <c r="N6" s="627"/>
      <c r="O6" s="627"/>
      <c r="P6" s="627"/>
      <c r="Q6" s="628" t="s">
        <v>311</v>
      </c>
      <c r="R6" s="629"/>
      <c r="S6" s="625" t="s">
        <v>310</v>
      </c>
      <c r="T6" s="625" t="s">
        <v>309</v>
      </c>
      <c r="U6" s="625" t="s">
        <v>308</v>
      </c>
      <c r="V6" s="625" t="s">
        <v>307</v>
      </c>
      <c r="W6" s="625" t="s">
        <v>306</v>
      </c>
      <c r="X6" s="625" t="s">
        <v>305</v>
      </c>
      <c r="Y6" s="625" t="s">
        <v>304</v>
      </c>
      <c r="Z6" s="412" t="s">
        <v>303</v>
      </c>
      <c r="AA6" s="409"/>
      <c r="AB6" s="631"/>
    </row>
    <row r="7" spans="2:28">
      <c r="B7" s="30"/>
      <c r="C7" s="626"/>
      <c r="D7" s="626"/>
      <c r="E7" s="626"/>
      <c r="F7" s="622"/>
      <c r="G7" s="623"/>
      <c r="H7" s="624"/>
      <c r="I7" s="627"/>
      <c r="J7" s="627"/>
      <c r="K7" s="627"/>
      <c r="L7" s="627"/>
      <c r="M7" s="627"/>
      <c r="N7" s="627"/>
      <c r="O7" s="627"/>
      <c r="P7" s="627"/>
      <c r="Q7" s="470" t="s">
        <v>302</v>
      </c>
      <c r="R7" s="472"/>
      <c r="S7" s="626"/>
      <c r="T7" s="626"/>
      <c r="U7" s="626"/>
      <c r="V7" s="626"/>
      <c r="W7" s="626"/>
      <c r="X7" s="626"/>
      <c r="Y7" s="626"/>
      <c r="Z7" s="212"/>
      <c r="AA7" s="212"/>
      <c r="AB7" s="626"/>
    </row>
    <row r="8" spans="2:28" ht="11.25" customHeight="1">
      <c r="B8" s="30"/>
      <c r="C8" s="635"/>
      <c r="D8" s="211"/>
      <c r="E8" s="605"/>
      <c r="F8" s="608" t="s">
        <v>300</v>
      </c>
      <c r="G8" s="609"/>
      <c r="H8" s="610"/>
      <c r="I8" s="452"/>
      <c r="J8" s="599" t="s">
        <v>245</v>
      </c>
      <c r="K8" s="596"/>
      <c r="L8" s="468" t="s">
        <v>7</v>
      </c>
      <c r="M8" s="596"/>
      <c r="N8" s="468" t="s">
        <v>6</v>
      </c>
      <c r="O8" s="596"/>
      <c r="P8" s="469" t="s">
        <v>15</v>
      </c>
      <c r="Q8" s="592"/>
      <c r="R8" s="594" t="s">
        <v>299</v>
      </c>
      <c r="S8" s="586"/>
      <c r="T8" s="586"/>
      <c r="U8" s="586"/>
      <c r="V8" s="586"/>
      <c r="W8" s="586"/>
      <c r="X8" s="586"/>
      <c r="Y8" s="586"/>
      <c r="Z8" s="586"/>
      <c r="AA8" s="586"/>
      <c r="AB8" s="590">
        <f>Q8+SUM(S8:AA9)</f>
        <v>0</v>
      </c>
    </row>
    <row r="9" spans="2:28" ht="4.5" customHeight="1">
      <c r="B9" s="30"/>
      <c r="C9" s="603"/>
      <c r="D9" s="588"/>
      <c r="E9" s="606"/>
      <c r="F9" s="611"/>
      <c r="G9" s="612"/>
      <c r="H9" s="613"/>
      <c r="I9" s="578"/>
      <c r="J9" s="600"/>
      <c r="K9" s="597"/>
      <c r="L9" s="576"/>
      <c r="M9" s="597"/>
      <c r="N9" s="576"/>
      <c r="O9" s="597"/>
      <c r="P9" s="577"/>
      <c r="Q9" s="593"/>
      <c r="R9" s="595"/>
      <c r="S9" s="587"/>
      <c r="T9" s="587"/>
      <c r="U9" s="587"/>
      <c r="V9" s="587"/>
      <c r="W9" s="587"/>
      <c r="X9" s="587"/>
      <c r="Y9" s="587"/>
      <c r="Z9" s="587"/>
      <c r="AA9" s="587"/>
      <c r="AB9" s="591"/>
    </row>
    <row r="10" spans="2:28" ht="15.75" customHeight="1">
      <c r="B10" s="30"/>
      <c r="C10" s="604"/>
      <c r="D10" s="589"/>
      <c r="E10" s="607"/>
      <c r="F10" s="210" t="s">
        <v>244</v>
      </c>
      <c r="G10" s="209"/>
      <c r="H10" s="208" t="s">
        <v>116</v>
      </c>
      <c r="I10" s="455"/>
      <c r="J10" s="601"/>
      <c r="K10" s="598"/>
      <c r="L10" s="471"/>
      <c r="M10" s="598"/>
      <c r="N10" s="471"/>
      <c r="O10" s="598"/>
      <c r="P10" s="472"/>
      <c r="Q10" s="207"/>
      <c r="R10" s="206" t="s">
        <v>299</v>
      </c>
      <c r="S10" s="205" t="s">
        <v>299</v>
      </c>
      <c r="T10" s="205" t="s">
        <v>299</v>
      </c>
      <c r="U10" s="205" t="s">
        <v>299</v>
      </c>
      <c r="V10" s="205" t="s">
        <v>299</v>
      </c>
      <c r="W10" s="205" t="s">
        <v>299</v>
      </c>
      <c r="X10" s="205" t="s">
        <v>299</v>
      </c>
      <c r="Y10" s="205" t="s">
        <v>299</v>
      </c>
      <c r="Z10" s="205" t="s">
        <v>299</v>
      </c>
      <c r="AA10" s="205" t="s">
        <v>299</v>
      </c>
      <c r="AB10" s="205" t="s">
        <v>299</v>
      </c>
    </row>
    <row r="11" spans="2:28" ht="11.25" customHeight="1">
      <c r="B11" s="30"/>
      <c r="C11" s="602"/>
      <c r="D11" s="211"/>
      <c r="E11" s="605"/>
      <c r="F11" s="608" t="s">
        <v>300</v>
      </c>
      <c r="G11" s="609"/>
      <c r="H11" s="610"/>
      <c r="I11" s="452"/>
      <c r="J11" s="599" t="s">
        <v>245</v>
      </c>
      <c r="K11" s="596"/>
      <c r="L11" s="468" t="s">
        <v>7</v>
      </c>
      <c r="M11" s="596"/>
      <c r="N11" s="468" t="s">
        <v>6</v>
      </c>
      <c r="O11" s="596"/>
      <c r="P11" s="469" t="s">
        <v>15</v>
      </c>
      <c r="Q11" s="592"/>
      <c r="R11" s="594" t="s">
        <v>299</v>
      </c>
      <c r="S11" s="586"/>
      <c r="T11" s="586"/>
      <c r="U11" s="586"/>
      <c r="V11" s="586"/>
      <c r="W11" s="586"/>
      <c r="X11" s="586"/>
      <c r="Y11" s="586"/>
      <c r="Z11" s="586"/>
      <c r="AA11" s="586"/>
      <c r="AB11" s="590">
        <f>Q11+SUM(S11:AA12)</f>
        <v>0</v>
      </c>
    </row>
    <row r="12" spans="2:28" ht="4.5" customHeight="1">
      <c r="B12" s="30"/>
      <c r="C12" s="603"/>
      <c r="D12" s="588"/>
      <c r="E12" s="606"/>
      <c r="F12" s="611"/>
      <c r="G12" s="612"/>
      <c r="H12" s="613"/>
      <c r="I12" s="578"/>
      <c r="J12" s="600"/>
      <c r="K12" s="597"/>
      <c r="L12" s="576"/>
      <c r="M12" s="597"/>
      <c r="N12" s="576"/>
      <c r="O12" s="597"/>
      <c r="P12" s="577"/>
      <c r="Q12" s="593"/>
      <c r="R12" s="595"/>
      <c r="S12" s="587"/>
      <c r="T12" s="587"/>
      <c r="U12" s="587"/>
      <c r="V12" s="587"/>
      <c r="W12" s="587"/>
      <c r="X12" s="587"/>
      <c r="Y12" s="587"/>
      <c r="Z12" s="587"/>
      <c r="AA12" s="587"/>
      <c r="AB12" s="591"/>
    </row>
    <row r="13" spans="2:28" ht="15.75" customHeight="1">
      <c r="B13" s="30"/>
      <c r="C13" s="604"/>
      <c r="D13" s="589"/>
      <c r="E13" s="607"/>
      <c r="F13" s="210" t="s">
        <v>244</v>
      </c>
      <c r="G13" s="209"/>
      <c r="H13" s="208" t="s">
        <v>116</v>
      </c>
      <c r="I13" s="455"/>
      <c r="J13" s="601"/>
      <c r="K13" s="598"/>
      <c r="L13" s="471"/>
      <c r="M13" s="598"/>
      <c r="N13" s="471"/>
      <c r="O13" s="598"/>
      <c r="P13" s="472"/>
      <c r="Q13" s="207"/>
      <c r="R13" s="206" t="s">
        <v>299</v>
      </c>
      <c r="S13" s="205" t="s">
        <v>299</v>
      </c>
      <c r="T13" s="205" t="s">
        <v>299</v>
      </c>
      <c r="U13" s="205" t="s">
        <v>299</v>
      </c>
      <c r="V13" s="205" t="s">
        <v>299</v>
      </c>
      <c r="W13" s="205" t="s">
        <v>299</v>
      </c>
      <c r="X13" s="205" t="s">
        <v>299</v>
      </c>
      <c r="Y13" s="205" t="s">
        <v>299</v>
      </c>
      <c r="Z13" s="205" t="s">
        <v>299</v>
      </c>
      <c r="AA13" s="205" t="s">
        <v>299</v>
      </c>
      <c r="AB13" s="205" t="s">
        <v>299</v>
      </c>
    </row>
    <row r="14" spans="2:28" ht="11.25" customHeight="1">
      <c r="B14" s="30"/>
      <c r="C14" s="602"/>
      <c r="D14" s="211"/>
      <c r="E14" s="605"/>
      <c r="F14" s="608" t="s">
        <v>300</v>
      </c>
      <c r="G14" s="609"/>
      <c r="H14" s="610"/>
      <c r="I14" s="452"/>
      <c r="J14" s="599" t="s">
        <v>245</v>
      </c>
      <c r="K14" s="596"/>
      <c r="L14" s="468" t="s">
        <v>7</v>
      </c>
      <c r="M14" s="596"/>
      <c r="N14" s="468" t="s">
        <v>6</v>
      </c>
      <c r="O14" s="596"/>
      <c r="P14" s="469" t="s">
        <v>15</v>
      </c>
      <c r="Q14" s="592"/>
      <c r="R14" s="594" t="s">
        <v>299</v>
      </c>
      <c r="S14" s="586"/>
      <c r="T14" s="586"/>
      <c r="U14" s="586"/>
      <c r="V14" s="586"/>
      <c r="W14" s="586"/>
      <c r="X14" s="586"/>
      <c r="Y14" s="586"/>
      <c r="Z14" s="586"/>
      <c r="AA14" s="586"/>
      <c r="AB14" s="590">
        <f>Q14+SUM(S14:AA15)</f>
        <v>0</v>
      </c>
    </row>
    <row r="15" spans="2:28" ht="4.5" customHeight="1">
      <c r="B15" s="30"/>
      <c r="C15" s="603"/>
      <c r="D15" s="588"/>
      <c r="E15" s="606"/>
      <c r="F15" s="611"/>
      <c r="G15" s="612"/>
      <c r="H15" s="613"/>
      <c r="I15" s="578"/>
      <c r="J15" s="600"/>
      <c r="K15" s="597"/>
      <c r="L15" s="576"/>
      <c r="M15" s="597"/>
      <c r="N15" s="576"/>
      <c r="O15" s="597"/>
      <c r="P15" s="577"/>
      <c r="Q15" s="593"/>
      <c r="R15" s="595"/>
      <c r="S15" s="587"/>
      <c r="T15" s="587"/>
      <c r="U15" s="587"/>
      <c r="V15" s="587"/>
      <c r="W15" s="587"/>
      <c r="X15" s="587"/>
      <c r="Y15" s="587"/>
      <c r="Z15" s="587"/>
      <c r="AA15" s="587"/>
      <c r="AB15" s="591"/>
    </row>
    <row r="16" spans="2:28" ht="15.75" customHeight="1">
      <c r="B16" s="30"/>
      <c r="C16" s="604"/>
      <c r="D16" s="589"/>
      <c r="E16" s="607"/>
      <c r="F16" s="210" t="s">
        <v>244</v>
      </c>
      <c r="G16" s="209"/>
      <c r="H16" s="208" t="s">
        <v>116</v>
      </c>
      <c r="I16" s="455"/>
      <c r="J16" s="601"/>
      <c r="K16" s="598"/>
      <c r="L16" s="471"/>
      <c r="M16" s="598"/>
      <c r="N16" s="471"/>
      <c r="O16" s="598"/>
      <c r="P16" s="472"/>
      <c r="Q16" s="207"/>
      <c r="R16" s="206" t="s">
        <v>299</v>
      </c>
      <c r="S16" s="205" t="s">
        <v>299</v>
      </c>
      <c r="T16" s="205" t="s">
        <v>299</v>
      </c>
      <c r="U16" s="205" t="s">
        <v>299</v>
      </c>
      <c r="V16" s="205" t="s">
        <v>299</v>
      </c>
      <c r="W16" s="205" t="s">
        <v>299</v>
      </c>
      <c r="X16" s="205" t="s">
        <v>299</v>
      </c>
      <c r="Y16" s="205" t="s">
        <v>299</v>
      </c>
      <c r="Z16" s="205" t="s">
        <v>299</v>
      </c>
      <c r="AA16" s="205" t="s">
        <v>299</v>
      </c>
      <c r="AB16" s="205" t="s">
        <v>299</v>
      </c>
    </row>
    <row r="17" spans="2:28" ht="11.25" customHeight="1">
      <c r="B17" s="30"/>
      <c r="C17" s="602"/>
      <c r="D17" s="211"/>
      <c r="E17" s="605"/>
      <c r="F17" s="608" t="s">
        <v>300</v>
      </c>
      <c r="G17" s="609"/>
      <c r="H17" s="610"/>
      <c r="I17" s="452"/>
      <c r="J17" s="599" t="s">
        <v>245</v>
      </c>
      <c r="K17" s="596"/>
      <c r="L17" s="468" t="s">
        <v>7</v>
      </c>
      <c r="M17" s="596"/>
      <c r="N17" s="468" t="s">
        <v>6</v>
      </c>
      <c r="O17" s="596"/>
      <c r="P17" s="469" t="s">
        <v>15</v>
      </c>
      <c r="Q17" s="592"/>
      <c r="R17" s="594" t="s">
        <v>299</v>
      </c>
      <c r="S17" s="586"/>
      <c r="T17" s="586"/>
      <c r="U17" s="586"/>
      <c r="V17" s="586"/>
      <c r="W17" s="586"/>
      <c r="X17" s="586"/>
      <c r="Y17" s="586"/>
      <c r="Z17" s="586"/>
      <c r="AA17" s="586"/>
      <c r="AB17" s="590">
        <f>Q17+SUM(S17:AA18)</f>
        <v>0</v>
      </c>
    </row>
    <row r="18" spans="2:28" ht="4.5" customHeight="1">
      <c r="B18" s="30"/>
      <c r="C18" s="603"/>
      <c r="D18" s="588"/>
      <c r="E18" s="606"/>
      <c r="F18" s="611"/>
      <c r="G18" s="612"/>
      <c r="H18" s="613"/>
      <c r="I18" s="578"/>
      <c r="J18" s="600"/>
      <c r="K18" s="597"/>
      <c r="L18" s="576"/>
      <c r="M18" s="597"/>
      <c r="N18" s="576"/>
      <c r="O18" s="597"/>
      <c r="P18" s="577"/>
      <c r="Q18" s="593"/>
      <c r="R18" s="595"/>
      <c r="S18" s="587"/>
      <c r="T18" s="587"/>
      <c r="U18" s="587"/>
      <c r="V18" s="587"/>
      <c r="W18" s="587"/>
      <c r="X18" s="587"/>
      <c r="Y18" s="587"/>
      <c r="Z18" s="587"/>
      <c r="AA18" s="587"/>
      <c r="AB18" s="591"/>
    </row>
    <row r="19" spans="2:28" ht="15.75" customHeight="1">
      <c r="B19" s="30"/>
      <c r="C19" s="604"/>
      <c r="D19" s="589"/>
      <c r="E19" s="607"/>
      <c r="F19" s="210" t="s">
        <v>244</v>
      </c>
      <c r="G19" s="209"/>
      <c r="H19" s="208" t="s">
        <v>116</v>
      </c>
      <c r="I19" s="455"/>
      <c r="J19" s="601"/>
      <c r="K19" s="598"/>
      <c r="L19" s="471"/>
      <c r="M19" s="598"/>
      <c r="N19" s="471"/>
      <c r="O19" s="598"/>
      <c r="P19" s="472"/>
      <c r="Q19" s="207"/>
      <c r="R19" s="206" t="s">
        <v>299</v>
      </c>
      <c r="S19" s="205" t="s">
        <v>299</v>
      </c>
      <c r="T19" s="205" t="s">
        <v>299</v>
      </c>
      <c r="U19" s="205" t="s">
        <v>299</v>
      </c>
      <c r="V19" s="205" t="s">
        <v>299</v>
      </c>
      <c r="W19" s="205" t="s">
        <v>299</v>
      </c>
      <c r="X19" s="205" t="s">
        <v>299</v>
      </c>
      <c r="Y19" s="205" t="s">
        <v>299</v>
      </c>
      <c r="Z19" s="205" t="s">
        <v>299</v>
      </c>
      <c r="AA19" s="205" t="s">
        <v>299</v>
      </c>
      <c r="AB19" s="205" t="s">
        <v>299</v>
      </c>
    </row>
    <row r="20" spans="2:28" ht="11.25" customHeight="1">
      <c r="B20" s="30"/>
      <c r="C20" s="602"/>
      <c r="D20" s="211"/>
      <c r="E20" s="605"/>
      <c r="F20" s="608" t="s">
        <v>300</v>
      </c>
      <c r="G20" s="609"/>
      <c r="H20" s="610"/>
      <c r="I20" s="452"/>
      <c r="J20" s="599" t="s">
        <v>245</v>
      </c>
      <c r="K20" s="596"/>
      <c r="L20" s="468" t="s">
        <v>7</v>
      </c>
      <c r="M20" s="596"/>
      <c r="N20" s="468" t="s">
        <v>6</v>
      </c>
      <c r="O20" s="596"/>
      <c r="P20" s="469" t="s">
        <v>15</v>
      </c>
      <c r="Q20" s="592"/>
      <c r="R20" s="594" t="s">
        <v>299</v>
      </c>
      <c r="S20" s="586"/>
      <c r="T20" s="586"/>
      <c r="U20" s="586"/>
      <c r="V20" s="586"/>
      <c r="W20" s="586"/>
      <c r="X20" s="586"/>
      <c r="Y20" s="586"/>
      <c r="Z20" s="586"/>
      <c r="AA20" s="586"/>
      <c r="AB20" s="590">
        <f>Q20+SUM(S20:AA21)</f>
        <v>0</v>
      </c>
    </row>
    <row r="21" spans="2:28" ht="4.5" customHeight="1">
      <c r="B21" s="30"/>
      <c r="C21" s="603"/>
      <c r="D21" s="588"/>
      <c r="E21" s="606"/>
      <c r="F21" s="611"/>
      <c r="G21" s="612"/>
      <c r="H21" s="613"/>
      <c r="I21" s="578"/>
      <c r="J21" s="600"/>
      <c r="K21" s="597"/>
      <c r="L21" s="576"/>
      <c r="M21" s="597"/>
      <c r="N21" s="576"/>
      <c r="O21" s="597"/>
      <c r="P21" s="577"/>
      <c r="Q21" s="593"/>
      <c r="R21" s="595"/>
      <c r="S21" s="587"/>
      <c r="T21" s="587"/>
      <c r="U21" s="587"/>
      <c r="V21" s="587"/>
      <c r="W21" s="587"/>
      <c r="X21" s="587"/>
      <c r="Y21" s="587"/>
      <c r="Z21" s="587"/>
      <c r="AA21" s="587"/>
      <c r="AB21" s="591"/>
    </row>
    <row r="22" spans="2:28" ht="15.75" customHeight="1">
      <c r="B22" s="30"/>
      <c r="C22" s="604"/>
      <c r="D22" s="589"/>
      <c r="E22" s="607"/>
      <c r="F22" s="210" t="s">
        <v>244</v>
      </c>
      <c r="G22" s="209"/>
      <c r="H22" s="208" t="s">
        <v>116</v>
      </c>
      <c r="I22" s="455"/>
      <c r="J22" s="601"/>
      <c r="K22" s="598"/>
      <c r="L22" s="471"/>
      <c r="M22" s="598"/>
      <c r="N22" s="471"/>
      <c r="O22" s="598"/>
      <c r="P22" s="472"/>
      <c r="Q22" s="207"/>
      <c r="R22" s="206" t="s">
        <v>299</v>
      </c>
      <c r="S22" s="205" t="s">
        <v>299</v>
      </c>
      <c r="T22" s="205" t="s">
        <v>299</v>
      </c>
      <c r="U22" s="205" t="s">
        <v>299</v>
      </c>
      <c r="V22" s="205" t="s">
        <v>299</v>
      </c>
      <c r="W22" s="205" t="s">
        <v>299</v>
      </c>
      <c r="X22" s="205" t="s">
        <v>299</v>
      </c>
      <c r="Y22" s="205" t="s">
        <v>299</v>
      </c>
      <c r="Z22" s="205" t="s">
        <v>299</v>
      </c>
      <c r="AA22" s="205" t="s">
        <v>299</v>
      </c>
      <c r="AB22" s="205" t="s">
        <v>299</v>
      </c>
    </row>
    <row r="23" spans="2:28" ht="11.25" customHeight="1">
      <c r="B23" s="30"/>
      <c r="C23" s="602"/>
      <c r="D23" s="211"/>
      <c r="E23" s="605"/>
      <c r="F23" s="608" t="s">
        <v>300</v>
      </c>
      <c r="G23" s="609"/>
      <c r="H23" s="610"/>
      <c r="I23" s="452"/>
      <c r="J23" s="599" t="s">
        <v>245</v>
      </c>
      <c r="K23" s="596"/>
      <c r="L23" s="468" t="s">
        <v>7</v>
      </c>
      <c r="M23" s="596"/>
      <c r="N23" s="468" t="s">
        <v>6</v>
      </c>
      <c r="O23" s="596"/>
      <c r="P23" s="469" t="s">
        <v>15</v>
      </c>
      <c r="Q23" s="592"/>
      <c r="R23" s="594" t="s">
        <v>299</v>
      </c>
      <c r="S23" s="586"/>
      <c r="T23" s="586"/>
      <c r="U23" s="586"/>
      <c r="V23" s="586"/>
      <c r="W23" s="586"/>
      <c r="X23" s="586"/>
      <c r="Y23" s="586"/>
      <c r="Z23" s="586"/>
      <c r="AA23" s="586"/>
      <c r="AB23" s="590">
        <f>Q23+SUM(S23:AA24)</f>
        <v>0</v>
      </c>
    </row>
    <row r="24" spans="2:28" ht="4.5" customHeight="1">
      <c r="B24" s="30"/>
      <c r="C24" s="603"/>
      <c r="D24" s="588"/>
      <c r="E24" s="606"/>
      <c r="F24" s="611"/>
      <c r="G24" s="612"/>
      <c r="H24" s="613"/>
      <c r="I24" s="578"/>
      <c r="J24" s="600"/>
      <c r="K24" s="597"/>
      <c r="L24" s="576"/>
      <c r="M24" s="597"/>
      <c r="N24" s="576"/>
      <c r="O24" s="597"/>
      <c r="P24" s="577"/>
      <c r="Q24" s="593"/>
      <c r="R24" s="595"/>
      <c r="S24" s="587"/>
      <c r="T24" s="587"/>
      <c r="U24" s="587"/>
      <c r="V24" s="587"/>
      <c r="W24" s="587"/>
      <c r="X24" s="587"/>
      <c r="Y24" s="587"/>
      <c r="Z24" s="587"/>
      <c r="AA24" s="587"/>
      <c r="AB24" s="591"/>
    </row>
    <row r="25" spans="2:28" ht="15.75" customHeight="1">
      <c r="B25" s="30"/>
      <c r="C25" s="604"/>
      <c r="D25" s="589"/>
      <c r="E25" s="607"/>
      <c r="F25" s="210" t="s">
        <v>244</v>
      </c>
      <c r="G25" s="209"/>
      <c r="H25" s="208" t="s">
        <v>116</v>
      </c>
      <c r="I25" s="455"/>
      <c r="J25" s="601"/>
      <c r="K25" s="598"/>
      <c r="L25" s="471"/>
      <c r="M25" s="598"/>
      <c r="N25" s="471"/>
      <c r="O25" s="598"/>
      <c r="P25" s="472"/>
      <c r="Q25" s="207"/>
      <c r="R25" s="206" t="s">
        <v>299</v>
      </c>
      <c r="S25" s="205" t="s">
        <v>299</v>
      </c>
      <c r="T25" s="205" t="s">
        <v>299</v>
      </c>
      <c r="U25" s="205" t="s">
        <v>299</v>
      </c>
      <c r="V25" s="205" t="s">
        <v>299</v>
      </c>
      <c r="W25" s="205" t="s">
        <v>299</v>
      </c>
      <c r="X25" s="205" t="s">
        <v>299</v>
      </c>
      <c r="Y25" s="205" t="s">
        <v>299</v>
      </c>
      <c r="Z25" s="205" t="s">
        <v>299</v>
      </c>
      <c r="AA25" s="205" t="s">
        <v>299</v>
      </c>
      <c r="AB25" s="205" t="s">
        <v>299</v>
      </c>
    </row>
    <row r="26" spans="2:28" ht="11.25" customHeight="1">
      <c r="B26" s="30"/>
      <c r="C26" s="602"/>
      <c r="D26" s="211"/>
      <c r="E26" s="605"/>
      <c r="F26" s="608" t="s">
        <v>300</v>
      </c>
      <c r="G26" s="609"/>
      <c r="H26" s="610"/>
      <c r="I26" s="452"/>
      <c r="J26" s="599" t="s">
        <v>245</v>
      </c>
      <c r="K26" s="596"/>
      <c r="L26" s="468" t="s">
        <v>7</v>
      </c>
      <c r="M26" s="596"/>
      <c r="N26" s="468" t="s">
        <v>6</v>
      </c>
      <c r="O26" s="596"/>
      <c r="P26" s="469" t="s">
        <v>15</v>
      </c>
      <c r="Q26" s="592"/>
      <c r="R26" s="594" t="s">
        <v>299</v>
      </c>
      <c r="S26" s="586"/>
      <c r="T26" s="586"/>
      <c r="U26" s="586"/>
      <c r="V26" s="586"/>
      <c r="W26" s="586"/>
      <c r="X26" s="586"/>
      <c r="Y26" s="586"/>
      <c r="Z26" s="586"/>
      <c r="AA26" s="586"/>
      <c r="AB26" s="590">
        <f>Q26+SUM(S26:AA27)</f>
        <v>0</v>
      </c>
    </row>
    <row r="27" spans="2:28" ht="4.5" customHeight="1">
      <c r="B27" s="30"/>
      <c r="C27" s="603"/>
      <c r="D27" s="588"/>
      <c r="E27" s="606"/>
      <c r="F27" s="611"/>
      <c r="G27" s="612"/>
      <c r="H27" s="613"/>
      <c r="I27" s="578"/>
      <c r="J27" s="600"/>
      <c r="K27" s="597"/>
      <c r="L27" s="576"/>
      <c r="M27" s="597"/>
      <c r="N27" s="576"/>
      <c r="O27" s="597"/>
      <c r="P27" s="577"/>
      <c r="Q27" s="593"/>
      <c r="R27" s="595"/>
      <c r="S27" s="587"/>
      <c r="T27" s="587"/>
      <c r="U27" s="587"/>
      <c r="V27" s="587"/>
      <c r="W27" s="587"/>
      <c r="X27" s="587"/>
      <c r="Y27" s="587"/>
      <c r="Z27" s="587"/>
      <c r="AA27" s="587"/>
      <c r="AB27" s="591"/>
    </row>
    <row r="28" spans="2:28" ht="15.75" customHeight="1">
      <c r="B28" s="30"/>
      <c r="C28" s="604"/>
      <c r="D28" s="589"/>
      <c r="E28" s="607"/>
      <c r="F28" s="210" t="s">
        <v>244</v>
      </c>
      <c r="G28" s="209"/>
      <c r="H28" s="208" t="s">
        <v>116</v>
      </c>
      <c r="I28" s="455"/>
      <c r="J28" s="601"/>
      <c r="K28" s="598"/>
      <c r="L28" s="471"/>
      <c r="M28" s="598"/>
      <c r="N28" s="471"/>
      <c r="O28" s="598"/>
      <c r="P28" s="472"/>
      <c r="Q28" s="207"/>
      <c r="R28" s="206" t="s">
        <v>299</v>
      </c>
      <c r="S28" s="205" t="s">
        <v>299</v>
      </c>
      <c r="T28" s="205" t="s">
        <v>299</v>
      </c>
      <c r="U28" s="205" t="s">
        <v>299</v>
      </c>
      <c r="V28" s="205" t="s">
        <v>299</v>
      </c>
      <c r="W28" s="205" t="s">
        <v>299</v>
      </c>
      <c r="X28" s="205" t="s">
        <v>299</v>
      </c>
      <c r="Y28" s="205" t="s">
        <v>299</v>
      </c>
      <c r="Z28" s="205" t="s">
        <v>299</v>
      </c>
      <c r="AA28" s="205" t="s">
        <v>299</v>
      </c>
      <c r="AB28" s="205" t="s">
        <v>299</v>
      </c>
    </row>
    <row r="29" spans="2:28" ht="11.25" customHeight="1">
      <c r="B29" s="30"/>
      <c r="C29" s="602"/>
      <c r="D29" s="211"/>
      <c r="E29" s="605"/>
      <c r="F29" s="608" t="s">
        <v>300</v>
      </c>
      <c r="G29" s="609"/>
      <c r="H29" s="610"/>
      <c r="I29" s="452"/>
      <c r="J29" s="599" t="s">
        <v>245</v>
      </c>
      <c r="K29" s="596"/>
      <c r="L29" s="468" t="s">
        <v>7</v>
      </c>
      <c r="M29" s="596"/>
      <c r="N29" s="468" t="s">
        <v>6</v>
      </c>
      <c r="O29" s="596"/>
      <c r="P29" s="469" t="s">
        <v>15</v>
      </c>
      <c r="Q29" s="592"/>
      <c r="R29" s="594" t="s">
        <v>299</v>
      </c>
      <c r="S29" s="586"/>
      <c r="T29" s="586"/>
      <c r="U29" s="586"/>
      <c r="V29" s="586"/>
      <c r="W29" s="586"/>
      <c r="X29" s="586"/>
      <c r="Y29" s="586"/>
      <c r="Z29" s="586"/>
      <c r="AA29" s="586"/>
      <c r="AB29" s="590">
        <f>Q29+SUM(S29:AA30)</f>
        <v>0</v>
      </c>
    </row>
    <row r="30" spans="2:28" ht="4.5" customHeight="1">
      <c r="B30" s="30"/>
      <c r="C30" s="603"/>
      <c r="D30" s="588"/>
      <c r="E30" s="606"/>
      <c r="F30" s="611"/>
      <c r="G30" s="612"/>
      <c r="H30" s="613"/>
      <c r="I30" s="578"/>
      <c r="J30" s="600"/>
      <c r="K30" s="597"/>
      <c r="L30" s="576"/>
      <c r="M30" s="597"/>
      <c r="N30" s="576"/>
      <c r="O30" s="597"/>
      <c r="P30" s="577"/>
      <c r="Q30" s="593"/>
      <c r="R30" s="595"/>
      <c r="S30" s="587"/>
      <c r="T30" s="587"/>
      <c r="U30" s="587"/>
      <c r="V30" s="587"/>
      <c r="W30" s="587"/>
      <c r="X30" s="587"/>
      <c r="Y30" s="587"/>
      <c r="Z30" s="587"/>
      <c r="AA30" s="587"/>
      <c r="AB30" s="591"/>
    </row>
    <row r="31" spans="2:28" ht="15.75" customHeight="1">
      <c r="B31" s="30"/>
      <c r="C31" s="604"/>
      <c r="D31" s="589"/>
      <c r="E31" s="607"/>
      <c r="F31" s="210" t="s">
        <v>244</v>
      </c>
      <c r="G31" s="209"/>
      <c r="H31" s="208" t="s">
        <v>116</v>
      </c>
      <c r="I31" s="455"/>
      <c r="J31" s="601"/>
      <c r="K31" s="598"/>
      <c r="L31" s="471"/>
      <c r="M31" s="598"/>
      <c r="N31" s="471"/>
      <c r="O31" s="598"/>
      <c r="P31" s="472"/>
      <c r="Q31" s="207"/>
      <c r="R31" s="206" t="s">
        <v>299</v>
      </c>
      <c r="S31" s="205" t="s">
        <v>299</v>
      </c>
      <c r="T31" s="205" t="s">
        <v>299</v>
      </c>
      <c r="U31" s="205" t="s">
        <v>299</v>
      </c>
      <c r="V31" s="205" t="s">
        <v>299</v>
      </c>
      <c r="W31" s="205" t="s">
        <v>299</v>
      </c>
      <c r="X31" s="205" t="s">
        <v>299</v>
      </c>
      <c r="Y31" s="205" t="s">
        <v>299</v>
      </c>
      <c r="Z31" s="205" t="s">
        <v>299</v>
      </c>
      <c r="AA31" s="205" t="s">
        <v>299</v>
      </c>
      <c r="AB31" s="205" t="s">
        <v>299</v>
      </c>
    </row>
    <row r="32" spans="2:28" ht="11.25" customHeight="1">
      <c r="B32" s="30"/>
      <c r="C32" s="602"/>
      <c r="D32" s="211"/>
      <c r="E32" s="605"/>
      <c r="F32" s="608" t="s">
        <v>300</v>
      </c>
      <c r="G32" s="609"/>
      <c r="H32" s="610"/>
      <c r="I32" s="452"/>
      <c r="J32" s="599" t="s">
        <v>245</v>
      </c>
      <c r="K32" s="596"/>
      <c r="L32" s="468" t="s">
        <v>7</v>
      </c>
      <c r="M32" s="596"/>
      <c r="N32" s="468" t="s">
        <v>6</v>
      </c>
      <c r="O32" s="596"/>
      <c r="P32" s="469" t="s">
        <v>15</v>
      </c>
      <c r="Q32" s="592"/>
      <c r="R32" s="594" t="s">
        <v>299</v>
      </c>
      <c r="S32" s="586"/>
      <c r="T32" s="586"/>
      <c r="U32" s="586"/>
      <c r="V32" s="586"/>
      <c r="W32" s="586"/>
      <c r="X32" s="586"/>
      <c r="Y32" s="586"/>
      <c r="Z32" s="586"/>
      <c r="AA32" s="586"/>
      <c r="AB32" s="590">
        <f>Q32+SUM(S32:AA33)</f>
        <v>0</v>
      </c>
    </row>
    <row r="33" spans="2:28" ht="4.5" customHeight="1">
      <c r="B33" s="30"/>
      <c r="C33" s="603"/>
      <c r="D33" s="588"/>
      <c r="E33" s="606"/>
      <c r="F33" s="611"/>
      <c r="G33" s="612"/>
      <c r="H33" s="613"/>
      <c r="I33" s="578"/>
      <c r="J33" s="600"/>
      <c r="K33" s="597"/>
      <c r="L33" s="576"/>
      <c r="M33" s="597"/>
      <c r="N33" s="576"/>
      <c r="O33" s="597"/>
      <c r="P33" s="577"/>
      <c r="Q33" s="593"/>
      <c r="R33" s="595"/>
      <c r="S33" s="587"/>
      <c r="T33" s="587"/>
      <c r="U33" s="587"/>
      <c r="V33" s="587"/>
      <c r="W33" s="587"/>
      <c r="X33" s="587"/>
      <c r="Y33" s="587"/>
      <c r="Z33" s="587"/>
      <c r="AA33" s="587"/>
      <c r="AB33" s="591"/>
    </row>
    <row r="34" spans="2:28" ht="15.75" customHeight="1">
      <c r="B34" s="30"/>
      <c r="C34" s="604"/>
      <c r="D34" s="589"/>
      <c r="E34" s="607"/>
      <c r="F34" s="210" t="s">
        <v>244</v>
      </c>
      <c r="G34" s="209"/>
      <c r="H34" s="208" t="s">
        <v>116</v>
      </c>
      <c r="I34" s="455"/>
      <c r="J34" s="601"/>
      <c r="K34" s="598"/>
      <c r="L34" s="471"/>
      <c r="M34" s="598"/>
      <c r="N34" s="471"/>
      <c r="O34" s="598"/>
      <c r="P34" s="472"/>
      <c r="Q34" s="207"/>
      <c r="R34" s="206" t="s">
        <v>299</v>
      </c>
      <c r="S34" s="205" t="s">
        <v>299</v>
      </c>
      <c r="T34" s="205" t="s">
        <v>299</v>
      </c>
      <c r="U34" s="205" t="s">
        <v>299</v>
      </c>
      <c r="V34" s="205" t="s">
        <v>299</v>
      </c>
      <c r="W34" s="205" t="s">
        <v>299</v>
      </c>
      <c r="X34" s="205" t="s">
        <v>299</v>
      </c>
      <c r="Y34" s="205" t="s">
        <v>299</v>
      </c>
      <c r="Z34" s="205" t="s">
        <v>299</v>
      </c>
      <c r="AA34" s="205" t="s">
        <v>299</v>
      </c>
      <c r="AB34" s="205" t="s">
        <v>299</v>
      </c>
    </row>
    <row r="35" spans="2:28" ht="11.25" customHeight="1">
      <c r="B35" s="30"/>
      <c r="C35" s="602"/>
      <c r="D35" s="211"/>
      <c r="E35" s="605"/>
      <c r="F35" s="608" t="s">
        <v>300</v>
      </c>
      <c r="G35" s="609"/>
      <c r="H35" s="610"/>
      <c r="I35" s="452"/>
      <c r="J35" s="599" t="s">
        <v>245</v>
      </c>
      <c r="K35" s="596"/>
      <c r="L35" s="468" t="s">
        <v>7</v>
      </c>
      <c r="M35" s="596"/>
      <c r="N35" s="468" t="s">
        <v>6</v>
      </c>
      <c r="O35" s="596"/>
      <c r="P35" s="469" t="s">
        <v>15</v>
      </c>
      <c r="Q35" s="592"/>
      <c r="R35" s="594" t="s">
        <v>299</v>
      </c>
      <c r="S35" s="586"/>
      <c r="T35" s="586"/>
      <c r="U35" s="586"/>
      <c r="V35" s="586"/>
      <c r="W35" s="586"/>
      <c r="X35" s="586"/>
      <c r="Y35" s="586"/>
      <c r="Z35" s="586"/>
      <c r="AA35" s="586"/>
      <c r="AB35" s="590">
        <f>Q35+SUM(S35:AA36)</f>
        <v>0</v>
      </c>
    </row>
    <row r="36" spans="2:28" ht="4.5" customHeight="1">
      <c r="B36" s="30"/>
      <c r="C36" s="603"/>
      <c r="D36" s="588"/>
      <c r="E36" s="606"/>
      <c r="F36" s="611"/>
      <c r="G36" s="612"/>
      <c r="H36" s="613"/>
      <c r="I36" s="578"/>
      <c r="J36" s="600"/>
      <c r="K36" s="597"/>
      <c r="L36" s="576"/>
      <c r="M36" s="597"/>
      <c r="N36" s="576"/>
      <c r="O36" s="597"/>
      <c r="P36" s="577"/>
      <c r="Q36" s="593"/>
      <c r="R36" s="595"/>
      <c r="S36" s="587"/>
      <c r="T36" s="587"/>
      <c r="U36" s="587"/>
      <c r="V36" s="587"/>
      <c r="W36" s="587"/>
      <c r="X36" s="587"/>
      <c r="Y36" s="587"/>
      <c r="Z36" s="587"/>
      <c r="AA36" s="587"/>
      <c r="AB36" s="591"/>
    </row>
    <row r="37" spans="2:28" ht="15.75" customHeight="1">
      <c r="B37" s="30"/>
      <c r="C37" s="604"/>
      <c r="D37" s="589"/>
      <c r="E37" s="607"/>
      <c r="F37" s="210" t="s">
        <v>244</v>
      </c>
      <c r="G37" s="209"/>
      <c r="H37" s="208" t="s">
        <v>116</v>
      </c>
      <c r="I37" s="455"/>
      <c r="J37" s="601"/>
      <c r="K37" s="598"/>
      <c r="L37" s="471"/>
      <c r="M37" s="598"/>
      <c r="N37" s="471"/>
      <c r="O37" s="598"/>
      <c r="P37" s="472"/>
      <c r="Q37" s="207"/>
      <c r="R37" s="206" t="s">
        <v>299</v>
      </c>
      <c r="S37" s="205" t="s">
        <v>299</v>
      </c>
      <c r="T37" s="205" t="s">
        <v>299</v>
      </c>
      <c r="U37" s="205" t="s">
        <v>299</v>
      </c>
      <c r="V37" s="205" t="s">
        <v>299</v>
      </c>
      <c r="W37" s="205" t="s">
        <v>299</v>
      </c>
      <c r="X37" s="205" t="s">
        <v>299</v>
      </c>
      <c r="Y37" s="205" t="s">
        <v>299</v>
      </c>
      <c r="Z37" s="205" t="s">
        <v>299</v>
      </c>
      <c r="AA37" s="205" t="s">
        <v>299</v>
      </c>
      <c r="AB37" s="205" t="s">
        <v>299</v>
      </c>
    </row>
    <row r="38" spans="2:28" ht="11.25" customHeight="1">
      <c r="B38" s="30"/>
      <c r="C38" s="602"/>
      <c r="D38" s="211"/>
      <c r="E38" s="605"/>
      <c r="F38" s="608" t="s">
        <v>300</v>
      </c>
      <c r="G38" s="609"/>
      <c r="H38" s="610"/>
      <c r="I38" s="452"/>
      <c r="J38" s="599" t="s">
        <v>245</v>
      </c>
      <c r="K38" s="596"/>
      <c r="L38" s="468" t="s">
        <v>7</v>
      </c>
      <c r="M38" s="596"/>
      <c r="N38" s="468" t="s">
        <v>6</v>
      </c>
      <c r="O38" s="596"/>
      <c r="P38" s="469" t="s">
        <v>15</v>
      </c>
      <c r="Q38" s="592"/>
      <c r="R38" s="594" t="s">
        <v>299</v>
      </c>
      <c r="S38" s="586"/>
      <c r="T38" s="586"/>
      <c r="U38" s="586"/>
      <c r="V38" s="586"/>
      <c r="W38" s="586"/>
      <c r="X38" s="586"/>
      <c r="Y38" s="586"/>
      <c r="Z38" s="586"/>
      <c r="AA38" s="586"/>
      <c r="AB38" s="590">
        <f>Q38+SUM(S38:AA39)</f>
        <v>0</v>
      </c>
    </row>
    <row r="39" spans="2:28" ht="4.5" customHeight="1">
      <c r="B39" s="30"/>
      <c r="C39" s="603"/>
      <c r="D39" s="588"/>
      <c r="E39" s="606"/>
      <c r="F39" s="611"/>
      <c r="G39" s="612"/>
      <c r="H39" s="613"/>
      <c r="I39" s="578"/>
      <c r="J39" s="600"/>
      <c r="K39" s="597"/>
      <c r="L39" s="576"/>
      <c r="M39" s="597"/>
      <c r="N39" s="576"/>
      <c r="O39" s="597"/>
      <c r="P39" s="577"/>
      <c r="Q39" s="593"/>
      <c r="R39" s="595"/>
      <c r="S39" s="587"/>
      <c r="T39" s="587"/>
      <c r="U39" s="587"/>
      <c r="V39" s="587"/>
      <c r="W39" s="587"/>
      <c r="X39" s="587"/>
      <c r="Y39" s="587"/>
      <c r="Z39" s="587"/>
      <c r="AA39" s="587"/>
      <c r="AB39" s="591"/>
    </row>
    <row r="40" spans="2:28" ht="15.75" customHeight="1">
      <c r="B40" s="30"/>
      <c r="C40" s="604"/>
      <c r="D40" s="589"/>
      <c r="E40" s="607"/>
      <c r="F40" s="210" t="s">
        <v>244</v>
      </c>
      <c r="G40" s="209"/>
      <c r="H40" s="208" t="s">
        <v>116</v>
      </c>
      <c r="I40" s="455"/>
      <c r="J40" s="601"/>
      <c r="K40" s="598"/>
      <c r="L40" s="471"/>
      <c r="M40" s="598"/>
      <c r="N40" s="471"/>
      <c r="O40" s="598"/>
      <c r="P40" s="472"/>
      <c r="Q40" s="207"/>
      <c r="R40" s="206" t="s">
        <v>299</v>
      </c>
      <c r="S40" s="205" t="s">
        <v>299</v>
      </c>
      <c r="T40" s="205" t="s">
        <v>299</v>
      </c>
      <c r="U40" s="205" t="s">
        <v>299</v>
      </c>
      <c r="V40" s="205" t="s">
        <v>299</v>
      </c>
      <c r="W40" s="205" t="s">
        <v>299</v>
      </c>
      <c r="X40" s="205" t="s">
        <v>299</v>
      </c>
      <c r="Y40" s="205" t="s">
        <v>299</v>
      </c>
      <c r="Z40" s="205" t="s">
        <v>299</v>
      </c>
      <c r="AA40" s="205" t="s">
        <v>299</v>
      </c>
      <c r="AB40" s="205" t="s">
        <v>299</v>
      </c>
    </row>
    <row r="41" spans="2:28" ht="11.25" customHeight="1">
      <c r="B41" s="30"/>
      <c r="C41" s="602"/>
      <c r="D41" s="211"/>
      <c r="E41" s="605"/>
      <c r="F41" s="608" t="s">
        <v>300</v>
      </c>
      <c r="G41" s="609"/>
      <c r="H41" s="610"/>
      <c r="I41" s="452"/>
      <c r="J41" s="599" t="s">
        <v>245</v>
      </c>
      <c r="K41" s="596"/>
      <c r="L41" s="468" t="s">
        <v>7</v>
      </c>
      <c r="M41" s="596"/>
      <c r="N41" s="468" t="s">
        <v>6</v>
      </c>
      <c r="O41" s="596"/>
      <c r="P41" s="469" t="s">
        <v>15</v>
      </c>
      <c r="Q41" s="592"/>
      <c r="R41" s="594" t="s">
        <v>299</v>
      </c>
      <c r="S41" s="586"/>
      <c r="T41" s="586"/>
      <c r="U41" s="586"/>
      <c r="V41" s="586"/>
      <c r="W41" s="586"/>
      <c r="X41" s="586"/>
      <c r="Y41" s="586"/>
      <c r="Z41" s="586"/>
      <c r="AA41" s="586"/>
      <c r="AB41" s="590">
        <f>Q41+SUM(S41:AA42)</f>
        <v>0</v>
      </c>
    </row>
    <row r="42" spans="2:28" ht="4.5" customHeight="1">
      <c r="B42" s="30"/>
      <c r="C42" s="603"/>
      <c r="D42" s="588"/>
      <c r="E42" s="606"/>
      <c r="F42" s="611"/>
      <c r="G42" s="612"/>
      <c r="H42" s="613"/>
      <c r="I42" s="578"/>
      <c r="J42" s="600"/>
      <c r="K42" s="597"/>
      <c r="L42" s="576"/>
      <c r="M42" s="597"/>
      <c r="N42" s="576"/>
      <c r="O42" s="597"/>
      <c r="P42" s="577"/>
      <c r="Q42" s="593"/>
      <c r="R42" s="595"/>
      <c r="S42" s="587"/>
      <c r="T42" s="587"/>
      <c r="U42" s="587"/>
      <c r="V42" s="587"/>
      <c r="W42" s="587"/>
      <c r="X42" s="587"/>
      <c r="Y42" s="587"/>
      <c r="Z42" s="587"/>
      <c r="AA42" s="587"/>
      <c r="AB42" s="591"/>
    </row>
    <row r="43" spans="2:28" ht="15.75" customHeight="1">
      <c r="B43" s="30"/>
      <c r="C43" s="604"/>
      <c r="D43" s="589"/>
      <c r="E43" s="607"/>
      <c r="F43" s="210" t="s">
        <v>244</v>
      </c>
      <c r="G43" s="209"/>
      <c r="H43" s="208" t="s">
        <v>116</v>
      </c>
      <c r="I43" s="455"/>
      <c r="J43" s="601"/>
      <c r="K43" s="598"/>
      <c r="L43" s="471"/>
      <c r="M43" s="598"/>
      <c r="N43" s="471"/>
      <c r="O43" s="598"/>
      <c r="P43" s="472"/>
      <c r="Q43" s="207"/>
      <c r="R43" s="206" t="s">
        <v>299</v>
      </c>
      <c r="S43" s="205" t="s">
        <v>299</v>
      </c>
      <c r="T43" s="205" t="s">
        <v>299</v>
      </c>
      <c r="U43" s="205" t="s">
        <v>299</v>
      </c>
      <c r="V43" s="205" t="s">
        <v>299</v>
      </c>
      <c r="W43" s="205" t="s">
        <v>299</v>
      </c>
      <c r="X43" s="205" t="s">
        <v>299</v>
      </c>
      <c r="Y43" s="205" t="s">
        <v>299</v>
      </c>
      <c r="Z43" s="205" t="s">
        <v>299</v>
      </c>
      <c r="AA43" s="205" t="s">
        <v>299</v>
      </c>
      <c r="AB43" s="205" t="s">
        <v>299</v>
      </c>
    </row>
    <row r="44" spans="2:28" ht="11.25" customHeight="1">
      <c r="B44" s="30"/>
      <c r="C44" s="602"/>
      <c r="D44" s="211"/>
      <c r="E44" s="605"/>
      <c r="F44" s="608" t="s">
        <v>300</v>
      </c>
      <c r="G44" s="609"/>
      <c r="H44" s="610"/>
      <c r="I44" s="452"/>
      <c r="J44" s="599" t="s">
        <v>245</v>
      </c>
      <c r="K44" s="596"/>
      <c r="L44" s="468" t="s">
        <v>7</v>
      </c>
      <c r="M44" s="596"/>
      <c r="N44" s="468" t="s">
        <v>6</v>
      </c>
      <c r="O44" s="596"/>
      <c r="P44" s="469" t="s">
        <v>15</v>
      </c>
      <c r="Q44" s="592"/>
      <c r="R44" s="594" t="s">
        <v>299</v>
      </c>
      <c r="S44" s="586"/>
      <c r="T44" s="586"/>
      <c r="U44" s="586"/>
      <c r="V44" s="586"/>
      <c r="W44" s="586"/>
      <c r="X44" s="586"/>
      <c r="Y44" s="586"/>
      <c r="Z44" s="586"/>
      <c r="AA44" s="586"/>
      <c r="AB44" s="590">
        <f>Q44+SUM(S44:AA45)</f>
        <v>0</v>
      </c>
    </row>
    <row r="45" spans="2:28" ht="4.5" customHeight="1">
      <c r="B45" s="30"/>
      <c r="C45" s="603"/>
      <c r="D45" s="588"/>
      <c r="E45" s="606"/>
      <c r="F45" s="611"/>
      <c r="G45" s="612"/>
      <c r="H45" s="613"/>
      <c r="I45" s="578"/>
      <c r="J45" s="600"/>
      <c r="K45" s="597"/>
      <c r="L45" s="576"/>
      <c r="M45" s="597"/>
      <c r="N45" s="576"/>
      <c r="O45" s="597"/>
      <c r="P45" s="577"/>
      <c r="Q45" s="593"/>
      <c r="R45" s="595"/>
      <c r="S45" s="587"/>
      <c r="T45" s="587"/>
      <c r="U45" s="587"/>
      <c r="V45" s="587"/>
      <c r="W45" s="587"/>
      <c r="X45" s="587"/>
      <c r="Y45" s="587"/>
      <c r="Z45" s="587"/>
      <c r="AA45" s="587"/>
      <c r="AB45" s="591"/>
    </row>
    <row r="46" spans="2:28" ht="15.75" customHeight="1">
      <c r="B46" s="30"/>
      <c r="C46" s="604"/>
      <c r="D46" s="589"/>
      <c r="E46" s="607"/>
      <c r="F46" s="210" t="s">
        <v>244</v>
      </c>
      <c r="G46" s="209"/>
      <c r="H46" s="208" t="s">
        <v>116</v>
      </c>
      <c r="I46" s="455"/>
      <c r="J46" s="601"/>
      <c r="K46" s="598"/>
      <c r="L46" s="471"/>
      <c r="M46" s="598"/>
      <c r="N46" s="471"/>
      <c r="O46" s="598"/>
      <c r="P46" s="472"/>
      <c r="Q46" s="207"/>
      <c r="R46" s="206" t="s">
        <v>299</v>
      </c>
      <c r="S46" s="205" t="s">
        <v>299</v>
      </c>
      <c r="T46" s="205" t="s">
        <v>299</v>
      </c>
      <c r="U46" s="205" t="s">
        <v>299</v>
      </c>
      <c r="V46" s="205" t="s">
        <v>299</v>
      </c>
      <c r="W46" s="205" t="s">
        <v>299</v>
      </c>
      <c r="X46" s="205" t="s">
        <v>299</v>
      </c>
      <c r="Y46" s="205" t="s">
        <v>299</v>
      </c>
      <c r="Z46" s="205" t="s">
        <v>299</v>
      </c>
      <c r="AA46" s="205" t="s">
        <v>299</v>
      </c>
      <c r="AB46" s="205" t="s">
        <v>299</v>
      </c>
    </row>
    <row r="47" spans="2:28" ht="11.25" customHeight="1">
      <c r="B47" s="30"/>
      <c r="C47" s="602"/>
      <c r="D47" s="211"/>
      <c r="E47" s="605"/>
      <c r="F47" s="608" t="s">
        <v>300</v>
      </c>
      <c r="G47" s="609"/>
      <c r="H47" s="610"/>
      <c r="I47" s="452"/>
      <c r="J47" s="599" t="s">
        <v>245</v>
      </c>
      <c r="K47" s="596"/>
      <c r="L47" s="468" t="s">
        <v>7</v>
      </c>
      <c r="M47" s="596"/>
      <c r="N47" s="468" t="s">
        <v>6</v>
      </c>
      <c r="O47" s="596"/>
      <c r="P47" s="469" t="s">
        <v>15</v>
      </c>
      <c r="Q47" s="592"/>
      <c r="R47" s="594" t="s">
        <v>299</v>
      </c>
      <c r="S47" s="586"/>
      <c r="T47" s="586"/>
      <c r="U47" s="586"/>
      <c r="V47" s="586"/>
      <c r="W47" s="586"/>
      <c r="X47" s="586"/>
      <c r="Y47" s="586"/>
      <c r="Z47" s="586"/>
      <c r="AA47" s="586"/>
      <c r="AB47" s="590">
        <f>Q47+SUM(S47:AA48)</f>
        <v>0</v>
      </c>
    </row>
    <row r="48" spans="2:28" ht="4.5" customHeight="1">
      <c r="B48" s="30"/>
      <c r="C48" s="603"/>
      <c r="D48" s="588"/>
      <c r="E48" s="606"/>
      <c r="F48" s="611"/>
      <c r="G48" s="612"/>
      <c r="H48" s="613"/>
      <c r="I48" s="578"/>
      <c r="J48" s="600"/>
      <c r="K48" s="597"/>
      <c r="L48" s="576"/>
      <c r="M48" s="597"/>
      <c r="N48" s="576"/>
      <c r="O48" s="597"/>
      <c r="P48" s="577"/>
      <c r="Q48" s="593"/>
      <c r="R48" s="595"/>
      <c r="S48" s="587"/>
      <c r="T48" s="587"/>
      <c r="U48" s="587"/>
      <c r="V48" s="587"/>
      <c r="W48" s="587"/>
      <c r="X48" s="587"/>
      <c r="Y48" s="587"/>
      <c r="Z48" s="587"/>
      <c r="AA48" s="587"/>
      <c r="AB48" s="591"/>
    </row>
    <row r="49" spans="2:28" ht="15.75" customHeight="1">
      <c r="B49" s="30"/>
      <c r="C49" s="604"/>
      <c r="D49" s="589"/>
      <c r="E49" s="607"/>
      <c r="F49" s="210" t="s">
        <v>244</v>
      </c>
      <c r="G49" s="209"/>
      <c r="H49" s="208" t="s">
        <v>116</v>
      </c>
      <c r="I49" s="455"/>
      <c r="J49" s="601"/>
      <c r="K49" s="598"/>
      <c r="L49" s="471"/>
      <c r="M49" s="598"/>
      <c r="N49" s="471"/>
      <c r="O49" s="598"/>
      <c r="P49" s="472"/>
      <c r="Q49" s="207"/>
      <c r="R49" s="206" t="s">
        <v>299</v>
      </c>
      <c r="S49" s="205" t="s">
        <v>299</v>
      </c>
      <c r="T49" s="205" t="s">
        <v>299</v>
      </c>
      <c r="U49" s="205" t="s">
        <v>299</v>
      </c>
      <c r="V49" s="205" t="s">
        <v>299</v>
      </c>
      <c r="W49" s="205" t="s">
        <v>299</v>
      </c>
      <c r="X49" s="205" t="s">
        <v>299</v>
      </c>
      <c r="Y49" s="205" t="s">
        <v>299</v>
      </c>
      <c r="Z49" s="205" t="s">
        <v>299</v>
      </c>
      <c r="AA49" s="205" t="s">
        <v>299</v>
      </c>
      <c r="AB49" s="205" t="s">
        <v>299</v>
      </c>
    </row>
    <row r="50" spans="2:28" ht="4.5" customHeight="1">
      <c r="B50" s="30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2:28" ht="11.25" customHeight="1">
      <c r="B51" s="30"/>
      <c r="C51" s="87" t="s">
        <v>298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2:28" ht="4.5" customHeight="1">
      <c r="B52" s="30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</sheetData>
  <mergeCells count="355">
    <mergeCell ref="AB35:AB36"/>
    <mergeCell ref="Z35:Z36"/>
    <mergeCell ref="AA38:AA39"/>
    <mergeCell ref="AB41:AB42"/>
    <mergeCell ref="M41:M43"/>
    <mergeCell ref="N41:N43"/>
    <mergeCell ref="O41:O43"/>
    <mergeCell ref="P41:P43"/>
    <mergeCell ref="AA41:AA42"/>
    <mergeCell ref="AB38:AB39"/>
    <mergeCell ref="O35:O37"/>
    <mergeCell ref="AA35:AA36"/>
    <mergeCell ref="Z41:Z42"/>
    <mergeCell ref="S41:S42"/>
    <mergeCell ref="Z38:Z39"/>
    <mergeCell ref="Y20:Y21"/>
    <mergeCell ref="T20:T21"/>
    <mergeCell ref="V20:V21"/>
    <mergeCell ref="W20:W21"/>
    <mergeCell ref="X38:X39"/>
    <mergeCell ref="T41:T42"/>
    <mergeCell ref="U26:U27"/>
    <mergeCell ref="V26:V27"/>
    <mergeCell ref="U20:U21"/>
    <mergeCell ref="T26:T27"/>
    <mergeCell ref="U41:U42"/>
    <mergeCell ref="V41:V42"/>
    <mergeCell ref="W26:W27"/>
    <mergeCell ref="X26:X27"/>
    <mergeCell ref="Y26:Y27"/>
    <mergeCell ref="V29:V30"/>
    <mergeCell ref="Y41:Y42"/>
    <mergeCell ref="W41:W42"/>
    <mergeCell ref="AB44:AB45"/>
    <mergeCell ref="Q44:Q45"/>
    <mergeCell ref="R44:R45"/>
    <mergeCell ref="P44:P46"/>
    <mergeCell ref="L44:L46"/>
    <mergeCell ref="S44:S45"/>
    <mergeCell ref="T44:T45"/>
    <mergeCell ref="M44:M46"/>
    <mergeCell ref="N44:N46"/>
    <mergeCell ref="O44:O46"/>
    <mergeCell ref="AA44:AA45"/>
    <mergeCell ref="F44:H45"/>
    <mergeCell ref="I44:I46"/>
    <mergeCell ref="J44:J46"/>
    <mergeCell ref="P35:P37"/>
    <mergeCell ref="T32:T33"/>
    <mergeCell ref="Y44:Y45"/>
    <mergeCell ref="Z44:Z45"/>
    <mergeCell ref="U44:U45"/>
    <mergeCell ref="V44:V45"/>
    <mergeCell ref="W44:W45"/>
    <mergeCell ref="X44:X45"/>
    <mergeCell ref="U35:U36"/>
    <mergeCell ref="X35:X36"/>
    <mergeCell ref="Y35:Y36"/>
    <mergeCell ref="S32:S33"/>
    <mergeCell ref="Y38:Y39"/>
    <mergeCell ref="W38:W39"/>
    <mergeCell ref="V38:V39"/>
    <mergeCell ref="U38:U39"/>
    <mergeCell ref="S38:S39"/>
    <mergeCell ref="T38:T39"/>
    <mergeCell ref="Q38:Q39"/>
    <mergeCell ref="R38:R39"/>
    <mergeCell ref="P38:P40"/>
    <mergeCell ref="AA17:AA18"/>
    <mergeCell ref="AA20:AA21"/>
    <mergeCell ref="AA23:AA24"/>
    <mergeCell ref="AA26:AA27"/>
    <mergeCell ref="AA29:AA30"/>
    <mergeCell ref="X29:X30"/>
    <mergeCell ref="W29:W30"/>
    <mergeCell ref="K32:K34"/>
    <mergeCell ref="O32:O34"/>
    <mergeCell ref="M23:M25"/>
    <mergeCell ref="N23:N25"/>
    <mergeCell ref="Q23:Q24"/>
    <mergeCell ref="AA32:AA33"/>
    <mergeCell ref="Y29:Y30"/>
    <mergeCell ref="Z29:Z30"/>
    <mergeCell ref="V23:V24"/>
    <mergeCell ref="R29:R30"/>
    <mergeCell ref="P32:P34"/>
    <mergeCell ref="L32:L34"/>
    <mergeCell ref="M32:M34"/>
    <mergeCell ref="N32:N34"/>
    <mergeCell ref="Z26:Z27"/>
    <mergeCell ref="Y23:Y24"/>
    <mergeCell ref="Z23:Z24"/>
    <mergeCell ref="C29:C31"/>
    <mergeCell ref="R26:R27"/>
    <mergeCell ref="M26:M28"/>
    <mergeCell ref="N26:N28"/>
    <mergeCell ref="E29:E31"/>
    <mergeCell ref="D30:D31"/>
    <mergeCell ref="K29:K31"/>
    <mergeCell ref="O29:O31"/>
    <mergeCell ref="O38:O40"/>
    <mergeCell ref="I32:I34"/>
    <mergeCell ref="J32:J34"/>
    <mergeCell ref="C35:C37"/>
    <mergeCell ref="E35:E37"/>
    <mergeCell ref="F35:H36"/>
    <mergeCell ref="K38:K40"/>
    <mergeCell ref="M35:M37"/>
    <mergeCell ref="D33:D34"/>
    <mergeCell ref="D36:D37"/>
    <mergeCell ref="N38:N40"/>
    <mergeCell ref="C38:C40"/>
    <mergeCell ref="E38:E40"/>
    <mergeCell ref="M38:M40"/>
    <mergeCell ref="K35:K37"/>
    <mergeCell ref="Q32:Q33"/>
    <mergeCell ref="F11:H12"/>
    <mergeCell ref="C20:C22"/>
    <mergeCell ref="E20:E22"/>
    <mergeCell ref="O11:O13"/>
    <mergeCell ref="M20:M22"/>
    <mergeCell ref="N20:N22"/>
    <mergeCell ref="C8:C10"/>
    <mergeCell ref="E8:E10"/>
    <mergeCell ref="D9:D10"/>
    <mergeCell ref="F8:H9"/>
    <mergeCell ref="C17:C19"/>
    <mergeCell ref="E17:E19"/>
    <mergeCell ref="F14:H15"/>
    <mergeCell ref="C11:C13"/>
    <mergeCell ref="E11:E13"/>
    <mergeCell ref="D12:D13"/>
    <mergeCell ref="F20:H21"/>
    <mergeCell ref="C14:C16"/>
    <mergeCell ref="E14:E16"/>
    <mergeCell ref="K14:K16"/>
    <mergeCell ref="F29:H30"/>
    <mergeCell ref="U14:U15"/>
    <mergeCell ref="D15:D16"/>
    <mergeCell ref="L14:L16"/>
    <mergeCell ref="M14:M16"/>
    <mergeCell ref="N14:N16"/>
    <mergeCell ref="T14:T15"/>
    <mergeCell ref="U17:U18"/>
    <mergeCell ref="D18:D19"/>
    <mergeCell ref="F17:H18"/>
    <mergeCell ref="P17:P19"/>
    <mergeCell ref="Q17:Q18"/>
    <mergeCell ref="R17:R18"/>
    <mergeCell ref="L26:L28"/>
    <mergeCell ref="O23:O25"/>
    <mergeCell ref="S23:S24"/>
    <mergeCell ref="T23:T24"/>
    <mergeCell ref="U23:U24"/>
    <mergeCell ref="S29:S30"/>
    <mergeCell ref="T29:T30"/>
    <mergeCell ref="U29:U30"/>
    <mergeCell ref="E26:E28"/>
    <mergeCell ref="F26:H27"/>
    <mergeCell ref="F23:H24"/>
    <mergeCell ref="AB11:AB12"/>
    <mergeCell ref="C5:C7"/>
    <mergeCell ref="N11:N13"/>
    <mergeCell ref="N8:N10"/>
    <mergeCell ref="F5:H7"/>
    <mergeCell ref="E5:E7"/>
    <mergeCell ref="D5:D7"/>
    <mergeCell ref="Z6:AA6"/>
    <mergeCell ref="W8:W9"/>
    <mergeCell ref="X8:X9"/>
    <mergeCell ref="Y11:Y12"/>
    <mergeCell ref="V11:V12"/>
    <mergeCell ref="W11:W12"/>
    <mergeCell ref="AA11:AA12"/>
    <mergeCell ref="T11:T12"/>
    <mergeCell ref="U6:U7"/>
    <mergeCell ref="AB8:AB9"/>
    <mergeCell ref="AA8:AA9"/>
    <mergeCell ref="V8:V9"/>
    <mergeCell ref="Y8:Y9"/>
    <mergeCell ref="Z8:Z9"/>
    <mergeCell ref="K8:K10"/>
    <mergeCell ref="L8:L10"/>
    <mergeCell ref="M8:M10"/>
    <mergeCell ref="Z11:Z12"/>
    <mergeCell ref="I8:I10"/>
    <mergeCell ref="J8:J10"/>
    <mergeCell ref="X6:X7"/>
    <mergeCell ref="Y6:Y7"/>
    <mergeCell ref="W6:W7"/>
    <mergeCell ref="S5:AA5"/>
    <mergeCell ref="S6:S7"/>
    <mergeCell ref="T6:T7"/>
    <mergeCell ref="U8:U9"/>
    <mergeCell ref="U11:U12"/>
    <mergeCell ref="R8:R9"/>
    <mergeCell ref="Q8:Q9"/>
    <mergeCell ref="O8:O10"/>
    <mergeCell ref="T8:T9"/>
    <mergeCell ref="R11:R12"/>
    <mergeCell ref="I11:I13"/>
    <mergeCell ref="J11:J13"/>
    <mergeCell ref="S8:S9"/>
    <mergeCell ref="P11:P13"/>
    <mergeCell ref="S11:S12"/>
    <mergeCell ref="P8:P10"/>
    <mergeCell ref="K11:K13"/>
    <mergeCell ref="L11:L13"/>
    <mergeCell ref="C32:C34"/>
    <mergeCell ref="E32:E34"/>
    <mergeCell ref="F32:H33"/>
    <mergeCell ref="L29:L31"/>
    <mergeCell ref="M29:M31"/>
    <mergeCell ref="C26:C28"/>
    <mergeCell ref="Q7:R7"/>
    <mergeCell ref="V6:V7"/>
    <mergeCell ref="I5:P7"/>
    <mergeCell ref="Q5:R5"/>
    <mergeCell ref="Q6:R6"/>
    <mergeCell ref="Q14:Q15"/>
    <mergeCell ref="R14:R15"/>
    <mergeCell ref="P14:P16"/>
    <mergeCell ref="V14:V15"/>
    <mergeCell ref="T17:T18"/>
    <mergeCell ref="S17:S18"/>
    <mergeCell ref="K17:K19"/>
    <mergeCell ref="L17:L19"/>
    <mergeCell ref="M17:M19"/>
    <mergeCell ref="N17:N19"/>
    <mergeCell ref="K26:K28"/>
    <mergeCell ref="Q26:Q27"/>
    <mergeCell ref="O17:O19"/>
    <mergeCell ref="C23:C25"/>
    <mergeCell ref="E23:E25"/>
    <mergeCell ref="D24:D25"/>
    <mergeCell ref="D27:D28"/>
    <mergeCell ref="J20:J22"/>
    <mergeCell ref="D21:D22"/>
    <mergeCell ref="I20:I22"/>
    <mergeCell ref="Z3:AB4"/>
    <mergeCell ref="Z47:Z48"/>
    <mergeCell ref="AA47:AA48"/>
    <mergeCell ref="AB47:AB48"/>
    <mergeCell ref="AB5:AB7"/>
    <mergeCell ref="D39:D40"/>
    <mergeCell ref="C44:C46"/>
    <mergeCell ref="E44:E46"/>
    <mergeCell ref="D45:D46"/>
    <mergeCell ref="D42:D43"/>
    <mergeCell ref="I47:I49"/>
    <mergeCell ref="I41:I43"/>
    <mergeCell ref="Q29:Q30"/>
    <mergeCell ref="P29:P31"/>
    <mergeCell ref="C47:C49"/>
    <mergeCell ref="E47:E49"/>
    <mergeCell ref="F47:H48"/>
    <mergeCell ref="C41:C43"/>
    <mergeCell ref="E41:E43"/>
    <mergeCell ref="D48:D49"/>
    <mergeCell ref="F38:H39"/>
    <mergeCell ref="F41:H42"/>
    <mergeCell ref="Q20:Q21"/>
    <mergeCell ref="R20:R21"/>
    <mergeCell ref="Y47:Y48"/>
    <mergeCell ref="R47:R48"/>
    <mergeCell ref="S47:S48"/>
    <mergeCell ref="T47:T48"/>
    <mergeCell ref="U47:U48"/>
    <mergeCell ref="V47:V48"/>
    <mergeCell ref="W47:W48"/>
    <mergeCell ref="J47:J49"/>
    <mergeCell ref="I26:I28"/>
    <mergeCell ref="J26:J28"/>
    <mergeCell ref="I29:I31"/>
    <mergeCell ref="J29:J31"/>
    <mergeCell ref="S26:S27"/>
    <mergeCell ref="O26:O28"/>
    <mergeCell ref="L38:L40"/>
    <mergeCell ref="R32:R33"/>
    <mergeCell ref="N35:N37"/>
    <mergeCell ref="X11:X12"/>
    <mergeCell ref="I35:I37"/>
    <mergeCell ref="J35:J37"/>
    <mergeCell ref="I38:I40"/>
    <mergeCell ref="J38:J40"/>
    <mergeCell ref="X17:X18"/>
    <mergeCell ref="P23:P25"/>
    <mergeCell ref="R23:R24"/>
    <mergeCell ref="M11:M13"/>
    <mergeCell ref="I14:I16"/>
    <mergeCell ref="J14:J16"/>
    <mergeCell ref="I17:I19"/>
    <mergeCell ref="J17:J19"/>
    <mergeCell ref="J23:J25"/>
    <mergeCell ref="I23:I25"/>
    <mergeCell ref="W14:W15"/>
    <mergeCell ref="X14:X15"/>
    <mergeCell ref="J41:J43"/>
    <mergeCell ref="Q11:Q12"/>
    <mergeCell ref="K47:K49"/>
    <mergeCell ref="L47:L49"/>
    <mergeCell ref="M47:M49"/>
    <mergeCell ref="P20:P22"/>
    <mergeCell ref="L20:L22"/>
    <mergeCell ref="O20:O22"/>
    <mergeCell ref="S20:S21"/>
    <mergeCell ref="O14:O16"/>
    <mergeCell ref="K20:K22"/>
    <mergeCell ref="K23:K25"/>
    <mergeCell ref="L23:L25"/>
    <mergeCell ref="P26:P28"/>
    <mergeCell ref="K44:K46"/>
    <mergeCell ref="K41:K43"/>
    <mergeCell ref="L41:L43"/>
    <mergeCell ref="L35:L37"/>
    <mergeCell ref="X47:X48"/>
    <mergeCell ref="N47:N49"/>
    <mergeCell ref="O47:O49"/>
    <mergeCell ref="P47:P49"/>
    <mergeCell ref="Q47:Q48"/>
    <mergeCell ref="X23:X24"/>
    <mergeCell ref="W23:W24"/>
    <mergeCell ref="X41:X42"/>
    <mergeCell ref="Q41:Q42"/>
    <mergeCell ref="R41:R42"/>
    <mergeCell ref="S35:S36"/>
    <mergeCell ref="V35:V36"/>
    <mergeCell ref="W35:W36"/>
    <mergeCell ref="T35:T36"/>
    <mergeCell ref="Q35:Q36"/>
    <mergeCell ref="R35:R36"/>
    <mergeCell ref="AB20:AB21"/>
    <mergeCell ref="U32:U33"/>
    <mergeCell ref="V32:V33"/>
    <mergeCell ref="W32:W33"/>
    <mergeCell ref="X32:X33"/>
    <mergeCell ref="Y32:Y33"/>
    <mergeCell ref="Z32:Z33"/>
    <mergeCell ref="N29:N31"/>
    <mergeCell ref="S14:S15"/>
    <mergeCell ref="Z14:Z15"/>
    <mergeCell ref="AB14:AB15"/>
    <mergeCell ref="Y14:Y15"/>
    <mergeCell ref="AA14:AA15"/>
    <mergeCell ref="V17:V18"/>
    <mergeCell ref="W17:W18"/>
    <mergeCell ref="AB23:AB24"/>
    <mergeCell ref="AB26:AB27"/>
    <mergeCell ref="AB29:AB30"/>
    <mergeCell ref="X20:X21"/>
    <mergeCell ref="Z20:Z21"/>
    <mergeCell ref="Y17:Y18"/>
    <mergeCell ref="Z17:Z18"/>
    <mergeCell ref="AB17:AB18"/>
    <mergeCell ref="AB32:AB33"/>
  </mergeCells>
  <phoneticPr fontId="2"/>
  <conditionalFormatting sqref="AB8:AB9 AB11:AB12 AB14:AB15 AB17:AB18 AB20:AB21 AB23:AB24 AB26:AB27 AB29:AB30 AB32:AB33 AB35:AB36 AB38:AB39 AB41:AB42 AB44:AB45 AB47:AB48">
    <cfRule type="cellIs" dxfId="5" priority="1" stopIfTrue="1" operator="equal">
      <formula>0</formula>
    </cfRule>
  </conditionalFormatting>
  <dataValidations count="1">
    <dataValidation type="list" showInputMessage="1" showErrorMessage="1" sqref="J8:J49">
      <formula1>"昭和,平成,令和"</formula1>
    </dataValidation>
  </dataValidations>
  <pageMargins left="0.39370078740157483" right="0.19685039370078741" top="0.98425196850393704" bottom="0.39370078740157483" header="0.51181102362204722" footer="0.31496062992125984"/>
  <pageSetup paperSize="9" scale="99" orientation="landscape" r:id="rId1"/>
  <headerFooter alignWithMargins="0">
    <oddFooter>&amp;C&amp;9- （児福） ６－２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9525</xdr:rowOff>
                  </from>
                  <to>
                    <xdr:col>6</xdr:col>
                    <xdr:colOff>219075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Check Box 2">
              <controlPr defaultSize="0" autoFill="0" autoLine="0" autoPict="0">
                <anchor moveWithCells="1">
                  <from>
                    <xdr:col>6</xdr:col>
                    <xdr:colOff>485775</xdr:colOff>
                    <xdr:row>7</xdr:row>
                    <xdr:rowOff>9525</xdr:rowOff>
                  </from>
                  <to>
                    <xdr:col>6</xdr:col>
                    <xdr:colOff>666750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9525</xdr:rowOff>
                  </from>
                  <to>
                    <xdr:col>6</xdr:col>
                    <xdr:colOff>219075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4" r:id="rId7" name="Check Box 4">
              <controlPr defaultSize="0" autoFill="0" autoLine="0" autoPict="0">
                <anchor moveWithCells="1">
                  <from>
                    <xdr:col>6</xdr:col>
                    <xdr:colOff>485775</xdr:colOff>
                    <xdr:row>10</xdr:row>
                    <xdr:rowOff>9525</xdr:rowOff>
                  </from>
                  <to>
                    <xdr:col>6</xdr:col>
                    <xdr:colOff>666750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5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9525</xdr:rowOff>
                  </from>
                  <to>
                    <xdr:col>6</xdr:col>
                    <xdr:colOff>219075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6" r:id="rId9" name="Check Box 6">
              <controlPr defaultSize="0" autoFill="0" autoLine="0" autoPict="0">
                <anchor moveWithCells="1">
                  <from>
                    <xdr:col>6</xdr:col>
                    <xdr:colOff>485775</xdr:colOff>
                    <xdr:row>13</xdr:row>
                    <xdr:rowOff>9525</xdr:rowOff>
                  </from>
                  <to>
                    <xdr:col>6</xdr:col>
                    <xdr:colOff>666750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7" r:id="rId10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9525</xdr:rowOff>
                  </from>
                  <to>
                    <xdr:col>6</xdr:col>
                    <xdr:colOff>219075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8" r:id="rId11" name="Check Box 8">
              <controlPr defaultSize="0" autoFill="0" autoLine="0" autoPict="0">
                <anchor moveWithCells="1">
                  <from>
                    <xdr:col>6</xdr:col>
                    <xdr:colOff>485775</xdr:colOff>
                    <xdr:row>16</xdr:row>
                    <xdr:rowOff>9525</xdr:rowOff>
                  </from>
                  <to>
                    <xdr:col>6</xdr:col>
                    <xdr:colOff>666750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9" r:id="rId12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9525</xdr:rowOff>
                  </from>
                  <to>
                    <xdr:col>6</xdr:col>
                    <xdr:colOff>219075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0" r:id="rId13" name="Check Box 10">
              <controlPr defaultSize="0" autoFill="0" autoLine="0" autoPict="0">
                <anchor moveWithCells="1">
                  <from>
                    <xdr:col>6</xdr:col>
                    <xdr:colOff>485775</xdr:colOff>
                    <xdr:row>19</xdr:row>
                    <xdr:rowOff>9525</xdr:rowOff>
                  </from>
                  <to>
                    <xdr:col>6</xdr:col>
                    <xdr:colOff>666750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1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9525</xdr:rowOff>
                  </from>
                  <to>
                    <xdr:col>6</xdr:col>
                    <xdr:colOff>219075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2" r:id="rId15" name="Check Box 12">
              <controlPr defaultSize="0" autoFill="0" autoLine="0" autoPict="0">
                <anchor moveWithCells="1">
                  <from>
                    <xdr:col>6</xdr:col>
                    <xdr:colOff>485775</xdr:colOff>
                    <xdr:row>22</xdr:row>
                    <xdr:rowOff>9525</xdr:rowOff>
                  </from>
                  <to>
                    <xdr:col>6</xdr:col>
                    <xdr:colOff>666750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3" r:id="rId16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25</xdr:row>
                    <xdr:rowOff>9525</xdr:rowOff>
                  </from>
                  <to>
                    <xdr:col>6</xdr:col>
                    <xdr:colOff>219075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4" r:id="rId17" name="Check Box 14">
              <controlPr defaultSize="0" autoFill="0" autoLine="0" autoPict="0">
                <anchor moveWithCells="1">
                  <from>
                    <xdr:col>6</xdr:col>
                    <xdr:colOff>485775</xdr:colOff>
                    <xdr:row>25</xdr:row>
                    <xdr:rowOff>9525</xdr:rowOff>
                  </from>
                  <to>
                    <xdr:col>6</xdr:col>
                    <xdr:colOff>666750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5" r:id="rId18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9525</xdr:rowOff>
                  </from>
                  <to>
                    <xdr:col>6</xdr:col>
                    <xdr:colOff>219075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6" r:id="rId19" name="Check Box 16">
              <controlPr defaultSize="0" autoFill="0" autoLine="0" autoPict="0">
                <anchor moveWithCells="1">
                  <from>
                    <xdr:col>6</xdr:col>
                    <xdr:colOff>485775</xdr:colOff>
                    <xdr:row>28</xdr:row>
                    <xdr:rowOff>9525</xdr:rowOff>
                  </from>
                  <to>
                    <xdr:col>6</xdr:col>
                    <xdr:colOff>666750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7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9525</xdr:rowOff>
                  </from>
                  <to>
                    <xdr:col>6</xdr:col>
                    <xdr:colOff>219075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8" r:id="rId21" name="Check Box 18">
              <controlPr defaultSize="0" autoFill="0" autoLine="0" autoPict="0">
                <anchor moveWithCells="1">
                  <from>
                    <xdr:col>6</xdr:col>
                    <xdr:colOff>485775</xdr:colOff>
                    <xdr:row>31</xdr:row>
                    <xdr:rowOff>9525</xdr:rowOff>
                  </from>
                  <to>
                    <xdr:col>6</xdr:col>
                    <xdr:colOff>666750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9" r:id="rId22" name="Check Box 19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9525</xdr:rowOff>
                  </from>
                  <to>
                    <xdr:col>6</xdr:col>
                    <xdr:colOff>219075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0" r:id="rId23" name="Check Box 20">
              <controlPr defaultSize="0" autoFill="0" autoLine="0" autoPict="0">
                <anchor moveWithCells="1">
                  <from>
                    <xdr:col>6</xdr:col>
                    <xdr:colOff>485775</xdr:colOff>
                    <xdr:row>34</xdr:row>
                    <xdr:rowOff>9525</xdr:rowOff>
                  </from>
                  <to>
                    <xdr:col>6</xdr:col>
                    <xdr:colOff>666750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1" r:id="rId24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37</xdr:row>
                    <xdr:rowOff>9525</xdr:rowOff>
                  </from>
                  <to>
                    <xdr:col>6</xdr:col>
                    <xdr:colOff>219075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2" r:id="rId25" name="Check Box 22">
              <controlPr defaultSize="0" autoFill="0" autoLine="0" autoPict="0">
                <anchor moveWithCells="1">
                  <from>
                    <xdr:col>6</xdr:col>
                    <xdr:colOff>485775</xdr:colOff>
                    <xdr:row>37</xdr:row>
                    <xdr:rowOff>9525</xdr:rowOff>
                  </from>
                  <to>
                    <xdr:col>6</xdr:col>
                    <xdr:colOff>666750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3" r:id="rId26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40</xdr:row>
                    <xdr:rowOff>9525</xdr:rowOff>
                  </from>
                  <to>
                    <xdr:col>6</xdr:col>
                    <xdr:colOff>219075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4" r:id="rId27" name="Check Box 24">
              <controlPr defaultSize="0" autoFill="0" autoLine="0" autoPict="0">
                <anchor moveWithCells="1">
                  <from>
                    <xdr:col>6</xdr:col>
                    <xdr:colOff>485775</xdr:colOff>
                    <xdr:row>40</xdr:row>
                    <xdr:rowOff>9525</xdr:rowOff>
                  </from>
                  <to>
                    <xdr:col>6</xdr:col>
                    <xdr:colOff>666750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5" r:id="rId28" name="Check Box 25">
              <controlPr defaultSize="0" autoFill="0" autoLine="0" autoPict="0">
                <anchor moveWithCells="1">
                  <from>
                    <xdr:col>6</xdr:col>
                    <xdr:colOff>38100</xdr:colOff>
                    <xdr:row>43</xdr:row>
                    <xdr:rowOff>9525</xdr:rowOff>
                  </from>
                  <to>
                    <xdr:col>6</xdr:col>
                    <xdr:colOff>219075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6" r:id="rId29" name="Check Box 26">
              <controlPr defaultSize="0" autoFill="0" autoLine="0" autoPict="0">
                <anchor moveWithCells="1">
                  <from>
                    <xdr:col>6</xdr:col>
                    <xdr:colOff>485775</xdr:colOff>
                    <xdr:row>43</xdr:row>
                    <xdr:rowOff>9525</xdr:rowOff>
                  </from>
                  <to>
                    <xdr:col>6</xdr:col>
                    <xdr:colOff>666750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7" r:id="rId30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46</xdr:row>
                    <xdr:rowOff>9525</xdr:rowOff>
                  </from>
                  <to>
                    <xdr:col>6</xdr:col>
                    <xdr:colOff>219075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8" r:id="rId31" name="Check Box 28">
              <controlPr defaultSize="0" autoFill="0" autoLine="0" autoPict="0">
                <anchor moveWithCells="1">
                  <from>
                    <xdr:col>6</xdr:col>
                    <xdr:colOff>485775</xdr:colOff>
                    <xdr:row>46</xdr:row>
                    <xdr:rowOff>9525</xdr:rowOff>
                  </from>
                  <to>
                    <xdr:col>6</xdr:col>
                    <xdr:colOff>666750</xdr:colOff>
                    <xdr:row>47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78"/>
  <sheetViews>
    <sheetView showGridLines="0" showRowColHeaders="0" view="pageBreakPreview" zoomScaleNormal="100" zoomScaleSheetLayoutView="100" workbookViewId="0">
      <selection activeCell="AB19" sqref="AB19"/>
    </sheetView>
  </sheetViews>
  <sheetFormatPr defaultRowHeight="13.5"/>
  <cols>
    <col min="1" max="1" width="3" customWidth="1"/>
    <col min="2" max="2" width="0.75" customWidth="1"/>
    <col min="3" max="3" width="4.125" customWidth="1"/>
    <col min="4" max="4" width="12.375" customWidth="1"/>
    <col min="5" max="5" width="3.75" customWidth="1"/>
    <col min="6" max="6" width="1.875" customWidth="1"/>
    <col min="7" max="7" width="11.25" customWidth="1"/>
    <col min="8" max="8" width="1.875" customWidth="1"/>
    <col min="9" max="9" width="2.625" customWidth="1"/>
    <col min="10" max="10" width="1.75" customWidth="1"/>
    <col min="11" max="11" width="0.75" customWidth="1"/>
    <col min="12" max="13" width="1.75" customWidth="1"/>
    <col min="14" max="14" width="0.75" customWidth="1"/>
    <col min="15" max="16" width="1.75" customWidth="1"/>
    <col min="17" max="17" width="0.75" customWidth="1"/>
    <col min="18" max="18" width="1.875" customWidth="1"/>
    <col min="19" max="21" width="4.125" customWidth="1"/>
    <col min="22" max="22" width="4.5" customWidth="1"/>
    <col min="23" max="23" width="6.875" customWidth="1"/>
    <col min="24" max="24" width="4.875" customWidth="1"/>
    <col min="25" max="25" width="1.875" customWidth="1"/>
    <col min="26" max="26" width="4.875" customWidth="1"/>
    <col min="27" max="27" width="0.75" customWidth="1"/>
  </cols>
  <sheetData>
    <row r="1" spans="2:26" ht="18" customHeight="1"/>
    <row r="2" spans="2:26" ht="4.5" customHeight="1">
      <c r="B2" s="2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6" s="190" customFormat="1" ht="15.75" customHeight="1">
      <c r="B3" s="2"/>
      <c r="C3" s="198" t="s">
        <v>342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458" t="s">
        <v>320</v>
      </c>
      <c r="V3" s="458"/>
      <c r="W3" s="458"/>
      <c r="X3" s="458"/>
      <c r="Y3" s="458"/>
      <c r="Z3" s="458"/>
    </row>
    <row r="4" spans="2:26" s="190" customFormat="1" ht="4.5" customHeight="1"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456"/>
      <c r="V4" s="456"/>
      <c r="W4" s="456"/>
      <c r="X4" s="456"/>
      <c r="Y4" s="456"/>
      <c r="Z4" s="456"/>
    </row>
    <row r="5" spans="2:26" s="190" customFormat="1" ht="15.75" customHeight="1">
      <c r="C5" s="665" t="s">
        <v>319</v>
      </c>
      <c r="D5" s="632" t="s">
        <v>318</v>
      </c>
      <c r="E5" s="630" t="s">
        <v>317</v>
      </c>
      <c r="F5" s="467" t="s">
        <v>316</v>
      </c>
      <c r="G5" s="617"/>
      <c r="H5" s="618"/>
      <c r="I5" s="627" t="s">
        <v>341</v>
      </c>
      <c r="J5" s="627"/>
      <c r="K5" s="627"/>
      <c r="L5" s="627"/>
      <c r="M5" s="627"/>
      <c r="N5" s="627"/>
      <c r="O5" s="627"/>
      <c r="P5" s="627"/>
      <c r="Q5" s="627"/>
      <c r="R5" s="627"/>
      <c r="S5" s="474" t="s">
        <v>340</v>
      </c>
      <c r="T5" s="668"/>
      <c r="U5" s="668"/>
      <c r="V5" s="669"/>
      <c r="W5" s="632" t="s">
        <v>339</v>
      </c>
      <c r="X5" s="628" t="s">
        <v>338</v>
      </c>
      <c r="Y5" s="667"/>
      <c r="Z5" s="629"/>
    </row>
    <row r="6" spans="2:26" s="190" customFormat="1" ht="15.75" customHeight="1">
      <c r="B6" s="2"/>
      <c r="C6" s="666"/>
      <c r="D6" s="626"/>
      <c r="E6" s="626"/>
      <c r="F6" s="622"/>
      <c r="G6" s="623"/>
      <c r="H6" s="624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70" t="s">
        <v>337</v>
      </c>
      <c r="T6" s="671"/>
      <c r="U6" s="671"/>
      <c r="V6" s="672"/>
      <c r="W6" s="673"/>
      <c r="X6" s="470" t="s">
        <v>336</v>
      </c>
      <c r="Y6" s="471"/>
      <c r="Z6" s="472"/>
    </row>
    <row r="7" spans="2:26" s="190" customFormat="1" ht="11.25" customHeight="1">
      <c r="B7" s="2"/>
      <c r="C7" s="662" t="s">
        <v>335</v>
      </c>
      <c r="D7" s="211"/>
      <c r="E7" s="605"/>
      <c r="F7" s="608" t="s">
        <v>300</v>
      </c>
      <c r="G7" s="609"/>
      <c r="H7" s="610"/>
      <c r="I7" s="656"/>
      <c r="J7" s="658" t="s">
        <v>7</v>
      </c>
      <c r="K7" s="651"/>
      <c r="L7" s="651"/>
      <c r="M7" s="658" t="s">
        <v>6</v>
      </c>
      <c r="N7" s="651"/>
      <c r="O7" s="651"/>
      <c r="P7" s="658" t="s">
        <v>15</v>
      </c>
      <c r="Q7" s="636" t="s">
        <v>328</v>
      </c>
      <c r="R7" s="638"/>
      <c r="S7" s="660" t="s">
        <v>334</v>
      </c>
      <c r="T7" s="636" t="s">
        <v>333</v>
      </c>
      <c r="U7" s="636" t="s">
        <v>332</v>
      </c>
      <c r="V7" s="638" t="s">
        <v>331</v>
      </c>
      <c r="W7" s="640" t="s">
        <v>330</v>
      </c>
      <c r="X7" s="642"/>
      <c r="Y7" s="643"/>
      <c r="Z7" s="644"/>
    </row>
    <row r="8" spans="2:26" s="190" customFormat="1" ht="4.5" customHeight="1">
      <c r="B8" s="2"/>
      <c r="C8" s="663"/>
      <c r="D8" s="588"/>
      <c r="E8" s="606"/>
      <c r="F8" s="611"/>
      <c r="G8" s="612"/>
      <c r="H8" s="613"/>
      <c r="I8" s="657"/>
      <c r="J8" s="659"/>
      <c r="K8" s="652"/>
      <c r="L8" s="652"/>
      <c r="M8" s="659"/>
      <c r="N8" s="652"/>
      <c r="O8" s="652"/>
      <c r="P8" s="659"/>
      <c r="Q8" s="637"/>
      <c r="R8" s="639"/>
      <c r="S8" s="661"/>
      <c r="T8" s="637"/>
      <c r="U8" s="637"/>
      <c r="V8" s="639"/>
      <c r="W8" s="641"/>
      <c r="X8" s="645"/>
      <c r="Y8" s="646"/>
      <c r="Z8" s="647"/>
    </row>
    <row r="9" spans="2:26" s="190" customFormat="1" ht="15.75" customHeight="1">
      <c r="B9" s="2"/>
      <c r="C9" s="664"/>
      <c r="D9" s="589"/>
      <c r="E9" s="607"/>
      <c r="F9" s="210" t="s">
        <v>244</v>
      </c>
      <c r="G9" s="209"/>
      <c r="H9" s="208" t="s">
        <v>116</v>
      </c>
      <c r="I9" s="218"/>
      <c r="J9" s="648"/>
      <c r="K9" s="648"/>
      <c r="L9" s="217" t="s">
        <v>7</v>
      </c>
      <c r="M9" s="648"/>
      <c r="N9" s="648"/>
      <c r="O9" s="217" t="s">
        <v>6</v>
      </c>
      <c r="P9" s="648"/>
      <c r="Q9" s="648"/>
      <c r="R9" s="206" t="s">
        <v>15</v>
      </c>
      <c r="S9" s="649"/>
      <c r="T9" s="650"/>
      <c r="U9" s="650"/>
      <c r="V9" s="206" t="s">
        <v>299</v>
      </c>
      <c r="W9" s="216" t="s">
        <v>329</v>
      </c>
      <c r="X9" s="215"/>
      <c r="Y9" s="214" t="s">
        <v>328</v>
      </c>
      <c r="Z9" s="213"/>
    </row>
    <row r="10" spans="2:26" s="190" customFormat="1" ht="11.25" customHeight="1">
      <c r="B10" s="2"/>
      <c r="C10" s="653"/>
      <c r="D10" s="211"/>
      <c r="E10" s="605"/>
      <c r="F10" s="608" t="s">
        <v>300</v>
      </c>
      <c r="G10" s="609"/>
      <c r="H10" s="610"/>
      <c r="I10" s="656"/>
      <c r="J10" s="658" t="s">
        <v>7</v>
      </c>
      <c r="K10" s="651"/>
      <c r="L10" s="651"/>
      <c r="M10" s="658" t="s">
        <v>6</v>
      </c>
      <c r="N10" s="651"/>
      <c r="O10" s="651"/>
      <c r="P10" s="658" t="s">
        <v>15</v>
      </c>
      <c r="Q10" s="636" t="s">
        <v>328</v>
      </c>
      <c r="R10" s="638"/>
      <c r="S10" s="660" t="s">
        <v>334</v>
      </c>
      <c r="T10" s="636" t="s">
        <v>333</v>
      </c>
      <c r="U10" s="636" t="s">
        <v>332</v>
      </c>
      <c r="V10" s="638" t="s">
        <v>331</v>
      </c>
      <c r="W10" s="640" t="s">
        <v>330</v>
      </c>
      <c r="X10" s="642"/>
      <c r="Y10" s="643"/>
      <c r="Z10" s="644"/>
    </row>
    <row r="11" spans="2:26" s="190" customFormat="1" ht="4.5" customHeight="1">
      <c r="B11" s="2"/>
      <c r="C11" s="654"/>
      <c r="D11" s="588"/>
      <c r="E11" s="606"/>
      <c r="F11" s="611"/>
      <c r="G11" s="612"/>
      <c r="H11" s="613"/>
      <c r="I11" s="657"/>
      <c r="J11" s="659"/>
      <c r="K11" s="652"/>
      <c r="L11" s="652"/>
      <c r="M11" s="659"/>
      <c r="N11" s="652"/>
      <c r="O11" s="652"/>
      <c r="P11" s="659"/>
      <c r="Q11" s="637"/>
      <c r="R11" s="639"/>
      <c r="S11" s="661"/>
      <c r="T11" s="637"/>
      <c r="U11" s="637"/>
      <c r="V11" s="639"/>
      <c r="W11" s="641"/>
      <c r="X11" s="645"/>
      <c r="Y11" s="646"/>
      <c r="Z11" s="647"/>
    </row>
    <row r="12" spans="2:26" s="190" customFormat="1" ht="15.75" customHeight="1">
      <c r="B12" s="2"/>
      <c r="C12" s="655"/>
      <c r="D12" s="589"/>
      <c r="E12" s="607"/>
      <c r="F12" s="210" t="s">
        <v>244</v>
      </c>
      <c r="G12" s="209"/>
      <c r="H12" s="208" t="s">
        <v>116</v>
      </c>
      <c r="I12" s="218"/>
      <c r="J12" s="648"/>
      <c r="K12" s="648"/>
      <c r="L12" s="217" t="s">
        <v>7</v>
      </c>
      <c r="M12" s="648"/>
      <c r="N12" s="648"/>
      <c r="O12" s="217" t="s">
        <v>6</v>
      </c>
      <c r="P12" s="648"/>
      <c r="Q12" s="648"/>
      <c r="R12" s="206" t="s">
        <v>15</v>
      </c>
      <c r="S12" s="649"/>
      <c r="T12" s="650"/>
      <c r="U12" s="650"/>
      <c r="V12" s="206" t="s">
        <v>299</v>
      </c>
      <c r="W12" s="216" t="s">
        <v>329</v>
      </c>
      <c r="X12" s="215"/>
      <c r="Y12" s="214" t="s">
        <v>328</v>
      </c>
      <c r="Z12" s="213"/>
    </row>
    <row r="13" spans="2:26" s="190" customFormat="1" ht="11.25" customHeight="1">
      <c r="B13" s="2"/>
      <c r="C13" s="653"/>
      <c r="D13" s="211"/>
      <c r="E13" s="605"/>
      <c r="F13" s="608" t="s">
        <v>300</v>
      </c>
      <c r="G13" s="609"/>
      <c r="H13" s="610"/>
      <c r="I13" s="656"/>
      <c r="J13" s="658" t="s">
        <v>7</v>
      </c>
      <c r="K13" s="651"/>
      <c r="L13" s="651"/>
      <c r="M13" s="658" t="s">
        <v>6</v>
      </c>
      <c r="N13" s="651"/>
      <c r="O13" s="651"/>
      <c r="P13" s="658" t="s">
        <v>15</v>
      </c>
      <c r="Q13" s="636" t="s">
        <v>328</v>
      </c>
      <c r="R13" s="638"/>
      <c r="S13" s="660" t="s">
        <v>334</v>
      </c>
      <c r="T13" s="636" t="s">
        <v>333</v>
      </c>
      <c r="U13" s="636" t="s">
        <v>332</v>
      </c>
      <c r="V13" s="638" t="s">
        <v>331</v>
      </c>
      <c r="W13" s="640" t="s">
        <v>330</v>
      </c>
      <c r="X13" s="642"/>
      <c r="Y13" s="643"/>
      <c r="Z13" s="644"/>
    </row>
    <row r="14" spans="2:26" s="190" customFormat="1" ht="4.5" customHeight="1">
      <c r="B14" s="2"/>
      <c r="C14" s="654"/>
      <c r="D14" s="588"/>
      <c r="E14" s="606"/>
      <c r="F14" s="611"/>
      <c r="G14" s="612"/>
      <c r="H14" s="613"/>
      <c r="I14" s="657"/>
      <c r="J14" s="659"/>
      <c r="K14" s="652"/>
      <c r="L14" s="652"/>
      <c r="M14" s="659"/>
      <c r="N14" s="652"/>
      <c r="O14" s="652"/>
      <c r="P14" s="659"/>
      <c r="Q14" s="637"/>
      <c r="R14" s="639"/>
      <c r="S14" s="661"/>
      <c r="T14" s="637"/>
      <c r="U14" s="637"/>
      <c r="V14" s="639"/>
      <c r="W14" s="641"/>
      <c r="X14" s="645"/>
      <c r="Y14" s="646"/>
      <c r="Z14" s="647"/>
    </row>
    <row r="15" spans="2:26" s="190" customFormat="1" ht="15.75" customHeight="1">
      <c r="B15" s="2"/>
      <c r="C15" s="655"/>
      <c r="D15" s="589"/>
      <c r="E15" s="607"/>
      <c r="F15" s="210" t="s">
        <v>244</v>
      </c>
      <c r="G15" s="209"/>
      <c r="H15" s="208" t="s">
        <v>116</v>
      </c>
      <c r="I15" s="218"/>
      <c r="J15" s="648"/>
      <c r="K15" s="648"/>
      <c r="L15" s="217" t="s">
        <v>7</v>
      </c>
      <c r="M15" s="648"/>
      <c r="N15" s="648"/>
      <c r="O15" s="217" t="s">
        <v>6</v>
      </c>
      <c r="P15" s="648"/>
      <c r="Q15" s="648"/>
      <c r="R15" s="206" t="s">
        <v>15</v>
      </c>
      <c r="S15" s="649"/>
      <c r="T15" s="650"/>
      <c r="U15" s="650"/>
      <c r="V15" s="206" t="s">
        <v>299</v>
      </c>
      <c r="W15" s="216" t="s">
        <v>329</v>
      </c>
      <c r="X15" s="215"/>
      <c r="Y15" s="214" t="s">
        <v>328</v>
      </c>
      <c r="Z15" s="213"/>
    </row>
    <row r="16" spans="2:26" s="190" customFormat="1" ht="11.25" customHeight="1">
      <c r="B16" s="2"/>
      <c r="C16" s="653"/>
      <c r="D16" s="211"/>
      <c r="E16" s="605"/>
      <c r="F16" s="608" t="s">
        <v>300</v>
      </c>
      <c r="G16" s="609"/>
      <c r="H16" s="610"/>
      <c r="I16" s="656"/>
      <c r="J16" s="658" t="s">
        <v>7</v>
      </c>
      <c r="K16" s="651"/>
      <c r="L16" s="651"/>
      <c r="M16" s="658" t="s">
        <v>6</v>
      </c>
      <c r="N16" s="651"/>
      <c r="O16" s="651"/>
      <c r="P16" s="658" t="s">
        <v>15</v>
      </c>
      <c r="Q16" s="636" t="s">
        <v>328</v>
      </c>
      <c r="R16" s="638"/>
      <c r="S16" s="660" t="s">
        <v>334</v>
      </c>
      <c r="T16" s="636" t="s">
        <v>333</v>
      </c>
      <c r="U16" s="636" t="s">
        <v>332</v>
      </c>
      <c r="V16" s="638" t="s">
        <v>331</v>
      </c>
      <c r="W16" s="640" t="s">
        <v>330</v>
      </c>
      <c r="X16" s="642"/>
      <c r="Y16" s="643"/>
      <c r="Z16" s="644"/>
    </row>
    <row r="17" spans="2:26" s="190" customFormat="1" ht="4.5" customHeight="1">
      <c r="B17" s="2"/>
      <c r="C17" s="654"/>
      <c r="D17" s="588"/>
      <c r="E17" s="606"/>
      <c r="F17" s="611"/>
      <c r="G17" s="612"/>
      <c r="H17" s="613"/>
      <c r="I17" s="657"/>
      <c r="J17" s="659"/>
      <c r="K17" s="652"/>
      <c r="L17" s="652"/>
      <c r="M17" s="659"/>
      <c r="N17" s="652"/>
      <c r="O17" s="652"/>
      <c r="P17" s="659"/>
      <c r="Q17" s="637"/>
      <c r="R17" s="639"/>
      <c r="S17" s="661"/>
      <c r="T17" s="637"/>
      <c r="U17" s="637"/>
      <c r="V17" s="639"/>
      <c r="W17" s="641"/>
      <c r="X17" s="645"/>
      <c r="Y17" s="646"/>
      <c r="Z17" s="647"/>
    </row>
    <row r="18" spans="2:26" s="190" customFormat="1" ht="15.75" customHeight="1">
      <c r="B18" s="2"/>
      <c r="C18" s="655"/>
      <c r="D18" s="589"/>
      <c r="E18" s="607"/>
      <c r="F18" s="210" t="s">
        <v>244</v>
      </c>
      <c r="G18" s="209"/>
      <c r="H18" s="208" t="s">
        <v>116</v>
      </c>
      <c r="I18" s="218"/>
      <c r="J18" s="648"/>
      <c r="K18" s="648"/>
      <c r="L18" s="217" t="s">
        <v>7</v>
      </c>
      <c r="M18" s="648"/>
      <c r="N18" s="648"/>
      <c r="O18" s="217" t="s">
        <v>6</v>
      </c>
      <c r="P18" s="648"/>
      <c r="Q18" s="648"/>
      <c r="R18" s="206" t="s">
        <v>15</v>
      </c>
      <c r="S18" s="649"/>
      <c r="T18" s="650"/>
      <c r="U18" s="650"/>
      <c r="V18" s="206" t="s">
        <v>299</v>
      </c>
      <c r="W18" s="216" t="s">
        <v>329</v>
      </c>
      <c r="X18" s="215"/>
      <c r="Y18" s="214" t="s">
        <v>328</v>
      </c>
      <c r="Z18" s="213"/>
    </row>
    <row r="19" spans="2:26" s="190" customFormat="1" ht="11.25" customHeight="1">
      <c r="B19" s="2"/>
      <c r="C19" s="653"/>
      <c r="D19" s="211"/>
      <c r="E19" s="605"/>
      <c r="F19" s="608" t="s">
        <v>300</v>
      </c>
      <c r="G19" s="609"/>
      <c r="H19" s="610"/>
      <c r="I19" s="656"/>
      <c r="J19" s="658" t="s">
        <v>7</v>
      </c>
      <c r="K19" s="651"/>
      <c r="L19" s="651"/>
      <c r="M19" s="658" t="s">
        <v>6</v>
      </c>
      <c r="N19" s="651"/>
      <c r="O19" s="651"/>
      <c r="P19" s="658" t="s">
        <v>15</v>
      </c>
      <c r="Q19" s="636" t="s">
        <v>328</v>
      </c>
      <c r="R19" s="638"/>
      <c r="S19" s="660" t="s">
        <v>334</v>
      </c>
      <c r="T19" s="636" t="s">
        <v>333</v>
      </c>
      <c r="U19" s="636" t="s">
        <v>332</v>
      </c>
      <c r="V19" s="638" t="s">
        <v>331</v>
      </c>
      <c r="W19" s="640" t="s">
        <v>330</v>
      </c>
      <c r="X19" s="642"/>
      <c r="Y19" s="643"/>
      <c r="Z19" s="644"/>
    </row>
    <row r="20" spans="2:26" s="190" customFormat="1" ht="4.5" customHeight="1">
      <c r="B20" s="2"/>
      <c r="C20" s="654"/>
      <c r="D20" s="588"/>
      <c r="E20" s="606"/>
      <c r="F20" s="611"/>
      <c r="G20" s="612"/>
      <c r="H20" s="613"/>
      <c r="I20" s="657"/>
      <c r="J20" s="659"/>
      <c r="K20" s="652"/>
      <c r="L20" s="652"/>
      <c r="M20" s="659"/>
      <c r="N20" s="652"/>
      <c r="O20" s="652"/>
      <c r="P20" s="659"/>
      <c r="Q20" s="637"/>
      <c r="R20" s="639"/>
      <c r="S20" s="661"/>
      <c r="T20" s="637"/>
      <c r="U20" s="637"/>
      <c r="V20" s="639"/>
      <c r="W20" s="641"/>
      <c r="X20" s="645"/>
      <c r="Y20" s="646"/>
      <c r="Z20" s="647"/>
    </row>
    <row r="21" spans="2:26" s="190" customFormat="1" ht="15.75" customHeight="1">
      <c r="B21" s="2"/>
      <c r="C21" s="655"/>
      <c r="D21" s="589"/>
      <c r="E21" s="607"/>
      <c r="F21" s="210" t="s">
        <v>244</v>
      </c>
      <c r="G21" s="209"/>
      <c r="H21" s="208" t="s">
        <v>116</v>
      </c>
      <c r="I21" s="218"/>
      <c r="J21" s="648"/>
      <c r="K21" s="648"/>
      <c r="L21" s="217" t="s">
        <v>7</v>
      </c>
      <c r="M21" s="648"/>
      <c r="N21" s="648"/>
      <c r="O21" s="217" t="s">
        <v>6</v>
      </c>
      <c r="P21" s="648"/>
      <c r="Q21" s="648"/>
      <c r="R21" s="206" t="s">
        <v>15</v>
      </c>
      <c r="S21" s="649"/>
      <c r="T21" s="650"/>
      <c r="U21" s="650"/>
      <c r="V21" s="206" t="s">
        <v>299</v>
      </c>
      <c r="W21" s="216" t="s">
        <v>329</v>
      </c>
      <c r="X21" s="215"/>
      <c r="Y21" s="214" t="s">
        <v>328</v>
      </c>
      <c r="Z21" s="213"/>
    </row>
    <row r="22" spans="2:26" s="190" customFormat="1" ht="11.25" customHeight="1">
      <c r="B22" s="2"/>
      <c r="C22" s="653"/>
      <c r="D22" s="211"/>
      <c r="E22" s="605"/>
      <c r="F22" s="608" t="s">
        <v>300</v>
      </c>
      <c r="G22" s="609"/>
      <c r="H22" s="610"/>
      <c r="I22" s="656"/>
      <c r="J22" s="658" t="s">
        <v>7</v>
      </c>
      <c r="K22" s="651"/>
      <c r="L22" s="651"/>
      <c r="M22" s="658" t="s">
        <v>6</v>
      </c>
      <c r="N22" s="651"/>
      <c r="O22" s="651"/>
      <c r="P22" s="658" t="s">
        <v>15</v>
      </c>
      <c r="Q22" s="636" t="s">
        <v>328</v>
      </c>
      <c r="R22" s="638"/>
      <c r="S22" s="660" t="s">
        <v>334</v>
      </c>
      <c r="T22" s="636" t="s">
        <v>333</v>
      </c>
      <c r="U22" s="636" t="s">
        <v>332</v>
      </c>
      <c r="V22" s="638" t="s">
        <v>331</v>
      </c>
      <c r="W22" s="640" t="s">
        <v>330</v>
      </c>
      <c r="X22" s="642"/>
      <c r="Y22" s="643"/>
      <c r="Z22" s="644"/>
    </row>
    <row r="23" spans="2:26" s="190" customFormat="1" ht="4.5" customHeight="1">
      <c r="B23" s="2"/>
      <c r="C23" s="654"/>
      <c r="D23" s="588"/>
      <c r="E23" s="606"/>
      <c r="F23" s="611"/>
      <c r="G23" s="612"/>
      <c r="H23" s="613"/>
      <c r="I23" s="657"/>
      <c r="J23" s="659"/>
      <c r="K23" s="652"/>
      <c r="L23" s="652"/>
      <c r="M23" s="659"/>
      <c r="N23" s="652"/>
      <c r="O23" s="652"/>
      <c r="P23" s="659"/>
      <c r="Q23" s="637"/>
      <c r="R23" s="639"/>
      <c r="S23" s="661"/>
      <c r="T23" s="637"/>
      <c r="U23" s="637"/>
      <c r="V23" s="639"/>
      <c r="W23" s="641"/>
      <c r="X23" s="645"/>
      <c r="Y23" s="646"/>
      <c r="Z23" s="647"/>
    </row>
    <row r="24" spans="2:26" s="190" customFormat="1" ht="15.75" customHeight="1">
      <c r="B24" s="2"/>
      <c r="C24" s="655"/>
      <c r="D24" s="589"/>
      <c r="E24" s="607"/>
      <c r="F24" s="210" t="s">
        <v>244</v>
      </c>
      <c r="G24" s="209"/>
      <c r="H24" s="208" t="s">
        <v>116</v>
      </c>
      <c r="I24" s="218"/>
      <c r="J24" s="648"/>
      <c r="K24" s="648"/>
      <c r="L24" s="217" t="s">
        <v>7</v>
      </c>
      <c r="M24" s="648"/>
      <c r="N24" s="648"/>
      <c r="O24" s="217" t="s">
        <v>6</v>
      </c>
      <c r="P24" s="648"/>
      <c r="Q24" s="648"/>
      <c r="R24" s="206" t="s">
        <v>15</v>
      </c>
      <c r="S24" s="649"/>
      <c r="T24" s="650"/>
      <c r="U24" s="650"/>
      <c r="V24" s="206" t="s">
        <v>299</v>
      </c>
      <c r="W24" s="216" t="s">
        <v>329</v>
      </c>
      <c r="X24" s="215"/>
      <c r="Y24" s="214" t="s">
        <v>328</v>
      </c>
      <c r="Z24" s="213"/>
    </row>
    <row r="25" spans="2:26" s="190" customFormat="1" ht="11.25" customHeight="1">
      <c r="B25" s="2"/>
      <c r="C25" s="653"/>
      <c r="D25" s="211"/>
      <c r="E25" s="605"/>
      <c r="F25" s="608" t="s">
        <v>300</v>
      </c>
      <c r="G25" s="609"/>
      <c r="H25" s="610"/>
      <c r="I25" s="656"/>
      <c r="J25" s="658" t="s">
        <v>7</v>
      </c>
      <c r="K25" s="651"/>
      <c r="L25" s="651"/>
      <c r="M25" s="658" t="s">
        <v>6</v>
      </c>
      <c r="N25" s="651"/>
      <c r="O25" s="651"/>
      <c r="P25" s="658" t="s">
        <v>15</v>
      </c>
      <c r="Q25" s="636" t="s">
        <v>328</v>
      </c>
      <c r="R25" s="638"/>
      <c r="S25" s="660" t="s">
        <v>334</v>
      </c>
      <c r="T25" s="636" t="s">
        <v>333</v>
      </c>
      <c r="U25" s="636" t="s">
        <v>332</v>
      </c>
      <c r="V25" s="638" t="s">
        <v>331</v>
      </c>
      <c r="W25" s="640" t="s">
        <v>330</v>
      </c>
      <c r="X25" s="642"/>
      <c r="Y25" s="643"/>
      <c r="Z25" s="644"/>
    </row>
    <row r="26" spans="2:26" s="190" customFormat="1" ht="4.5" customHeight="1">
      <c r="B26" s="2"/>
      <c r="C26" s="654"/>
      <c r="D26" s="588"/>
      <c r="E26" s="606"/>
      <c r="F26" s="611"/>
      <c r="G26" s="612"/>
      <c r="H26" s="613"/>
      <c r="I26" s="657"/>
      <c r="J26" s="659"/>
      <c r="K26" s="652"/>
      <c r="L26" s="652"/>
      <c r="M26" s="659"/>
      <c r="N26" s="652"/>
      <c r="O26" s="652"/>
      <c r="P26" s="659"/>
      <c r="Q26" s="637"/>
      <c r="R26" s="639"/>
      <c r="S26" s="661"/>
      <c r="T26" s="637"/>
      <c r="U26" s="637"/>
      <c r="V26" s="639"/>
      <c r="W26" s="641"/>
      <c r="X26" s="645"/>
      <c r="Y26" s="646"/>
      <c r="Z26" s="647"/>
    </row>
    <row r="27" spans="2:26" s="190" customFormat="1" ht="15.75" customHeight="1">
      <c r="B27" s="2"/>
      <c r="C27" s="655"/>
      <c r="D27" s="589"/>
      <c r="E27" s="607"/>
      <c r="F27" s="210" t="s">
        <v>244</v>
      </c>
      <c r="G27" s="209"/>
      <c r="H27" s="208" t="s">
        <v>116</v>
      </c>
      <c r="I27" s="218"/>
      <c r="J27" s="648"/>
      <c r="K27" s="648"/>
      <c r="L27" s="217" t="s">
        <v>7</v>
      </c>
      <c r="M27" s="648"/>
      <c r="N27" s="648"/>
      <c r="O27" s="217" t="s">
        <v>6</v>
      </c>
      <c r="P27" s="648"/>
      <c r="Q27" s="648"/>
      <c r="R27" s="206" t="s">
        <v>15</v>
      </c>
      <c r="S27" s="649"/>
      <c r="T27" s="650"/>
      <c r="U27" s="650"/>
      <c r="V27" s="206" t="s">
        <v>299</v>
      </c>
      <c r="W27" s="216" t="s">
        <v>329</v>
      </c>
      <c r="X27" s="215"/>
      <c r="Y27" s="214" t="s">
        <v>328</v>
      </c>
      <c r="Z27" s="213"/>
    </row>
    <row r="28" spans="2:26" s="190" customFormat="1" ht="11.25" customHeight="1">
      <c r="B28" s="2"/>
      <c r="C28" s="653"/>
      <c r="D28" s="211"/>
      <c r="E28" s="605"/>
      <c r="F28" s="608" t="s">
        <v>300</v>
      </c>
      <c r="G28" s="609"/>
      <c r="H28" s="610"/>
      <c r="I28" s="656"/>
      <c r="J28" s="658" t="s">
        <v>7</v>
      </c>
      <c r="K28" s="651"/>
      <c r="L28" s="651"/>
      <c r="M28" s="658" t="s">
        <v>6</v>
      </c>
      <c r="N28" s="651"/>
      <c r="O28" s="651"/>
      <c r="P28" s="658" t="s">
        <v>15</v>
      </c>
      <c r="Q28" s="636" t="s">
        <v>328</v>
      </c>
      <c r="R28" s="638"/>
      <c r="S28" s="660" t="s">
        <v>334</v>
      </c>
      <c r="T28" s="636" t="s">
        <v>333</v>
      </c>
      <c r="U28" s="636" t="s">
        <v>332</v>
      </c>
      <c r="V28" s="638" t="s">
        <v>331</v>
      </c>
      <c r="W28" s="640" t="s">
        <v>330</v>
      </c>
      <c r="X28" s="642"/>
      <c r="Y28" s="643"/>
      <c r="Z28" s="644"/>
    </row>
    <row r="29" spans="2:26" s="190" customFormat="1" ht="4.5" customHeight="1">
      <c r="B29" s="2"/>
      <c r="C29" s="654"/>
      <c r="D29" s="588"/>
      <c r="E29" s="606"/>
      <c r="F29" s="611"/>
      <c r="G29" s="612"/>
      <c r="H29" s="613"/>
      <c r="I29" s="657"/>
      <c r="J29" s="659"/>
      <c r="K29" s="652"/>
      <c r="L29" s="652"/>
      <c r="M29" s="659"/>
      <c r="N29" s="652"/>
      <c r="O29" s="652"/>
      <c r="P29" s="659"/>
      <c r="Q29" s="637"/>
      <c r="R29" s="639"/>
      <c r="S29" s="661"/>
      <c r="T29" s="637"/>
      <c r="U29" s="637"/>
      <c r="V29" s="639"/>
      <c r="W29" s="641"/>
      <c r="X29" s="645"/>
      <c r="Y29" s="646"/>
      <c r="Z29" s="647"/>
    </row>
    <row r="30" spans="2:26" s="190" customFormat="1" ht="15.75" customHeight="1">
      <c r="B30" s="2"/>
      <c r="C30" s="655"/>
      <c r="D30" s="589"/>
      <c r="E30" s="607"/>
      <c r="F30" s="210" t="s">
        <v>244</v>
      </c>
      <c r="G30" s="209"/>
      <c r="H30" s="208" t="s">
        <v>116</v>
      </c>
      <c r="I30" s="218"/>
      <c r="J30" s="648"/>
      <c r="K30" s="648"/>
      <c r="L30" s="217" t="s">
        <v>7</v>
      </c>
      <c r="M30" s="648"/>
      <c r="N30" s="648"/>
      <c r="O30" s="217" t="s">
        <v>6</v>
      </c>
      <c r="P30" s="648"/>
      <c r="Q30" s="648"/>
      <c r="R30" s="206" t="s">
        <v>15</v>
      </c>
      <c r="S30" s="649"/>
      <c r="T30" s="650"/>
      <c r="U30" s="650"/>
      <c r="V30" s="206" t="s">
        <v>299</v>
      </c>
      <c r="W30" s="216" t="s">
        <v>329</v>
      </c>
      <c r="X30" s="215"/>
      <c r="Y30" s="214" t="s">
        <v>328</v>
      </c>
      <c r="Z30" s="213"/>
    </row>
    <row r="31" spans="2:26" s="190" customFormat="1" ht="11.25" customHeight="1">
      <c r="B31" s="2"/>
      <c r="C31" s="653"/>
      <c r="D31" s="211"/>
      <c r="E31" s="605"/>
      <c r="F31" s="608" t="s">
        <v>300</v>
      </c>
      <c r="G31" s="609"/>
      <c r="H31" s="610"/>
      <c r="I31" s="656"/>
      <c r="J31" s="658" t="s">
        <v>7</v>
      </c>
      <c r="K31" s="651"/>
      <c r="L31" s="651"/>
      <c r="M31" s="658" t="s">
        <v>6</v>
      </c>
      <c r="N31" s="651"/>
      <c r="O31" s="651"/>
      <c r="P31" s="658" t="s">
        <v>15</v>
      </c>
      <c r="Q31" s="636" t="s">
        <v>328</v>
      </c>
      <c r="R31" s="638"/>
      <c r="S31" s="660" t="s">
        <v>334</v>
      </c>
      <c r="T31" s="636" t="s">
        <v>333</v>
      </c>
      <c r="U31" s="636" t="s">
        <v>332</v>
      </c>
      <c r="V31" s="638" t="s">
        <v>331</v>
      </c>
      <c r="W31" s="640" t="s">
        <v>330</v>
      </c>
      <c r="X31" s="642"/>
      <c r="Y31" s="643"/>
      <c r="Z31" s="644"/>
    </row>
    <row r="32" spans="2:26" s="190" customFormat="1" ht="4.5" customHeight="1">
      <c r="B32" s="2"/>
      <c r="C32" s="654"/>
      <c r="D32" s="588"/>
      <c r="E32" s="606"/>
      <c r="F32" s="611"/>
      <c r="G32" s="612"/>
      <c r="H32" s="613"/>
      <c r="I32" s="657"/>
      <c r="J32" s="659"/>
      <c r="K32" s="652"/>
      <c r="L32" s="652"/>
      <c r="M32" s="659"/>
      <c r="N32" s="652"/>
      <c r="O32" s="652"/>
      <c r="P32" s="659"/>
      <c r="Q32" s="637"/>
      <c r="R32" s="639"/>
      <c r="S32" s="661"/>
      <c r="T32" s="637"/>
      <c r="U32" s="637"/>
      <c r="V32" s="639"/>
      <c r="W32" s="641"/>
      <c r="X32" s="645"/>
      <c r="Y32" s="646"/>
      <c r="Z32" s="647"/>
    </row>
    <row r="33" spans="2:26" s="190" customFormat="1" ht="15.75" customHeight="1">
      <c r="B33" s="2"/>
      <c r="C33" s="655"/>
      <c r="D33" s="589"/>
      <c r="E33" s="607"/>
      <c r="F33" s="210" t="s">
        <v>244</v>
      </c>
      <c r="G33" s="209"/>
      <c r="H33" s="208" t="s">
        <v>116</v>
      </c>
      <c r="I33" s="218"/>
      <c r="J33" s="648"/>
      <c r="K33" s="648"/>
      <c r="L33" s="217" t="s">
        <v>7</v>
      </c>
      <c r="M33" s="648"/>
      <c r="N33" s="648"/>
      <c r="O33" s="217" t="s">
        <v>6</v>
      </c>
      <c r="P33" s="648"/>
      <c r="Q33" s="648"/>
      <c r="R33" s="206" t="s">
        <v>15</v>
      </c>
      <c r="S33" s="649"/>
      <c r="T33" s="650"/>
      <c r="U33" s="650"/>
      <c r="V33" s="206" t="s">
        <v>299</v>
      </c>
      <c r="W33" s="216" t="s">
        <v>329</v>
      </c>
      <c r="X33" s="215"/>
      <c r="Y33" s="214" t="s">
        <v>328</v>
      </c>
      <c r="Z33" s="213"/>
    </row>
    <row r="34" spans="2:26" s="190" customFormat="1" ht="11.25" customHeight="1">
      <c r="B34" s="2"/>
      <c r="C34" s="653"/>
      <c r="D34" s="211"/>
      <c r="E34" s="605"/>
      <c r="F34" s="608" t="s">
        <v>300</v>
      </c>
      <c r="G34" s="609"/>
      <c r="H34" s="610"/>
      <c r="I34" s="656"/>
      <c r="J34" s="658" t="s">
        <v>7</v>
      </c>
      <c r="K34" s="651"/>
      <c r="L34" s="651"/>
      <c r="M34" s="658" t="s">
        <v>6</v>
      </c>
      <c r="N34" s="651"/>
      <c r="O34" s="651"/>
      <c r="P34" s="658" t="s">
        <v>15</v>
      </c>
      <c r="Q34" s="636" t="s">
        <v>328</v>
      </c>
      <c r="R34" s="638"/>
      <c r="S34" s="660" t="s">
        <v>334</v>
      </c>
      <c r="T34" s="636" t="s">
        <v>333</v>
      </c>
      <c r="U34" s="636" t="s">
        <v>332</v>
      </c>
      <c r="V34" s="638" t="s">
        <v>331</v>
      </c>
      <c r="W34" s="640" t="s">
        <v>330</v>
      </c>
      <c r="X34" s="642"/>
      <c r="Y34" s="643"/>
      <c r="Z34" s="644"/>
    </row>
    <row r="35" spans="2:26" s="190" customFormat="1" ht="4.5" customHeight="1">
      <c r="B35" s="2"/>
      <c r="C35" s="654"/>
      <c r="D35" s="588"/>
      <c r="E35" s="606"/>
      <c r="F35" s="611"/>
      <c r="G35" s="612"/>
      <c r="H35" s="613"/>
      <c r="I35" s="657"/>
      <c r="J35" s="659"/>
      <c r="K35" s="652"/>
      <c r="L35" s="652"/>
      <c r="M35" s="659"/>
      <c r="N35" s="652"/>
      <c r="O35" s="652"/>
      <c r="P35" s="659"/>
      <c r="Q35" s="637"/>
      <c r="R35" s="639"/>
      <c r="S35" s="661"/>
      <c r="T35" s="637"/>
      <c r="U35" s="637"/>
      <c r="V35" s="639"/>
      <c r="W35" s="641"/>
      <c r="X35" s="645"/>
      <c r="Y35" s="646"/>
      <c r="Z35" s="647"/>
    </row>
    <row r="36" spans="2:26" s="190" customFormat="1" ht="15.75" customHeight="1">
      <c r="B36" s="2"/>
      <c r="C36" s="655"/>
      <c r="D36" s="589"/>
      <c r="E36" s="607"/>
      <c r="F36" s="210" t="s">
        <v>244</v>
      </c>
      <c r="G36" s="209"/>
      <c r="H36" s="208" t="s">
        <v>116</v>
      </c>
      <c r="I36" s="218"/>
      <c r="J36" s="648"/>
      <c r="K36" s="648"/>
      <c r="L36" s="217" t="s">
        <v>7</v>
      </c>
      <c r="M36" s="648"/>
      <c r="N36" s="648"/>
      <c r="O36" s="217" t="s">
        <v>6</v>
      </c>
      <c r="P36" s="648"/>
      <c r="Q36" s="648"/>
      <c r="R36" s="206" t="s">
        <v>15</v>
      </c>
      <c r="S36" s="649"/>
      <c r="T36" s="650"/>
      <c r="U36" s="650"/>
      <c r="V36" s="206" t="s">
        <v>299</v>
      </c>
      <c r="W36" s="216" t="s">
        <v>329</v>
      </c>
      <c r="X36" s="215"/>
      <c r="Y36" s="214" t="s">
        <v>328</v>
      </c>
      <c r="Z36" s="213"/>
    </row>
    <row r="37" spans="2:26" s="190" customFormat="1" ht="11.25" customHeight="1">
      <c r="B37" s="2"/>
      <c r="C37" s="653"/>
      <c r="D37" s="211"/>
      <c r="E37" s="605"/>
      <c r="F37" s="608" t="s">
        <v>300</v>
      </c>
      <c r="G37" s="609"/>
      <c r="H37" s="610"/>
      <c r="I37" s="656"/>
      <c r="J37" s="658" t="s">
        <v>7</v>
      </c>
      <c r="K37" s="651"/>
      <c r="L37" s="651"/>
      <c r="M37" s="658" t="s">
        <v>6</v>
      </c>
      <c r="N37" s="651"/>
      <c r="O37" s="651"/>
      <c r="P37" s="658" t="s">
        <v>15</v>
      </c>
      <c r="Q37" s="636" t="s">
        <v>328</v>
      </c>
      <c r="R37" s="638"/>
      <c r="S37" s="660" t="s">
        <v>334</v>
      </c>
      <c r="T37" s="636" t="s">
        <v>333</v>
      </c>
      <c r="U37" s="636" t="s">
        <v>332</v>
      </c>
      <c r="V37" s="638" t="s">
        <v>331</v>
      </c>
      <c r="W37" s="640" t="s">
        <v>330</v>
      </c>
      <c r="X37" s="642"/>
      <c r="Y37" s="643"/>
      <c r="Z37" s="644"/>
    </row>
    <row r="38" spans="2:26" s="190" customFormat="1" ht="4.5" customHeight="1">
      <c r="B38" s="2"/>
      <c r="C38" s="654"/>
      <c r="D38" s="588"/>
      <c r="E38" s="606"/>
      <c r="F38" s="611"/>
      <c r="G38" s="612"/>
      <c r="H38" s="613"/>
      <c r="I38" s="657"/>
      <c r="J38" s="659"/>
      <c r="K38" s="652"/>
      <c r="L38" s="652"/>
      <c r="M38" s="659"/>
      <c r="N38" s="652"/>
      <c r="O38" s="652"/>
      <c r="P38" s="659"/>
      <c r="Q38" s="637"/>
      <c r="R38" s="639"/>
      <c r="S38" s="661"/>
      <c r="T38" s="637"/>
      <c r="U38" s="637"/>
      <c r="V38" s="639"/>
      <c r="W38" s="641"/>
      <c r="X38" s="645"/>
      <c r="Y38" s="646"/>
      <c r="Z38" s="647"/>
    </row>
    <row r="39" spans="2:26" s="190" customFormat="1" ht="15.75" customHeight="1">
      <c r="B39" s="2"/>
      <c r="C39" s="655"/>
      <c r="D39" s="589"/>
      <c r="E39" s="607"/>
      <c r="F39" s="210" t="s">
        <v>244</v>
      </c>
      <c r="G39" s="209"/>
      <c r="H39" s="208" t="s">
        <v>116</v>
      </c>
      <c r="I39" s="218"/>
      <c r="J39" s="648"/>
      <c r="K39" s="648"/>
      <c r="L39" s="217" t="s">
        <v>7</v>
      </c>
      <c r="M39" s="648"/>
      <c r="N39" s="648"/>
      <c r="O39" s="217" t="s">
        <v>6</v>
      </c>
      <c r="P39" s="648"/>
      <c r="Q39" s="648"/>
      <c r="R39" s="206" t="s">
        <v>15</v>
      </c>
      <c r="S39" s="649"/>
      <c r="T39" s="650"/>
      <c r="U39" s="650"/>
      <c r="V39" s="206" t="s">
        <v>299</v>
      </c>
      <c r="W39" s="216" t="s">
        <v>329</v>
      </c>
      <c r="X39" s="215"/>
      <c r="Y39" s="214" t="s">
        <v>328</v>
      </c>
      <c r="Z39" s="213"/>
    </row>
    <row r="40" spans="2:26" s="190" customFormat="1" ht="11.25" customHeight="1">
      <c r="B40" s="2"/>
      <c r="C40" s="653"/>
      <c r="D40" s="211"/>
      <c r="E40" s="605"/>
      <c r="F40" s="608" t="s">
        <v>300</v>
      </c>
      <c r="G40" s="609"/>
      <c r="H40" s="610"/>
      <c r="I40" s="656"/>
      <c r="J40" s="658" t="s">
        <v>7</v>
      </c>
      <c r="K40" s="651"/>
      <c r="L40" s="651"/>
      <c r="M40" s="658" t="s">
        <v>6</v>
      </c>
      <c r="N40" s="651"/>
      <c r="O40" s="651"/>
      <c r="P40" s="658" t="s">
        <v>15</v>
      </c>
      <c r="Q40" s="636" t="s">
        <v>328</v>
      </c>
      <c r="R40" s="638"/>
      <c r="S40" s="660" t="s">
        <v>334</v>
      </c>
      <c r="T40" s="636" t="s">
        <v>333</v>
      </c>
      <c r="U40" s="636" t="s">
        <v>332</v>
      </c>
      <c r="V40" s="638" t="s">
        <v>331</v>
      </c>
      <c r="W40" s="640" t="s">
        <v>330</v>
      </c>
      <c r="X40" s="642"/>
      <c r="Y40" s="643"/>
      <c r="Z40" s="644"/>
    </row>
    <row r="41" spans="2:26" s="190" customFormat="1" ht="4.5" customHeight="1">
      <c r="B41" s="2"/>
      <c r="C41" s="654"/>
      <c r="D41" s="588"/>
      <c r="E41" s="606"/>
      <c r="F41" s="611"/>
      <c r="G41" s="612"/>
      <c r="H41" s="613"/>
      <c r="I41" s="657"/>
      <c r="J41" s="659"/>
      <c r="K41" s="652"/>
      <c r="L41" s="652"/>
      <c r="M41" s="659"/>
      <c r="N41" s="652"/>
      <c r="O41" s="652"/>
      <c r="P41" s="659"/>
      <c r="Q41" s="637"/>
      <c r="R41" s="639"/>
      <c r="S41" s="661"/>
      <c r="T41" s="637"/>
      <c r="U41" s="637"/>
      <c r="V41" s="639"/>
      <c r="W41" s="641"/>
      <c r="X41" s="645"/>
      <c r="Y41" s="646"/>
      <c r="Z41" s="647"/>
    </row>
    <row r="42" spans="2:26" s="190" customFormat="1" ht="15.75" customHeight="1">
      <c r="B42" s="2"/>
      <c r="C42" s="655"/>
      <c r="D42" s="589"/>
      <c r="E42" s="607"/>
      <c r="F42" s="210" t="s">
        <v>244</v>
      </c>
      <c r="G42" s="209"/>
      <c r="H42" s="208" t="s">
        <v>116</v>
      </c>
      <c r="I42" s="218"/>
      <c r="J42" s="648"/>
      <c r="K42" s="648"/>
      <c r="L42" s="217" t="s">
        <v>7</v>
      </c>
      <c r="M42" s="648"/>
      <c r="N42" s="648"/>
      <c r="O42" s="217" t="s">
        <v>6</v>
      </c>
      <c r="P42" s="648"/>
      <c r="Q42" s="648"/>
      <c r="R42" s="206" t="s">
        <v>15</v>
      </c>
      <c r="S42" s="649"/>
      <c r="T42" s="650"/>
      <c r="U42" s="650"/>
      <c r="V42" s="206" t="s">
        <v>299</v>
      </c>
      <c r="W42" s="216" t="s">
        <v>329</v>
      </c>
      <c r="X42" s="215"/>
      <c r="Y42" s="214" t="s">
        <v>328</v>
      </c>
      <c r="Z42" s="213"/>
    </row>
    <row r="43" spans="2:26" s="190" customFormat="1" ht="11.25" customHeight="1">
      <c r="B43" s="2"/>
      <c r="C43" s="653"/>
      <c r="D43" s="211"/>
      <c r="E43" s="605"/>
      <c r="F43" s="608" t="s">
        <v>300</v>
      </c>
      <c r="G43" s="609"/>
      <c r="H43" s="610"/>
      <c r="I43" s="656"/>
      <c r="J43" s="658" t="s">
        <v>7</v>
      </c>
      <c r="K43" s="651"/>
      <c r="L43" s="651"/>
      <c r="M43" s="658" t="s">
        <v>6</v>
      </c>
      <c r="N43" s="651"/>
      <c r="O43" s="651"/>
      <c r="P43" s="658" t="s">
        <v>15</v>
      </c>
      <c r="Q43" s="636" t="s">
        <v>328</v>
      </c>
      <c r="R43" s="638"/>
      <c r="S43" s="660" t="s">
        <v>334</v>
      </c>
      <c r="T43" s="636" t="s">
        <v>333</v>
      </c>
      <c r="U43" s="636" t="s">
        <v>332</v>
      </c>
      <c r="V43" s="638" t="s">
        <v>331</v>
      </c>
      <c r="W43" s="640" t="s">
        <v>330</v>
      </c>
      <c r="X43" s="642"/>
      <c r="Y43" s="643"/>
      <c r="Z43" s="644"/>
    </row>
    <row r="44" spans="2:26" s="190" customFormat="1" ht="4.5" customHeight="1">
      <c r="B44" s="2"/>
      <c r="C44" s="654"/>
      <c r="D44" s="588"/>
      <c r="E44" s="606"/>
      <c r="F44" s="611"/>
      <c r="G44" s="612"/>
      <c r="H44" s="613"/>
      <c r="I44" s="657"/>
      <c r="J44" s="659"/>
      <c r="K44" s="652"/>
      <c r="L44" s="652"/>
      <c r="M44" s="659"/>
      <c r="N44" s="652"/>
      <c r="O44" s="652"/>
      <c r="P44" s="659"/>
      <c r="Q44" s="637"/>
      <c r="R44" s="639"/>
      <c r="S44" s="661"/>
      <c r="T44" s="637"/>
      <c r="U44" s="637"/>
      <c r="V44" s="639"/>
      <c r="W44" s="641"/>
      <c r="X44" s="645"/>
      <c r="Y44" s="646"/>
      <c r="Z44" s="647"/>
    </row>
    <row r="45" spans="2:26" s="190" customFormat="1" ht="15.75" customHeight="1">
      <c r="B45" s="2"/>
      <c r="C45" s="655"/>
      <c r="D45" s="589"/>
      <c r="E45" s="607"/>
      <c r="F45" s="210" t="s">
        <v>244</v>
      </c>
      <c r="G45" s="209"/>
      <c r="H45" s="208" t="s">
        <v>116</v>
      </c>
      <c r="I45" s="218"/>
      <c r="J45" s="648"/>
      <c r="K45" s="648"/>
      <c r="L45" s="217" t="s">
        <v>7</v>
      </c>
      <c r="M45" s="648"/>
      <c r="N45" s="648"/>
      <c r="O45" s="217" t="s">
        <v>6</v>
      </c>
      <c r="P45" s="648"/>
      <c r="Q45" s="648"/>
      <c r="R45" s="206" t="s">
        <v>15</v>
      </c>
      <c r="S45" s="649"/>
      <c r="T45" s="650"/>
      <c r="U45" s="650"/>
      <c r="V45" s="206" t="s">
        <v>299</v>
      </c>
      <c r="W45" s="216" t="s">
        <v>329</v>
      </c>
      <c r="X45" s="215"/>
      <c r="Y45" s="214" t="s">
        <v>328</v>
      </c>
      <c r="Z45" s="213"/>
    </row>
    <row r="46" spans="2:26" s="190" customFormat="1" ht="11.25" customHeight="1">
      <c r="B46" s="2"/>
      <c r="C46" s="653"/>
      <c r="D46" s="211"/>
      <c r="E46" s="605"/>
      <c r="F46" s="608" t="s">
        <v>300</v>
      </c>
      <c r="G46" s="609"/>
      <c r="H46" s="610"/>
      <c r="I46" s="656"/>
      <c r="J46" s="658" t="s">
        <v>7</v>
      </c>
      <c r="K46" s="651"/>
      <c r="L46" s="651"/>
      <c r="M46" s="658" t="s">
        <v>6</v>
      </c>
      <c r="N46" s="651"/>
      <c r="O46" s="651"/>
      <c r="P46" s="658" t="s">
        <v>15</v>
      </c>
      <c r="Q46" s="636" t="s">
        <v>328</v>
      </c>
      <c r="R46" s="638"/>
      <c r="S46" s="660" t="s">
        <v>334</v>
      </c>
      <c r="T46" s="636" t="s">
        <v>333</v>
      </c>
      <c r="U46" s="636" t="s">
        <v>332</v>
      </c>
      <c r="V46" s="638" t="s">
        <v>331</v>
      </c>
      <c r="W46" s="640" t="s">
        <v>330</v>
      </c>
      <c r="X46" s="642"/>
      <c r="Y46" s="643"/>
      <c r="Z46" s="644"/>
    </row>
    <row r="47" spans="2:26" s="190" customFormat="1" ht="4.5" customHeight="1">
      <c r="B47" s="2"/>
      <c r="C47" s="654"/>
      <c r="D47" s="588"/>
      <c r="E47" s="606"/>
      <c r="F47" s="611"/>
      <c r="G47" s="612"/>
      <c r="H47" s="613"/>
      <c r="I47" s="657"/>
      <c r="J47" s="659"/>
      <c r="K47" s="652"/>
      <c r="L47" s="652"/>
      <c r="M47" s="659"/>
      <c r="N47" s="652"/>
      <c r="O47" s="652"/>
      <c r="P47" s="659"/>
      <c r="Q47" s="637"/>
      <c r="R47" s="639"/>
      <c r="S47" s="661"/>
      <c r="T47" s="637"/>
      <c r="U47" s="637"/>
      <c r="V47" s="639"/>
      <c r="W47" s="641"/>
      <c r="X47" s="645"/>
      <c r="Y47" s="646"/>
      <c r="Z47" s="647"/>
    </row>
    <row r="48" spans="2:26" s="190" customFormat="1" ht="15.75" customHeight="1">
      <c r="B48" s="2"/>
      <c r="C48" s="655"/>
      <c r="D48" s="589"/>
      <c r="E48" s="607"/>
      <c r="F48" s="210" t="s">
        <v>244</v>
      </c>
      <c r="G48" s="209"/>
      <c r="H48" s="208" t="s">
        <v>116</v>
      </c>
      <c r="I48" s="218"/>
      <c r="J48" s="648"/>
      <c r="K48" s="648"/>
      <c r="L48" s="217" t="s">
        <v>7</v>
      </c>
      <c r="M48" s="648"/>
      <c r="N48" s="648"/>
      <c r="O48" s="217" t="s">
        <v>6</v>
      </c>
      <c r="P48" s="648"/>
      <c r="Q48" s="648"/>
      <c r="R48" s="206" t="s">
        <v>15</v>
      </c>
      <c r="S48" s="649"/>
      <c r="T48" s="650"/>
      <c r="U48" s="650"/>
      <c r="V48" s="206" t="s">
        <v>299</v>
      </c>
      <c r="W48" s="216" t="s">
        <v>329</v>
      </c>
      <c r="X48" s="215"/>
      <c r="Y48" s="214" t="s">
        <v>328</v>
      </c>
      <c r="Z48" s="213"/>
    </row>
    <row r="49" spans="2:26" s="190" customFormat="1" ht="11.25" customHeight="1">
      <c r="B49" s="2"/>
      <c r="C49" s="653"/>
      <c r="D49" s="211"/>
      <c r="E49" s="605"/>
      <c r="F49" s="608" t="s">
        <v>300</v>
      </c>
      <c r="G49" s="609"/>
      <c r="H49" s="610"/>
      <c r="I49" s="656"/>
      <c r="J49" s="658" t="s">
        <v>7</v>
      </c>
      <c r="K49" s="651"/>
      <c r="L49" s="651"/>
      <c r="M49" s="658" t="s">
        <v>6</v>
      </c>
      <c r="N49" s="651"/>
      <c r="O49" s="651"/>
      <c r="P49" s="658" t="s">
        <v>15</v>
      </c>
      <c r="Q49" s="636" t="s">
        <v>328</v>
      </c>
      <c r="R49" s="638"/>
      <c r="S49" s="660" t="s">
        <v>334</v>
      </c>
      <c r="T49" s="636" t="s">
        <v>333</v>
      </c>
      <c r="U49" s="636" t="s">
        <v>332</v>
      </c>
      <c r="V49" s="638" t="s">
        <v>331</v>
      </c>
      <c r="W49" s="640" t="s">
        <v>330</v>
      </c>
      <c r="X49" s="642"/>
      <c r="Y49" s="643"/>
      <c r="Z49" s="644"/>
    </row>
    <row r="50" spans="2:26" s="190" customFormat="1" ht="4.5" customHeight="1">
      <c r="B50" s="2"/>
      <c r="C50" s="654"/>
      <c r="D50" s="588"/>
      <c r="E50" s="606"/>
      <c r="F50" s="611"/>
      <c r="G50" s="612"/>
      <c r="H50" s="613"/>
      <c r="I50" s="657"/>
      <c r="J50" s="659"/>
      <c r="K50" s="652"/>
      <c r="L50" s="652"/>
      <c r="M50" s="659"/>
      <c r="N50" s="652"/>
      <c r="O50" s="652"/>
      <c r="P50" s="659"/>
      <c r="Q50" s="637"/>
      <c r="R50" s="639"/>
      <c r="S50" s="661"/>
      <c r="T50" s="637"/>
      <c r="U50" s="637"/>
      <c r="V50" s="639"/>
      <c r="W50" s="641"/>
      <c r="X50" s="645"/>
      <c r="Y50" s="646"/>
      <c r="Z50" s="647"/>
    </row>
    <row r="51" spans="2:26" s="190" customFormat="1" ht="15.75" customHeight="1">
      <c r="B51" s="2"/>
      <c r="C51" s="655"/>
      <c r="D51" s="589"/>
      <c r="E51" s="607"/>
      <c r="F51" s="210" t="s">
        <v>244</v>
      </c>
      <c r="G51" s="209"/>
      <c r="H51" s="208" t="s">
        <v>116</v>
      </c>
      <c r="I51" s="218"/>
      <c r="J51" s="648"/>
      <c r="K51" s="648"/>
      <c r="L51" s="217" t="s">
        <v>7</v>
      </c>
      <c r="M51" s="648"/>
      <c r="N51" s="648"/>
      <c r="O51" s="217" t="s">
        <v>6</v>
      </c>
      <c r="P51" s="648"/>
      <c r="Q51" s="648"/>
      <c r="R51" s="206" t="s">
        <v>15</v>
      </c>
      <c r="S51" s="649"/>
      <c r="T51" s="650"/>
      <c r="U51" s="650"/>
      <c r="V51" s="206" t="s">
        <v>299</v>
      </c>
      <c r="W51" s="216" t="s">
        <v>329</v>
      </c>
      <c r="X51" s="215"/>
      <c r="Y51" s="214" t="s">
        <v>328</v>
      </c>
      <c r="Z51" s="213"/>
    </row>
    <row r="52" spans="2:26" s="190" customFormat="1" ht="11.25" customHeight="1">
      <c r="B52" s="2"/>
      <c r="C52" s="653"/>
      <c r="D52" s="211"/>
      <c r="E52" s="605"/>
      <c r="F52" s="608" t="s">
        <v>300</v>
      </c>
      <c r="G52" s="609"/>
      <c r="H52" s="610"/>
      <c r="I52" s="656"/>
      <c r="J52" s="658" t="s">
        <v>7</v>
      </c>
      <c r="K52" s="651"/>
      <c r="L52" s="651"/>
      <c r="M52" s="658" t="s">
        <v>6</v>
      </c>
      <c r="N52" s="651"/>
      <c r="O52" s="651"/>
      <c r="P52" s="658" t="s">
        <v>15</v>
      </c>
      <c r="Q52" s="636" t="s">
        <v>328</v>
      </c>
      <c r="R52" s="638"/>
      <c r="S52" s="660" t="s">
        <v>334</v>
      </c>
      <c r="T52" s="636" t="s">
        <v>333</v>
      </c>
      <c r="U52" s="636" t="s">
        <v>332</v>
      </c>
      <c r="V52" s="638" t="s">
        <v>331</v>
      </c>
      <c r="W52" s="640" t="s">
        <v>330</v>
      </c>
      <c r="X52" s="642"/>
      <c r="Y52" s="643"/>
      <c r="Z52" s="644"/>
    </row>
    <row r="53" spans="2:26" s="190" customFormat="1" ht="4.5" customHeight="1">
      <c r="B53" s="2"/>
      <c r="C53" s="654"/>
      <c r="D53" s="588"/>
      <c r="E53" s="606"/>
      <c r="F53" s="611"/>
      <c r="G53" s="612"/>
      <c r="H53" s="613"/>
      <c r="I53" s="657"/>
      <c r="J53" s="659"/>
      <c r="K53" s="652"/>
      <c r="L53" s="652"/>
      <c r="M53" s="659"/>
      <c r="N53" s="652"/>
      <c r="O53" s="652"/>
      <c r="P53" s="659"/>
      <c r="Q53" s="637"/>
      <c r="R53" s="639"/>
      <c r="S53" s="661"/>
      <c r="T53" s="637"/>
      <c r="U53" s="637"/>
      <c r="V53" s="639"/>
      <c r="W53" s="641"/>
      <c r="X53" s="645"/>
      <c r="Y53" s="646"/>
      <c r="Z53" s="647"/>
    </row>
    <row r="54" spans="2:26" s="190" customFormat="1" ht="15.75" customHeight="1">
      <c r="B54" s="2"/>
      <c r="C54" s="655"/>
      <c r="D54" s="589"/>
      <c r="E54" s="607"/>
      <c r="F54" s="210" t="s">
        <v>244</v>
      </c>
      <c r="G54" s="209"/>
      <c r="H54" s="208" t="s">
        <v>116</v>
      </c>
      <c r="I54" s="218"/>
      <c r="J54" s="648"/>
      <c r="K54" s="648"/>
      <c r="L54" s="217" t="s">
        <v>7</v>
      </c>
      <c r="M54" s="648"/>
      <c r="N54" s="648"/>
      <c r="O54" s="217" t="s">
        <v>6</v>
      </c>
      <c r="P54" s="648"/>
      <c r="Q54" s="648"/>
      <c r="R54" s="206" t="s">
        <v>15</v>
      </c>
      <c r="S54" s="649"/>
      <c r="T54" s="650"/>
      <c r="U54" s="650"/>
      <c r="V54" s="206" t="s">
        <v>299</v>
      </c>
      <c r="W54" s="216" t="s">
        <v>329</v>
      </c>
      <c r="X54" s="215"/>
      <c r="Y54" s="214" t="s">
        <v>328</v>
      </c>
      <c r="Z54" s="213"/>
    </row>
    <row r="55" spans="2:26" s="190" customFormat="1" ht="11.25" customHeight="1">
      <c r="B55" s="2"/>
      <c r="C55" s="653"/>
      <c r="D55" s="211"/>
      <c r="E55" s="605"/>
      <c r="F55" s="608" t="s">
        <v>300</v>
      </c>
      <c r="G55" s="609"/>
      <c r="H55" s="610"/>
      <c r="I55" s="656"/>
      <c r="J55" s="658" t="s">
        <v>7</v>
      </c>
      <c r="K55" s="651"/>
      <c r="L55" s="651"/>
      <c r="M55" s="658" t="s">
        <v>6</v>
      </c>
      <c r="N55" s="651"/>
      <c r="O55" s="651"/>
      <c r="P55" s="658" t="s">
        <v>15</v>
      </c>
      <c r="Q55" s="636" t="s">
        <v>328</v>
      </c>
      <c r="R55" s="638"/>
      <c r="S55" s="660" t="s">
        <v>334</v>
      </c>
      <c r="T55" s="636" t="s">
        <v>333</v>
      </c>
      <c r="U55" s="636" t="s">
        <v>332</v>
      </c>
      <c r="V55" s="638" t="s">
        <v>331</v>
      </c>
      <c r="W55" s="640" t="s">
        <v>330</v>
      </c>
      <c r="X55" s="642"/>
      <c r="Y55" s="643"/>
      <c r="Z55" s="644"/>
    </row>
    <row r="56" spans="2:26" s="190" customFormat="1" ht="4.5" customHeight="1">
      <c r="B56" s="2"/>
      <c r="C56" s="654"/>
      <c r="D56" s="588"/>
      <c r="E56" s="606"/>
      <c r="F56" s="611"/>
      <c r="G56" s="612"/>
      <c r="H56" s="613"/>
      <c r="I56" s="657"/>
      <c r="J56" s="659"/>
      <c r="K56" s="652"/>
      <c r="L56" s="652"/>
      <c r="M56" s="659"/>
      <c r="N56" s="652"/>
      <c r="O56" s="652"/>
      <c r="P56" s="659"/>
      <c r="Q56" s="637"/>
      <c r="R56" s="639"/>
      <c r="S56" s="661"/>
      <c r="T56" s="637"/>
      <c r="U56" s="637"/>
      <c r="V56" s="639"/>
      <c r="W56" s="641"/>
      <c r="X56" s="645"/>
      <c r="Y56" s="646"/>
      <c r="Z56" s="647"/>
    </row>
    <row r="57" spans="2:26" s="190" customFormat="1" ht="15.75" customHeight="1">
      <c r="B57" s="2"/>
      <c r="C57" s="655"/>
      <c r="D57" s="589"/>
      <c r="E57" s="607"/>
      <c r="F57" s="210" t="s">
        <v>244</v>
      </c>
      <c r="G57" s="209"/>
      <c r="H57" s="208" t="s">
        <v>116</v>
      </c>
      <c r="I57" s="218"/>
      <c r="J57" s="648"/>
      <c r="K57" s="648"/>
      <c r="L57" s="217" t="s">
        <v>7</v>
      </c>
      <c r="M57" s="648"/>
      <c r="N57" s="648"/>
      <c r="O57" s="217" t="s">
        <v>6</v>
      </c>
      <c r="P57" s="648"/>
      <c r="Q57" s="648"/>
      <c r="R57" s="206" t="s">
        <v>15</v>
      </c>
      <c r="S57" s="649"/>
      <c r="T57" s="650"/>
      <c r="U57" s="650"/>
      <c r="V57" s="206" t="s">
        <v>299</v>
      </c>
      <c r="W57" s="216" t="s">
        <v>329</v>
      </c>
      <c r="X57" s="215"/>
      <c r="Y57" s="214" t="s">
        <v>328</v>
      </c>
      <c r="Z57" s="213"/>
    </row>
    <row r="58" spans="2:26" s="190" customFormat="1" ht="11.25" customHeight="1">
      <c r="B58" s="2"/>
      <c r="C58" s="653"/>
      <c r="D58" s="211"/>
      <c r="E58" s="605"/>
      <c r="F58" s="608" t="s">
        <v>300</v>
      </c>
      <c r="G58" s="609"/>
      <c r="H58" s="610"/>
      <c r="I58" s="656"/>
      <c r="J58" s="658" t="s">
        <v>7</v>
      </c>
      <c r="K58" s="651"/>
      <c r="L58" s="651"/>
      <c r="M58" s="658" t="s">
        <v>6</v>
      </c>
      <c r="N58" s="651"/>
      <c r="O58" s="651"/>
      <c r="P58" s="658" t="s">
        <v>15</v>
      </c>
      <c r="Q58" s="636" t="s">
        <v>328</v>
      </c>
      <c r="R58" s="638"/>
      <c r="S58" s="660" t="s">
        <v>334</v>
      </c>
      <c r="T58" s="636" t="s">
        <v>333</v>
      </c>
      <c r="U58" s="636" t="s">
        <v>332</v>
      </c>
      <c r="V58" s="638" t="s">
        <v>331</v>
      </c>
      <c r="W58" s="640" t="s">
        <v>330</v>
      </c>
      <c r="X58" s="642"/>
      <c r="Y58" s="643"/>
      <c r="Z58" s="644"/>
    </row>
    <row r="59" spans="2:26" s="190" customFormat="1" ht="4.5" customHeight="1">
      <c r="B59" s="2"/>
      <c r="C59" s="654"/>
      <c r="D59" s="588"/>
      <c r="E59" s="606"/>
      <c r="F59" s="611"/>
      <c r="G59" s="612"/>
      <c r="H59" s="613"/>
      <c r="I59" s="657"/>
      <c r="J59" s="659"/>
      <c r="K59" s="652"/>
      <c r="L59" s="652"/>
      <c r="M59" s="659"/>
      <c r="N59" s="652"/>
      <c r="O59" s="652"/>
      <c r="P59" s="659"/>
      <c r="Q59" s="637"/>
      <c r="R59" s="639"/>
      <c r="S59" s="661"/>
      <c r="T59" s="637"/>
      <c r="U59" s="637"/>
      <c r="V59" s="639"/>
      <c r="W59" s="641"/>
      <c r="X59" s="645"/>
      <c r="Y59" s="646"/>
      <c r="Z59" s="647"/>
    </row>
    <row r="60" spans="2:26" s="190" customFormat="1" ht="15.75" customHeight="1">
      <c r="B60" s="2"/>
      <c r="C60" s="655"/>
      <c r="D60" s="589"/>
      <c r="E60" s="607"/>
      <c r="F60" s="210" t="s">
        <v>244</v>
      </c>
      <c r="G60" s="209"/>
      <c r="H60" s="208" t="s">
        <v>116</v>
      </c>
      <c r="I60" s="218"/>
      <c r="J60" s="648"/>
      <c r="K60" s="648"/>
      <c r="L60" s="217" t="s">
        <v>7</v>
      </c>
      <c r="M60" s="648"/>
      <c r="N60" s="648"/>
      <c r="O60" s="217" t="s">
        <v>6</v>
      </c>
      <c r="P60" s="648"/>
      <c r="Q60" s="648"/>
      <c r="R60" s="206" t="s">
        <v>15</v>
      </c>
      <c r="S60" s="649"/>
      <c r="T60" s="650"/>
      <c r="U60" s="650"/>
      <c r="V60" s="206" t="s">
        <v>299</v>
      </c>
      <c r="W60" s="216" t="s">
        <v>329</v>
      </c>
      <c r="X60" s="215"/>
      <c r="Y60" s="214" t="s">
        <v>328</v>
      </c>
      <c r="Z60" s="213"/>
    </row>
    <row r="61" spans="2:26" s="190" customFormat="1" ht="11.25" customHeight="1">
      <c r="B61" s="2"/>
      <c r="C61" s="653"/>
      <c r="D61" s="211"/>
      <c r="E61" s="605"/>
      <c r="F61" s="608" t="s">
        <v>300</v>
      </c>
      <c r="G61" s="609"/>
      <c r="H61" s="610"/>
      <c r="I61" s="656"/>
      <c r="J61" s="658" t="s">
        <v>7</v>
      </c>
      <c r="K61" s="651"/>
      <c r="L61" s="651"/>
      <c r="M61" s="658" t="s">
        <v>6</v>
      </c>
      <c r="N61" s="651"/>
      <c r="O61" s="651"/>
      <c r="P61" s="658" t="s">
        <v>15</v>
      </c>
      <c r="Q61" s="636" t="s">
        <v>328</v>
      </c>
      <c r="R61" s="638"/>
      <c r="S61" s="660" t="s">
        <v>334</v>
      </c>
      <c r="T61" s="636" t="s">
        <v>333</v>
      </c>
      <c r="U61" s="636" t="s">
        <v>332</v>
      </c>
      <c r="V61" s="638" t="s">
        <v>331</v>
      </c>
      <c r="W61" s="640" t="s">
        <v>330</v>
      </c>
      <c r="X61" s="642"/>
      <c r="Y61" s="643"/>
      <c r="Z61" s="644"/>
    </row>
    <row r="62" spans="2:26" s="190" customFormat="1" ht="4.5" customHeight="1">
      <c r="B62" s="2"/>
      <c r="C62" s="654"/>
      <c r="D62" s="588"/>
      <c r="E62" s="606"/>
      <c r="F62" s="611"/>
      <c r="G62" s="612"/>
      <c r="H62" s="613"/>
      <c r="I62" s="657"/>
      <c r="J62" s="659"/>
      <c r="K62" s="652"/>
      <c r="L62" s="652"/>
      <c r="M62" s="659"/>
      <c r="N62" s="652"/>
      <c r="O62" s="652"/>
      <c r="P62" s="659"/>
      <c r="Q62" s="637"/>
      <c r="R62" s="639"/>
      <c r="S62" s="661"/>
      <c r="T62" s="637"/>
      <c r="U62" s="637"/>
      <c r="V62" s="639"/>
      <c r="W62" s="641"/>
      <c r="X62" s="645"/>
      <c r="Y62" s="646"/>
      <c r="Z62" s="647"/>
    </row>
    <row r="63" spans="2:26" s="190" customFormat="1" ht="15.75" customHeight="1">
      <c r="B63" s="2"/>
      <c r="C63" s="655"/>
      <c r="D63" s="589"/>
      <c r="E63" s="607"/>
      <c r="F63" s="210" t="s">
        <v>244</v>
      </c>
      <c r="G63" s="209"/>
      <c r="H63" s="208" t="s">
        <v>116</v>
      </c>
      <c r="I63" s="218"/>
      <c r="J63" s="648"/>
      <c r="K63" s="648"/>
      <c r="L63" s="217" t="s">
        <v>7</v>
      </c>
      <c r="M63" s="648"/>
      <c r="N63" s="648"/>
      <c r="O63" s="217" t="s">
        <v>6</v>
      </c>
      <c r="P63" s="648"/>
      <c r="Q63" s="648"/>
      <c r="R63" s="206" t="s">
        <v>15</v>
      </c>
      <c r="S63" s="649"/>
      <c r="T63" s="650"/>
      <c r="U63" s="650"/>
      <c r="V63" s="206" t="s">
        <v>299</v>
      </c>
      <c r="W63" s="216" t="s">
        <v>329</v>
      </c>
      <c r="X63" s="215"/>
      <c r="Y63" s="214" t="s">
        <v>328</v>
      </c>
      <c r="Z63" s="213"/>
    </row>
    <row r="64" spans="2:26" s="190" customFormat="1" ht="11.25" customHeight="1">
      <c r="B64" s="2"/>
      <c r="C64" s="653"/>
      <c r="D64" s="211"/>
      <c r="E64" s="605"/>
      <c r="F64" s="608" t="s">
        <v>300</v>
      </c>
      <c r="G64" s="609"/>
      <c r="H64" s="610"/>
      <c r="I64" s="656"/>
      <c r="J64" s="658" t="s">
        <v>7</v>
      </c>
      <c r="K64" s="651"/>
      <c r="L64" s="651"/>
      <c r="M64" s="658" t="s">
        <v>6</v>
      </c>
      <c r="N64" s="651"/>
      <c r="O64" s="651"/>
      <c r="P64" s="658" t="s">
        <v>15</v>
      </c>
      <c r="Q64" s="636" t="s">
        <v>328</v>
      </c>
      <c r="R64" s="638"/>
      <c r="S64" s="660" t="s">
        <v>334</v>
      </c>
      <c r="T64" s="636" t="s">
        <v>333</v>
      </c>
      <c r="U64" s="636" t="s">
        <v>332</v>
      </c>
      <c r="V64" s="638" t="s">
        <v>331</v>
      </c>
      <c r="W64" s="640" t="s">
        <v>330</v>
      </c>
      <c r="X64" s="642"/>
      <c r="Y64" s="643"/>
      <c r="Z64" s="644"/>
    </row>
    <row r="65" spans="2:26" s="190" customFormat="1" ht="4.5" customHeight="1">
      <c r="B65" s="2"/>
      <c r="C65" s="654"/>
      <c r="D65" s="588"/>
      <c r="E65" s="606"/>
      <c r="F65" s="611"/>
      <c r="G65" s="612"/>
      <c r="H65" s="613"/>
      <c r="I65" s="657"/>
      <c r="J65" s="659"/>
      <c r="K65" s="652"/>
      <c r="L65" s="652"/>
      <c r="M65" s="659"/>
      <c r="N65" s="652"/>
      <c r="O65" s="652"/>
      <c r="P65" s="659"/>
      <c r="Q65" s="637"/>
      <c r="R65" s="639"/>
      <c r="S65" s="661"/>
      <c r="T65" s="637"/>
      <c r="U65" s="637"/>
      <c r="V65" s="639"/>
      <c r="W65" s="641"/>
      <c r="X65" s="645"/>
      <c r="Y65" s="646"/>
      <c r="Z65" s="647"/>
    </row>
    <row r="66" spans="2:26" s="190" customFormat="1" ht="15.75" customHeight="1">
      <c r="B66" s="2"/>
      <c r="C66" s="655"/>
      <c r="D66" s="589"/>
      <c r="E66" s="607"/>
      <c r="F66" s="210" t="s">
        <v>244</v>
      </c>
      <c r="G66" s="209"/>
      <c r="H66" s="208" t="s">
        <v>116</v>
      </c>
      <c r="I66" s="218"/>
      <c r="J66" s="648"/>
      <c r="K66" s="648"/>
      <c r="L66" s="217" t="s">
        <v>7</v>
      </c>
      <c r="M66" s="648"/>
      <c r="N66" s="648"/>
      <c r="O66" s="217" t="s">
        <v>6</v>
      </c>
      <c r="P66" s="648"/>
      <c r="Q66" s="648"/>
      <c r="R66" s="206" t="s">
        <v>15</v>
      </c>
      <c r="S66" s="649"/>
      <c r="T66" s="650"/>
      <c r="U66" s="650"/>
      <c r="V66" s="206" t="s">
        <v>299</v>
      </c>
      <c r="W66" s="216" t="s">
        <v>329</v>
      </c>
      <c r="X66" s="215"/>
      <c r="Y66" s="214" t="s">
        <v>328</v>
      </c>
      <c r="Z66" s="213"/>
    </row>
    <row r="67" spans="2:26" s="190" customFormat="1" ht="11.25" customHeight="1">
      <c r="B67" s="2"/>
      <c r="C67" s="653"/>
      <c r="D67" s="211"/>
      <c r="E67" s="605"/>
      <c r="F67" s="608" t="s">
        <v>300</v>
      </c>
      <c r="G67" s="609"/>
      <c r="H67" s="610"/>
      <c r="I67" s="656"/>
      <c r="J67" s="658" t="s">
        <v>7</v>
      </c>
      <c r="K67" s="651"/>
      <c r="L67" s="651"/>
      <c r="M67" s="658" t="s">
        <v>6</v>
      </c>
      <c r="N67" s="651"/>
      <c r="O67" s="651"/>
      <c r="P67" s="658" t="s">
        <v>15</v>
      </c>
      <c r="Q67" s="636" t="s">
        <v>328</v>
      </c>
      <c r="R67" s="638"/>
      <c r="S67" s="660" t="s">
        <v>334</v>
      </c>
      <c r="T67" s="636" t="s">
        <v>333</v>
      </c>
      <c r="U67" s="636" t="s">
        <v>332</v>
      </c>
      <c r="V67" s="638" t="s">
        <v>331</v>
      </c>
      <c r="W67" s="640" t="s">
        <v>330</v>
      </c>
      <c r="X67" s="642"/>
      <c r="Y67" s="643"/>
      <c r="Z67" s="644"/>
    </row>
    <row r="68" spans="2:26" s="190" customFormat="1" ht="4.5" customHeight="1">
      <c r="B68" s="2"/>
      <c r="C68" s="654"/>
      <c r="D68" s="588"/>
      <c r="E68" s="606"/>
      <c r="F68" s="611"/>
      <c r="G68" s="612"/>
      <c r="H68" s="613"/>
      <c r="I68" s="657"/>
      <c r="J68" s="659"/>
      <c r="K68" s="652"/>
      <c r="L68" s="652"/>
      <c r="M68" s="659"/>
      <c r="N68" s="652"/>
      <c r="O68" s="652"/>
      <c r="P68" s="659"/>
      <c r="Q68" s="637"/>
      <c r="R68" s="639"/>
      <c r="S68" s="661"/>
      <c r="T68" s="637"/>
      <c r="U68" s="637"/>
      <c r="V68" s="639"/>
      <c r="W68" s="641"/>
      <c r="X68" s="645"/>
      <c r="Y68" s="646"/>
      <c r="Z68" s="647"/>
    </row>
    <row r="69" spans="2:26" s="190" customFormat="1" ht="15.75" customHeight="1">
      <c r="B69" s="2"/>
      <c r="C69" s="655"/>
      <c r="D69" s="589"/>
      <c r="E69" s="607"/>
      <c r="F69" s="210" t="s">
        <v>244</v>
      </c>
      <c r="G69" s="209"/>
      <c r="H69" s="208" t="s">
        <v>116</v>
      </c>
      <c r="I69" s="218"/>
      <c r="J69" s="648"/>
      <c r="K69" s="648"/>
      <c r="L69" s="217" t="s">
        <v>7</v>
      </c>
      <c r="M69" s="648"/>
      <c r="N69" s="648"/>
      <c r="O69" s="217" t="s">
        <v>6</v>
      </c>
      <c r="P69" s="648"/>
      <c r="Q69" s="648"/>
      <c r="R69" s="206" t="s">
        <v>15</v>
      </c>
      <c r="S69" s="649"/>
      <c r="T69" s="650"/>
      <c r="U69" s="650"/>
      <c r="V69" s="206" t="s">
        <v>299</v>
      </c>
      <c r="W69" s="216" t="s">
        <v>329</v>
      </c>
      <c r="X69" s="215"/>
      <c r="Y69" s="214" t="s">
        <v>328</v>
      </c>
      <c r="Z69" s="213"/>
    </row>
    <row r="70" spans="2:26" s="190" customFormat="1" ht="11.25" customHeight="1">
      <c r="B70" s="2"/>
      <c r="C70" s="653"/>
      <c r="D70" s="211"/>
      <c r="E70" s="605"/>
      <c r="F70" s="608" t="s">
        <v>300</v>
      </c>
      <c r="G70" s="609"/>
      <c r="H70" s="610"/>
      <c r="I70" s="656"/>
      <c r="J70" s="658" t="s">
        <v>7</v>
      </c>
      <c r="K70" s="651"/>
      <c r="L70" s="651"/>
      <c r="M70" s="658" t="s">
        <v>6</v>
      </c>
      <c r="N70" s="651"/>
      <c r="O70" s="651"/>
      <c r="P70" s="658" t="s">
        <v>15</v>
      </c>
      <c r="Q70" s="636" t="s">
        <v>328</v>
      </c>
      <c r="R70" s="638"/>
      <c r="S70" s="660" t="s">
        <v>334</v>
      </c>
      <c r="T70" s="636" t="s">
        <v>333</v>
      </c>
      <c r="U70" s="636" t="s">
        <v>332</v>
      </c>
      <c r="V70" s="638" t="s">
        <v>331</v>
      </c>
      <c r="W70" s="640" t="s">
        <v>330</v>
      </c>
      <c r="X70" s="642"/>
      <c r="Y70" s="643"/>
      <c r="Z70" s="644"/>
    </row>
    <row r="71" spans="2:26" s="190" customFormat="1" ht="4.5" customHeight="1">
      <c r="B71" s="2"/>
      <c r="C71" s="654"/>
      <c r="D71" s="588"/>
      <c r="E71" s="606"/>
      <c r="F71" s="611"/>
      <c r="G71" s="612"/>
      <c r="H71" s="613"/>
      <c r="I71" s="657"/>
      <c r="J71" s="659"/>
      <c r="K71" s="652"/>
      <c r="L71" s="652"/>
      <c r="M71" s="659"/>
      <c r="N71" s="652"/>
      <c r="O71" s="652"/>
      <c r="P71" s="659"/>
      <c r="Q71" s="637"/>
      <c r="R71" s="639"/>
      <c r="S71" s="661"/>
      <c r="T71" s="637"/>
      <c r="U71" s="637"/>
      <c r="V71" s="639"/>
      <c r="W71" s="641"/>
      <c r="X71" s="645"/>
      <c r="Y71" s="646"/>
      <c r="Z71" s="647"/>
    </row>
    <row r="72" spans="2:26" s="190" customFormat="1" ht="15.75" customHeight="1">
      <c r="B72" s="2"/>
      <c r="C72" s="655"/>
      <c r="D72" s="589"/>
      <c r="E72" s="607"/>
      <c r="F72" s="210" t="s">
        <v>244</v>
      </c>
      <c r="G72" s="209"/>
      <c r="H72" s="208" t="s">
        <v>116</v>
      </c>
      <c r="I72" s="218"/>
      <c r="J72" s="648"/>
      <c r="K72" s="648"/>
      <c r="L72" s="217" t="s">
        <v>7</v>
      </c>
      <c r="M72" s="648"/>
      <c r="N72" s="648"/>
      <c r="O72" s="217" t="s">
        <v>6</v>
      </c>
      <c r="P72" s="648"/>
      <c r="Q72" s="648"/>
      <c r="R72" s="206" t="s">
        <v>15</v>
      </c>
      <c r="S72" s="649"/>
      <c r="T72" s="650"/>
      <c r="U72" s="650"/>
      <c r="V72" s="206" t="s">
        <v>299</v>
      </c>
      <c r="W72" s="216" t="s">
        <v>329</v>
      </c>
      <c r="X72" s="215"/>
      <c r="Y72" s="214" t="s">
        <v>328</v>
      </c>
      <c r="Z72" s="213"/>
    </row>
    <row r="73" spans="2:26" s="190" customFormat="1" ht="2.25" customHeight="1">
      <c r="B73" s="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2:26" s="190" customFormat="1" ht="13.5" customHeight="1">
      <c r="B74" s="2"/>
      <c r="C74" s="87" t="s">
        <v>327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2:26" s="190" customFormat="1" ht="11.25" customHeight="1">
      <c r="B75" s="2"/>
      <c r="C75" s="34" t="s">
        <v>326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2:26" s="190" customFormat="1" ht="11.25" customHeight="1">
      <c r="B76" s="2"/>
      <c r="C76" s="34" t="s">
        <v>325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2:26" s="190" customFormat="1" ht="13.5" customHeight="1">
      <c r="B77" s="2"/>
      <c r="C77" s="34" t="s">
        <v>324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2:26" s="190" customFormat="1" ht="4.5" customHeight="1">
      <c r="B78" s="2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</sheetData>
  <mergeCells count="473">
    <mergeCell ref="S7:S8"/>
    <mergeCell ref="U3:Z4"/>
    <mergeCell ref="C10:C12"/>
    <mergeCell ref="E10:E12"/>
    <mergeCell ref="F10:H11"/>
    <mergeCell ref="I10:I11"/>
    <mergeCell ref="J10:J11"/>
    <mergeCell ref="K10:L11"/>
    <mergeCell ref="M10:M11"/>
    <mergeCell ref="N10:O11"/>
    <mergeCell ref="J7:J8"/>
    <mergeCell ref="X7:Z8"/>
    <mergeCell ref="X5:Z5"/>
    <mergeCell ref="X6:Z6"/>
    <mergeCell ref="S5:V5"/>
    <mergeCell ref="S6:V6"/>
    <mergeCell ref="W5:W6"/>
    <mergeCell ref="W7:W8"/>
    <mergeCell ref="T7:T8"/>
    <mergeCell ref="U7:U8"/>
    <mergeCell ref="V7:V8"/>
    <mergeCell ref="S9:U9"/>
    <mergeCell ref="D8:D9"/>
    <mergeCell ref="K7:L8"/>
    <mergeCell ref="D11:D12"/>
    <mergeCell ref="J12:K12"/>
    <mergeCell ref="M12:N12"/>
    <mergeCell ref="P12:Q12"/>
    <mergeCell ref="P10:P11"/>
    <mergeCell ref="Q10:R11"/>
    <mergeCell ref="M7:M8"/>
    <mergeCell ref="I5:R6"/>
    <mergeCell ref="C7:C9"/>
    <mergeCell ref="E7:E9"/>
    <mergeCell ref="F7:H8"/>
    <mergeCell ref="I7:I8"/>
    <mergeCell ref="C5:C6"/>
    <mergeCell ref="D5:D6"/>
    <mergeCell ref="E5:E6"/>
    <mergeCell ref="F5:H6"/>
    <mergeCell ref="J9:K9"/>
    <mergeCell ref="M9:N9"/>
    <mergeCell ref="N7:O8"/>
    <mergeCell ref="P7:P8"/>
    <mergeCell ref="P9:Q9"/>
    <mergeCell ref="Q7:R8"/>
    <mergeCell ref="J18:K18"/>
    <mergeCell ref="M18:N18"/>
    <mergeCell ref="P13:P14"/>
    <mergeCell ref="S18:U18"/>
    <mergeCell ref="X16:Z17"/>
    <mergeCell ref="S12:U12"/>
    <mergeCell ref="X10:Z11"/>
    <mergeCell ref="U10:U11"/>
    <mergeCell ref="V10:V11"/>
    <mergeCell ref="W10:W11"/>
    <mergeCell ref="S10:S11"/>
    <mergeCell ref="T10:T11"/>
    <mergeCell ref="X13:Z14"/>
    <mergeCell ref="U13:U14"/>
    <mergeCell ref="V13:V14"/>
    <mergeCell ref="W13:W14"/>
    <mergeCell ref="S13:S14"/>
    <mergeCell ref="U16:U17"/>
    <mergeCell ref="V16:V17"/>
    <mergeCell ref="W16:W17"/>
    <mergeCell ref="S16:S17"/>
    <mergeCell ref="T16:T17"/>
    <mergeCell ref="P18:Q18"/>
    <mergeCell ref="P16:P17"/>
    <mergeCell ref="C13:C15"/>
    <mergeCell ref="E13:E15"/>
    <mergeCell ref="F13:H14"/>
    <mergeCell ref="I13:I14"/>
    <mergeCell ref="D14:D15"/>
    <mergeCell ref="S15:U15"/>
    <mergeCell ref="J15:K15"/>
    <mergeCell ref="M15:N15"/>
    <mergeCell ref="P15:Q15"/>
    <mergeCell ref="Q13:R14"/>
    <mergeCell ref="T13:T14"/>
    <mergeCell ref="Q16:R17"/>
    <mergeCell ref="J16:J17"/>
    <mergeCell ref="K16:L17"/>
    <mergeCell ref="M16:M17"/>
    <mergeCell ref="N16:O17"/>
    <mergeCell ref="J13:J14"/>
    <mergeCell ref="K13:L14"/>
    <mergeCell ref="M13:M14"/>
    <mergeCell ref="N13:O14"/>
    <mergeCell ref="C22:C24"/>
    <mergeCell ref="E22:E24"/>
    <mergeCell ref="F22:H23"/>
    <mergeCell ref="I22:I23"/>
    <mergeCell ref="D23:D24"/>
    <mergeCell ref="J24:K24"/>
    <mergeCell ref="M24:N24"/>
    <mergeCell ref="J22:J23"/>
    <mergeCell ref="K22:L23"/>
    <mergeCell ref="M22:M23"/>
    <mergeCell ref="N22:O23"/>
    <mergeCell ref="C16:C18"/>
    <mergeCell ref="E16:E18"/>
    <mergeCell ref="F16:H17"/>
    <mergeCell ref="I16:I17"/>
    <mergeCell ref="D17:D18"/>
    <mergeCell ref="C19:C21"/>
    <mergeCell ref="E19:E21"/>
    <mergeCell ref="F19:H20"/>
    <mergeCell ref="I19:I20"/>
    <mergeCell ref="D20:D21"/>
    <mergeCell ref="J21:K21"/>
    <mergeCell ref="M21:N21"/>
    <mergeCell ref="P21:Q21"/>
    <mergeCell ref="P19:P20"/>
    <mergeCell ref="J19:J20"/>
    <mergeCell ref="K19:L20"/>
    <mergeCell ref="M19:M20"/>
    <mergeCell ref="N19:O20"/>
    <mergeCell ref="Q19:R20"/>
    <mergeCell ref="P24:Q24"/>
    <mergeCell ref="T19:T20"/>
    <mergeCell ref="P22:P23"/>
    <mergeCell ref="Q22:R23"/>
    <mergeCell ref="X19:Z20"/>
    <mergeCell ref="U19:U20"/>
    <mergeCell ref="V19:V20"/>
    <mergeCell ref="W19:W20"/>
    <mergeCell ref="S19:S20"/>
    <mergeCell ref="S21:U21"/>
    <mergeCell ref="X28:Z29"/>
    <mergeCell ref="S24:U24"/>
    <mergeCell ref="X22:Z23"/>
    <mergeCell ref="U22:U23"/>
    <mergeCell ref="V22:V23"/>
    <mergeCell ref="W22:W23"/>
    <mergeCell ref="S22:S23"/>
    <mergeCell ref="T22:T23"/>
    <mergeCell ref="X25:Z26"/>
    <mergeCell ref="U25:U26"/>
    <mergeCell ref="V25:V26"/>
    <mergeCell ref="W25:W26"/>
    <mergeCell ref="S25:S26"/>
    <mergeCell ref="U28:U29"/>
    <mergeCell ref="V28:V29"/>
    <mergeCell ref="W28:W29"/>
    <mergeCell ref="S28:S29"/>
    <mergeCell ref="T28:T29"/>
    <mergeCell ref="S27:U27"/>
    <mergeCell ref="J27:K27"/>
    <mergeCell ref="M27:N27"/>
    <mergeCell ref="P27:Q27"/>
    <mergeCell ref="Q25:R26"/>
    <mergeCell ref="T25:T26"/>
    <mergeCell ref="J30:K30"/>
    <mergeCell ref="M30:N30"/>
    <mergeCell ref="P25:P26"/>
    <mergeCell ref="S30:U30"/>
    <mergeCell ref="P30:Q30"/>
    <mergeCell ref="P28:P29"/>
    <mergeCell ref="J25:J26"/>
    <mergeCell ref="K25:L26"/>
    <mergeCell ref="M25:M26"/>
    <mergeCell ref="N25:O26"/>
    <mergeCell ref="Q28:R29"/>
    <mergeCell ref="C25:C27"/>
    <mergeCell ref="E25:E27"/>
    <mergeCell ref="F25:H26"/>
    <mergeCell ref="I25:I26"/>
    <mergeCell ref="D26:D27"/>
    <mergeCell ref="C34:C36"/>
    <mergeCell ref="E34:E36"/>
    <mergeCell ref="F34:H35"/>
    <mergeCell ref="I34:I35"/>
    <mergeCell ref="D35:D36"/>
    <mergeCell ref="J36:K36"/>
    <mergeCell ref="M36:N36"/>
    <mergeCell ref="J34:J35"/>
    <mergeCell ref="K34:L35"/>
    <mergeCell ref="M34:M35"/>
    <mergeCell ref="N34:O35"/>
    <mergeCell ref="J33:K33"/>
    <mergeCell ref="M33:N33"/>
    <mergeCell ref="P33:Q33"/>
    <mergeCell ref="J31:J32"/>
    <mergeCell ref="K31:L32"/>
    <mergeCell ref="M31:M32"/>
    <mergeCell ref="N31:O32"/>
    <mergeCell ref="C28:C30"/>
    <mergeCell ref="E28:E30"/>
    <mergeCell ref="F28:H29"/>
    <mergeCell ref="I28:I29"/>
    <mergeCell ref="D29:D30"/>
    <mergeCell ref="C31:C33"/>
    <mergeCell ref="E31:E33"/>
    <mergeCell ref="F31:H32"/>
    <mergeCell ref="I31:I32"/>
    <mergeCell ref="D32:D33"/>
    <mergeCell ref="J28:J29"/>
    <mergeCell ref="K28:L29"/>
    <mergeCell ref="M28:M29"/>
    <mergeCell ref="N28:O29"/>
    <mergeCell ref="S36:U36"/>
    <mergeCell ref="X34:Z35"/>
    <mergeCell ref="U34:U35"/>
    <mergeCell ref="V34:V35"/>
    <mergeCell ref="W34:W35"/>
    <mergeCell ref="S34:S35"/>
    <mergeCell ref="T34:T35"/>
    <mergeCell ref="Q31:R32"/>
    <mergeCell ref="P36:Q36"/>
    <mergeCell ref="T31:T32"/>
    <mergeCell ref="P34:P35"/>
    <mergeCell ref="Q34:R35"/>
    <mergeCell ref="X31:Z32"/>
    <mergeCell ref="U31:U32"/>
    <mergeCell ref="V31:V32"/>
    <mergeCell ref="W31:W32"/>
    <mergeCell ref="S31:S32"/>
    <mergeCell ref="S33:U33"/>
    <mergeCell ref="P31:P32"/>
    <mergeCell ref="C40:C42"/>
    <mergeCell ref="E40:E42"/>
    <mergeCell ref="F40:H41"/>
    <mergeCell ref="I40:I41"/>
    <mergeCell ref="D41:D42"/>
    <mergeCell ref="X37:Z38"/>
    <mergeCell ref="U37:U38"/>
    <mergeCell ref="V37:V38"/>
    <mergeCell ref="W37:W38"/>
    <mergeCell ref="S37:S38"/>
    <mergeCell ref="C37:C39"/>
    <mergeCell ref="E37:E39"/>
    <mergeCell ref="F37:H38"/>
    <mergeCell ref="I37:I38"/>
    <mergeCell ref="D38:D39"/>
    <mergeCell ref="S39:U39"/>
    <mergeCell ref="J39:K39"/>
    <mergeCell ref="M39:N39"/>
    <mergeCell ref="P39:Q39"/>
    <mergeCell ref="J42:K42"/>
    <mergeCell ref="M42:N42"/>
    <mergeCell ref="P37:P38"/>
    <mergeCell ref="S42:U42"/>
    <mergeCell ref="X40:Z41"/>
    <mergeCell ref="V40:V41"/>
    <mergeCell ref="W40:W41"/>
    <mergeCell ref="S40:S41"/>
    <mergeCell ref="T40:T41"/>
    <mergeCell ref="Q37:R38"/>
    <mergeCell ref="P42:Q42"/>
    <mergeCell ref="T37:T38"/>
    <mergeCell ref="P40:P41"/>
    <mergeCell ref="Q40:R41"/>
    <mergeCell ref="J40:J41"/>
    <mergeCell ref="K40:L41"/>
    <mergeCell ref="M40:M41"/>
    <mergeCell ref="N40:O41"/>
    <mergeCell ref="J37:J38"/>
    <mergeCell ref="K37:L38"/>
    <mergeCell ref="M37:M38"/>
    <mergeCell ref="N37:O38"/>
    <mergeCell ref="S45:U45"/>
    <mergeCell ref="J45:K45"/>
    <mergeCell ref="M45:N45"/>
    <mergeCell ref="P45:Q45"/>
    <mergeCell ref="P43:P44"/>
    <mergeCell ref="U40:U41"/>
    <mergeCell ref="X43:Z44"/>
    <mergeCell ref="U43:U44"/>
    <mergeCell ref="V43:V44"/>
    <mergeCell ref="W43:W44"/>
    <mergeCell ref="S43:S44"/>
    <mergeCell ref="T43:T44"/>
    <mergeCell ref="Q43:R44"/>
    <mergeCell ref="J43:J44"/>
    <mergeCell ref="K43:L44"/>
    <mergeCell ref="M43:M44"/>
    <mergeCell ref="N43:O44"/>
    <mergeCell ref="P48:Q48"/>
    <mergeCell ref="S48:U48"/>
    <mergeCell ref="C46:C48"/>
    <mergeCell ref="E46:E48"/>
    <mergeCell ref="F46:H47"/>
    <mergeCell ref="I46:I47"/>
    <mergeCell ref="D47:D48"/>
    <mergeCell ref="C43:C45"/>
    <mergeCell ref="E43:E45"/>
    <mergeCell ref="F43:H44"/>
    <mergeCell ref="I43:I44"/>
    <mergeCell ref="D44:D45"/>
    <mergeCell ref="S51:U51"/>
    <mergeCell ref="K49:L50"/>
    <mergeCell ref="X49:Z50"/>
    <mergeCell ref="T49:T50"/>
    <mergeCell ref="U49:U50"/>
    <mergeCell ref="V49:V50"/>
    <mergeCell ref="J46:J47"/>
    <mergeCell ref="K46:L47"/>
    <mergeCell ref="M46:M47"/>
    <mergeCell ref="N46:O47"/>
    <mergeCell ref="P46:P47"/>
    <mergeCell ref="Q46:R47"/>
    <mergeCell ref="S46:S47"/>
    <mergeCell ref="T46:T47"/>
    <mergeCell ref="U46:U47"/>
    <mergeCell ref="V46:V47"/>
    <mergeCell ref="W46:W47"/>
    <mergeCell ref="X46:Z47"/>
    <mergeCell ref="N49:O50"/>
    <mergeCell ref="P49:P50"/>
    <mergeCell ref="Q49:R50"/>
    <mergeCell ref="S49:S50"/>
    <mergeCell ref="J48:K48"/>
    <mergeCell ref="M48:N48"/>
    <mergeCell ref="C58:C60"/>
    <mergeCell ref="E58:E60"/>
    <mergeCell ref="F58:H59"/>
    <mergeCell ref="I58:I59"/>
    <mergeCell ref="D59:D60"/>
    <mergeCell ref="J58:J59"/>
    <mergeCell ref="S52:S53"/>
    <mergeCell ref="W55:W56"/>
    <mergeCell ref="C55:C57"/>
    <mergeCell ref="E55:E57"/>
    <mergeCell ref="F55:H56"/>
    <mergeCell ref="I55:I56"/>
    <mergeCell ref="D56:D57"/>
    <mergeCell ref="J57:K57"/>
    <mergeCell ref="M57:N57"/>
    <mergeCell ref="P57:Q57"/>
    <mergeCell ref="S57:U57"/>
    <mergeCell ref="K55:L56"/>
    <mergeCell ref="M55:M56"/>
    <mergeCell ref="N55:O56"/>
    <mergeCell ref="M58:M59"/>
    <mergeCell ref="N58:O59"/>
    <mergeCell ref="P58:P59"/>
    <mergeCell ref="Q58:R59"/>
    <mergeCell ref="W49:W50"/>
    <mergeCell ref="N52:O53"/>
    <mergeCell ref="P52:P53"/>
    <mergeCell ref="T52:T53"/>
    <mergeCell ref="U52:U53"/>
    <mergeCell ref="V52:V53"/>
    <mergeCell ref="C49:C51"/>
    <mergeCell ref="E49:E51"/>
    <mergeCell ref="F49:H50"/>
    <mergeCell ref="I49:I50"/>
    <mergeCell ref="W52:W53"/>
    <mergeCell ref="D50:D51"/>
    <mergeCell ref="J49:J50"/>
    <mergeCell ref="Q52:R53"/>
    <mergeCell ref="C52:C54"/>
    <mergeCell ref="E52:E54"/>
    <mergeCell ref="F52:H53"/>
    <mergeCell ref="I52:I53"/>
    <mergeCell ref="D53:D54"/>
    <mergeCell ref="J52:J53"/>
    <mergeCell ref="J51:K51"/>
    <mergeCell ref="M51:N51"/>
    <mergeCell ref="P51:Q51"/>
    <mergeCell ref="M49:M50"/>
    <mergeCell ref="X52:Z53"/>
    <mergeCell ref="J54:K54"/>
    <mergeCell ref="M54:N54"/>
    <mergeCell ref="P54:Q54"/>
    <mergeCell ref="S54:U54"/>
    <mergeCell ref="K52:L53"/>
    <mergeCell ref="M52:M53"/>
    <mergeCell ref="P55:P56"/>
    <mergeCell ref="Q55:R56"/>
    <mergeCell ref="S55:S56"/>
    <mergeCell ref="J55:J56"/>
    <mergeCell ref="T55:T56"/>
    <mergeCell ref="U55:U56"/>
    <mergeCell ref="V55:V56"/>
    <mergeCell ref="S58:S59"/>
    <mergeCell ref="X55:Z56"/>
    <mergeCell ref="T58:T59"/>
    <mergeCell ref="U58:U59"/>
    <mergeCell ref="V58:V59"/>
    <mergeCell ref="W58:W59"/>
    <mergeCell ref="X58:Z59"/>
    <mergeCell ref="J60:K60"/>
    <mergeCell ref="M60:N60"/>
    <mergeCell ref="P60:Q60"/>
    <mergeCell ref="S60:U60"/>
    <mergeCell ref="K58:L59"/>
    <mergeCell ref="X61:Z62"/>
    <mergeCell ref="J63:K63"/>
    <mergeCell ref="M63:N63"/>
    <mergeCell ref="P63:Q63"/>
    <mergeCell ref="S63:U63"/>
    <mergeCell ref="K61:L62"/>
    <mergeCell ref="M61:M62"/>
    <mergeCell ref="N61:O62"/>
    <mergeCell ref="P61:P62"/>
    <mergeCell ref="Q61:R62"/>
    <mergeCell ref="W61:W62"/>
    <mergeCell ref="S61:S62"/>
    <mergeCell ref="T61:T62"/>
    <mergeCell ref="U61:U62"/>
    <mergeCell ref="V61:V62"/>
    <mergeCell ref="I61:I62"/>
    <mergeCell ref="D62:D63"/>
    <mergeCell ref="T64:T65"/>
    <mergeCell ref="U64:U65"/>
    <mergeCell ref="V64:V65"/>
    <mergeCell ref="W64:W65"/>
    <mergeCell ref="S64:S65"/>
    <mergeCell ref="J61:J62"/>
    <mergeCell ref="C64:C66"/>
    <mergeCell ref="E64:E66"/>
    <mergeCell ref="F64:H65"/>
    <mergeCell ref="I64:I65"/>
    <mergeCell ref="D65:D66"/>
    <mergeCell ref="J64:J65"/>
    <mergeCell ref="C61:C63"/>
    <mergeCell ref="E61:E63"/>
    <mergeCell ref="F61:H62"/>
    <mergeCell ref="X64:Z65"/>
    <mergeCell ref="J66:K66"/>
    <mergeCell ref="M66:N66"/>
    <mergeCell ref="P66:Q66"/>
    <mergeCell ref="S66:U66"/>
    <mergeCell ref="K64:L65"/>
    <mergeCell ref="M64:M65"/>
    <mergeCell ref="N64:O65"/>
    <mergeCell ref="P64:P65"/>
    <mergeCell ref="Q64:R65"/>
    <mergeCell ref="X67:Z68"/>
    <mergeCell ref="J69:K69"/>
    <mergeCell ref="M69:N69"/>
    <mergeCell ref="P69:Q69"/>
    <mergeCell ref="S69:U69"/>
    <mergeCell ref="K67:L68"/>
    <mergeCell ref="M67:M68"/>
    <mergeCell ref="N67:O68"/>
    <mergeCell ref="P67:P68"/>
    <mergeCell ref="C70:C72"/>
    <mergeCell ref="E70:E72"/>
    <mergeCell ref="F70:H71"/>
    <mergeCell ref="I70:I71"/>
    <mergeCell ref="D71:D72"/>
    <mergeCell ref="J70:J71"/>
    <mergeCell ref="M70:M71"/>
    <mergeCell ref="N70:O71"/>
    <mergeCell ref="W67:W68"/>
    <mergeCell ref="T67:T68"/>
    <mergeCell ref="U67:U68"/>
    <mergeCell ref="V67:V68"/>
    <mergeCell ref="C67:C69"/>
    <mergeCell ref="E67:E69"/>
    <mergeCell ref="F67:H68"/>
    <mergeCell ref="I67:I68"/>
    <mergeCell ref="D68:D69"/>
    <mergeCell ref="Q67:R68"/>
    <mergeCell ref="S67:S68"/>
    <mergeCell ref="J67:J68"/>
    <mergeCell ref="P70:P71"/>
    <mergeCell ref="Q70:R71"/>
    <mergeCell ref="S70:S71"/>
    <mergeCell ref="T70:T71"/>
    <mergeCell ref="U70:U71"/>
    <mergeCell ref="V70:V71"/>
    <mergeCell ref="W70:W71"/>
    <mergeCell ref="X70:Z71"/>
    <mergeCell ref="J72:K72"/>
    <mergeCell ref="M72:N72"/>
    <mergeCell ref="P72:Q72"/>
    <mergeCell ref="S72:U72"/>
    <mergeCell ref="K70:L71"/>
  </mergeCells>
  <phoneticPr fontId="2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７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9525</xdr:rowOff>
                  </from>
                  <to>
                    <xdr:col>6</xdr:col>
                    <xdr:colOff>219075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Check Box 2">
              <controlPr defaultSize="0" autoFill="0" autoLine="0" autoPict="0">
                <anchor moveWithCells="1">
                  <from>
                    <xdr:col>6</xdr:col>
                    <xdr:colOff>485775</xdr:colOff>
                    <xdr:row>6</xdr:row>
                    <xdr:rowOff>9525</xdr:rowOff>
                  </from>
                  <to>
                    <xdr:col>6</xdr:col>
                    <xdr:colOff>666750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9525</xdr:rowOff>
                  </from>
                  <to>
                    <xdr:col>6</xdr:col>
                    <xdr:colOff>219075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8" r:id="rId7" name="Check Box 4">
              <controlPr defaultSize="0" autoFill="0" autoLine="0" autoPict="0">
                <anchor moveWithCells="1">
                  <from>
                    <xdr:col>6</xdr:col>
                    <xdr:colOff>485775</xdr:colOff>
                    <xdr:row>9</xdr:row>
                    <xdr:rowOff>9525</xdr:rowOff>
                  </from>
                  <to>
                    <xdr:col>6</xdr:col>
                    <xdr:colOff>666750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9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9525</xdr:rowOff>
                  </from>
                  <to>
                    <xdr:col>6</xdr:col>
                    <xdr:colOff>219075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0" r:id="rId9" name="Check Box 6">
              <controlPr defaultSize="0" autoFill="0" autoLine="0" autoPict="0">
                <anchor moveWithCells="1">
                  <from>
                    <xdr:col>6</xdr:col>
                    <xdr:colOff>485775</xdr:colOff>
                    <xdr:row>12</xdr:row>
                    <xdr:rowOff>9525</xdr:rowOff>
                  </from>
                  <to>
                    <xdr:col>6</xdr:col>
                    <xdr:colOff>666750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1" r:id="rId10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9525</xdr:rowOff>
                  </from>
                  <to>
                    <xdr:col>6</xdr:col>
                    <xdr:colOff>219075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2" r:id="rId11" name="Check Box 8">
              <controlPr defaultSize="0" autoFill="0" autoLine="0" autoPict="0">
                <anchor moveWithCells="1">
                  <from>
                    <xdr:col>6</xdr:col>
                    <xdr:colOff>485775</xdr:colOff>
                    <xdr:row>15</xdr:row>
                    <xdr:rowOff>9525</xdr:rowOff>
                  </from>
                  <to>
                    <xdr:col>6</xdr:col>
                    <xdr:colOff>666750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3" r:id="rId12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9525</xdr:rowOff>
                  </from>
                  <to>
                    <xdr:col>6</xdr:col>
                    <xdr:colOff>219075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4" r:id="rId13" name="Check Box 10">
              <controlPr defaultSize="0" autoFill="0" autoLine="0" autoPict="0">
                <anchor moveWithCells="1">
                  <from>
                    <xdr:col>6</xdr:col>
                    <xdr:colOff>485775</xdr:colOff>
                    <xdr:row>18</xdr:row>
                    <xdr:rowOff>9525</xdr:rowOff>
                  </from>
                  <to>
                    <xdr:col>6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5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9525</xdr:rowOff>
                  </from>
                  <to>
                    <xdr:col>6</xdr:col>
                    <xdr:colOff>219075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6" r:id="rId15" name="Check Box 12">
              <controlPr defaultSize="0" autoFill="0" autoLine="0" autoPict="0">
                <anchor moveWithCells="1">
                  <from>
                    <xdr:col>6</xdr:col>
                    <xdr:colOff>485775</xdr:colOff>
                    <xdr:row>21</xdr:row>
                    <xdr:rowOff>9525</xdr:rowOff>
                  </from>
                  <to>
                    <xdr:col>6</xdr:col>
                    <xdr:colOff>666750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7" r:id="rId16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9525</xdr:rowOff>
                  </from>
                  <to>
                    <xdr:col>6</xdr:col>
                    <xdr:colOff>219075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8" r:id="rId17" name="Check Box 14">
              <controlPr defaultSize="0" autoFill="0" autoLine="0" autoPict="0">
                <anchor moveWithCells="1">
                  <from>
                    <xdr:col>6</xdr:col>
                    <xdr:colOff>485775</xdr:colOff>
                    <xdr:row>24</xdr:row>
                    <xdr:rowOff>9525</xdr:rowOff>
                  </from>
                  <to>
                    <xdr:col>6</xdr:col>
                    <xdr:colOff>666750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9" r:id="rId18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9525</xdr:rowOff>
                  </from>
                  <to>
                    <xdr:col>6</xdr:col>
                    <xdr:colOff>219075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0" r:id="rId19" name="Check Box 16">
              <controlPr defaultSize="0" autoFill="0" autoLine="0" autoPict="0">
                <anchor moveWithCells="1">
                  <from>
                    <xdr:col>6</xdr:col>
                    <xdr:colOff>485775</xdr:colOff>
                    <xdr:row>27</xdr:row>
                    <xdr:rowOff>9525</xdr:rowOff>
                  </from>
                  <to>
                    <xdr:col>6</xdr:col>
                    <xdr:colOff>666750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1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9525</xdr:rowOff>
                  </from>
                  <to>
                    <xdr:col>6</xdr:col>
                    <xdr:colOff>219075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2" r:id="rId21" name="Check Box 18">
              <controlPr defaultSize="0" autoFill="0" autoLine="0" autoPict="0">
                <anchor moveWithCells="1">
                  <from>
                    <xdr:col>6</xdr:col>
                    <xdr:colOff>485775</xdr:colOff>
                    <xdr:row>30</xdr:row>
                    <xdr:rowOff>9525</xdr:rowOff>
                  </from>
                  <to>
                    <xdr:col>6</xdr:col>
                    <xdr:colOff>666750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3" r:id="rId22" name="Check Box 19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9525</xdr:rowOff>
                  </from>
                  <to>
                    <xdr:col>6</xdr:col>
                    <xdr:colOff>219075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4" r:id="rId23" name="Check Box 20">
              <controlPr defaultSize="0" autoFill="0" autoLine="0" autoPict="0">
                <anchor moveWithCells="1">
                  <from>
                    <xdr:col>6</xdr:col>
                    <xdr:colOff>485775</xdr:colOff>
                    <xdr:row>33</xdr:row>
                    <xdr:rowOff>9525</xdr:rowOff>
                  </from>
                  <to>
                    <xdr:col>6</xdr:col>
                    <xdr:colOff>666750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5" r:id="rId24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9525</xdr:rowOff>
                  </from>
                  <to>
                    <xdr:col>6</xdr:col>
                    <xdr:colOff>219075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6" r:id="rId25" name="Check Box 22">
              <controlPr defaultSize="0" autoFill="0" autoLine="0" autoPict="0">
                <anchor moveWithCells="1">
                  <from>
                    <xdr:col>6</xdr:col>
                    <xdr:colOff>485775</xdr:colOff>
                    <xdr:row>36</xdr:row>
                    <xdr:rowOff>9525</xdr:rowOff>
                  </from>
                  <to>
                    <xdr:col>6</xdr:col>
                    <xdr:colOff>666750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7" r:id="rId26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39</xdr:row>
                    <xdr:rowOff>9525</xdr:rowOff>
                  </from>
                  <to>
                    <xdr:col>6</xdr:col>
                    <xdr:colOff>219075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8" r:id="rId27" name="Check Box 24">
              <controlPr defaultSize="0" autoFill="0" autoLine="0" autoPict="0">
                <anchor moveWithCells="1">
                  <from>
                    <xdr:col>6</xdr:col>
                    <xdr:colOff>485775</xdr:colOff>
                    <xdr:row>39</xdr:row>
                    <xdr:rowOff>9525</xdr:rowOff>
                  </from>
                  <to>
                    <xdr:col>6</xdr:col>
                    <xdr:colOff>666750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9" r:id="rId28" name="Check Box 25">
              <controlPr defaultSize="0" autoFill="0" autoLine="0" autoPict="0">
                <anchor moveWithCells="1">
                  <from>
                    <xdr:col>6</xdr:col>
                    <xdr:colOff>38100</xdr:colOff>
                    <xdr:row>42</xdr:row>
                    <xdr:rowOff>9525</xdr:rowOff>
                  </from>
                  <to>
                    <xdr:col>6</xdr:col>
                    <xdr:colOff>219075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0" r:id="rId29" name="Check Box 26">
              <controlPr defaultSize="0" autoFill="0" autoLine="0" autoPict="0">
                <anchor moveWithCells="1">
                  <from>
                    <xdr:col>6</xdr:col>
                    <xdr:colOff>485775</xdr:colOff>
                    <xdr:row>42</xdr:row>
                    <xdr:rowOff>9525</xdr:rowOff>
                  </from>
                  <to>
                    <xdr:col>6</xdr:col>
                    <xdr:colOff>666750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1" r:id="rId30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45</xdr:row>
                    <xdr:rowOff>9525</xdr:rowOff>
                  </from>
                  <to>
                    <xdr:col>6</xdr:col>
                    <xdr:colOff>219075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2" r:id="rId31" name="Check Box 28">
              <controlPr defaultSize="0" autoFill="0" autoLine="0" autoPict="0">
                <anchor moveWithCells="1">
                  <from>
                    <xdr:col>6</xdr:col>
                    <xdr:colOff>485775</xdr:colOff>
                    <xdr:row>45</xdr:row>
                    <xdr:rowOff>9525</xdr:rowOff>
                  </from>
                  <to>
                    <xdr:col>6</xdr:col>
                    <xdr:colOff>666750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3" r:id="rId32" name="Check Box 29">
              <controlPr defaultSize="0" autoFill="0" autoLine="0" autoPict="0">
                <anchor moveWithCells="1">
                  <from>
                    <xdr:col>6</xdr:col>
                    <xdr:colOff>38100</xdr:colOff>
                    <xdr:row>48</xdr:row>
                    <xdr:rowOff>9525</xdr:rowOff>
                  </from>
                  <to>
                    <xdr:col>6</xdr:col>
                    <xdr:colOff>219075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4" r:id="rId33" name="Check Box 30">
              <controlPr defaultSize="0" autoFill="0" autoLine="0" autoPict="0">
                <anchor moveWithCells="1">
                  <from>
                    <xdr:col>6</xdr:col>
                    <xdr:colOff>485775</xdr:colOff>
                    <xdr:row>48</xdr:row>
                    <xdr:rowOff>9525</xdr:rowOff>
                  </from>
                  <to>
                    <xdr:col>6</xdr:col>
                    <xdr:colOff>666750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5" r:id="rId34" name="Check Box 31">
              <controlPr defaultSize="0" autoFill="0" autoLine="0" autoPict="0">
                <anchor moveWithCells="1">
                  <from>
                    <xdr:col>6</xdr:col>
                    <xdr:colOff>38100</xdr:colOff>
                    <xdr:row>51</xdr:row>
                    <xdr:rowOff>9525</xdr:rowOff>
                  </from>
                  <to>
                    <xdr:col>6</xdr:col>
                    <xdr:colOff>219075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6" r:id="rId35" name="Check Box 32">
              <controlPr defaultSize="0" autoFill="0" autoLine="0" autoPict="0">
                <anchor moveWithCells="1">
                  <from>
                    <xdr:col>6</xdr:col>
                    <xdr:colOff>485775</xdr:colOff>
                    <xdr:row>51</xdr:row>
                    <xdr:rowOff>9525</xdr:rowOff>
                  </from>
                  <to>
                    <xdr:col>6</xdr:col>
                    <xdr:colOff>666750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7" r:id="rId36" name="Check Box 33">
              <controlPr defaultSize="0" autoFill="0" autoLine="0" autoPict="0">
                <anchor moveWithCells="1">
                  <from>
                    <xdr:col>6</xdr:col>
                    <xdr:colOff>38100</xdr:colOff>
                    <xdr:row>54</xdr:row>
                    <xdr:rowOff>9525</xdr:rowOff>
                  </from>
                  <to>
                    <xdr:col>6</xdr:col>
                    <xdr:colOff>219075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8" r:id="rId37" name="Check Box 34">
              <controlPr defaultSize="0" autoFill="0" autoLine="0" autoPict="0">
                <anchor moveWithCells="1">
                  <from>
                    <xdr:col>6</xdr:col>
                    <xdr:colOff>485775</xdr:colOff>
                    <xdr:row>54</xdr:row>
                    <xdr:rowOff>9525</xdr:rowOff>
                  </from>
                  <to>
                    <xdr:col>6</xdr:col>
                    <xdr:colOff>666750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9" r:id="rId38" name="Check Box 35">
              <controlPr defaultSize="0" autoFill="0" autoLine="0" autoPict="0">
                <anchor moveWithCells="1">
                  <from>
                    <xdr:col>6</xdr:col>
                    <xdr:colOff>38100</xdr:colOff>
                    <xdr:row>63</xdr:row>
                    <xdr:rowOff>9525</xdr:rowOff>
                  </from>
                  <to>
                    <xdr:col>6</xdr:col>
                    <xdr:colOff>219075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0" r:id="rId39" name="Check Box 36">
              <controlPr defaultSize="0" autoFill="0" autoLine="0" autoPict="0">
                <anchor moveWithCells="1">
                  <from>
                    <xdr:col>6</xdr:col>
                    <xdr:colOff>485775</xdr:colOff>
                    <xdr:row>63</xdr:row>
                    <xdr:rowOff>9525</xdr:rowOff>
                  </from>
                  <to>
                    <xdr:col>6</xdr:col>
                    <xdr:colOff>666750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1" r:id="rId40" name="Check Box 37">
              <controlPr defaultSize="0" autoFill="0" autoLine="0" autoPict="0">
                <anchor moveWithCells="1">
                  <from>
                    <xdr:col>6</xdr:col>
                    <xdr:colOff>38100</xdr:colOff>
                    <xdr:row>57</xdr:row>
                    <xdr:rowOff>9525</xdr:rowOff>
                  </from>
                  <to>
                    <xdr:col>6</xdr:col>
                    <xdr:colOff>219075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2" r:id="rId41" name="Check Box 38">
              <controlPr defaultSize="0" autoFill="0" autoLine="0" autoPict="0">
                <anchor moveWithCells="1">
                  <from>
                    <xdr:col>6</xdr:col>
                    <xdr:colOff>485775</xdr:colOff>
                    <xdr:row>57</xdr:row>
                    <xdr:rowOff>9525</xdr:rowOff>
                  </from>
                  <to>
                    <xdr:col>6</xdr:col>
                    <xdr:colOff>666750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3" r:id="rId42" name="Check Box 39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9525</xdr:rowOff>
                  </from>
                  <to>
                    <xdr:col>6</xdr:col>
                    <xdr:colOff>219075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4" r:id="rId43" name="Check Box 40">
              <controlPr defaultSize="0" autoFill="0" autoLine="0" autoPict="0">
                <anchor moveWithCells="1">
                  <from>
                    <xdr:col>6</xdr:col>
                    <xdr:colOff>485775</xdr:colOff>
                    <xdr:row>60</xdr:row>
                    <xdr:rowOff>9525</xdr:rowOff>
                  </from>
                  <to>
                    <xdr:col>6</xdr:col>
                    <xdr:colOff>666750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5" r:id="rId44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66</xdr:row>
                    <xdr:rowOff>9525</xdr:rowOff>
                  </from>
                  <to>
                    <xdr:col>6</xdr:col>
                    <xdr:colOff>219075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6" r:id="rId45" name="Check Box 42">
              <controlPr defaultSize="0" autoFill="0" autoLine="0" autoPict="0">
                <anchor moveWithCells="1">
                  <from>
                    <xdr:col>6</xdr:col>
                    <xdr:colOff>485775</xdr:colOff>
                    <xdr:row>66</xdr:row>
                    <xdr:rowOff>9525</xdr:rowOff>
                  </from>
                  <to>
                    <xdr:col>6</xdr:col>
                    <xdr:colOff>666750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7" r:id="rId46" name="Check Box 43">
              <controlPr defaultSize="0" autoFill="0" autoLine="0" autoPict="0">
                <anchor moveWithCells="1">
                  <from>
                    <xdr:col>6</xdr:col>
                    <xdr:colOff>38100</xdr:colOff>
                    <xdr:row>69</xdr:row>
                    <xdr:rowOff>9525</xdr:rowOff>
                  </from>
                  <to>
                    <xdr:col>6</xdr:col>
                    <xdr:colOff>219075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8" r:id="rId47" name="Check Box 44">
              <controlPr defaultSize="0" autoFill="0" autoLine="0" autoPict="0">
                <anchor moveWithCells="1">
                  <from>
                    <xdr:col>6</xdr:col>
                    <xdr:colOff>485775</xdr:colOff>
                    <xdr:row>69</xdr:row>
                    <xdr:rowOff>9525</xdr:rowOff>
                  </from>
                  <to>
                    <xdr:col>6</xdr:col>
                    <xdr:colOff>666750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9" r:id="rId48" name="Check Box 45">
              <controlPr defaultSize="0" autoFill="0" autoLine="0" autoPict="0">
                <anchor moveWithCells="1">
                  <from>
                    <xdr:col>17</xdr:col>
                    <xdr:colOff>123825</xdr:colOff>
                    <xdr:row>6</xdr:row>
                    <xdr:rowOff>9525</xdr:rowOff>
                  </from>
                  <to>
                    <xdr:col>18</xdr:col>
                    <xdr:colOff>161925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0" r:id="rId49" name="Check Box 46">
              <controlPr defaultSize="0" autoFill="0" autoLine="0" autoPict="0">
                <anchor moveWithCells="1">
                  <from>
                    <xdr:col>18</xdr:col>
                    <xdr:colOff>276225</xdr:colOff>
                    <xdr:row>6</xdr:row>
                    <xdr:rowOff>9525</xdr:rowOff>
                  </from>
                  <to>
                    <xdr:col>19</xdr:col>
                    <xdr:colOff>142875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1" r:id="rId50" name="Check Box 47">
              <controlPr defaultSize="0" autoFill="0" autoLine="0" autoPict="0">
                <anchor moveWithCells="1">
                  <from>
                    <xdr:col>19</xdr:col>
                    <xdr:colOff>285750</xdr:colOff>
                    <xdr:row>6</xdr:row>
                    <xdr:rowOff>9525</xdr:rowOff>
                  </from>
                  <to>
                    <xdr:col>20</xdr:col>
                    <xdr:colOff>152400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2" r:id="rId51" name="Check Box 48">
              <controlPr defaultSize="0" autoFill="0" autoLine="0" autoPict="0">
                <anchor moveWithCells="1">
                  <from>
                    <xdr:col>20</xdr:col>
                    <xdr:colOff>266700</xdr:colOff>
                    <xdr:row>6</xdr:row>
                    <xdr:rowOff>9525</xdr:rowOff>
                  </from>
                  <to>
                    <xdr:col>21</xdr:col>
                    <xdr:colOff>133350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3" r:id="rId52" name="Check Box 49">
              <controlPr defaultSize="0" autoFill="0" autoLine="0" autoPict="0">
                <anchor moveWithCells="1">
                  <from>
                    <xdr:col>17</xdr:col>
                    <xdr:colOff>123825</xdr:colOff>
                    <xdr:row>9</xdr:row>
                    <xdr:rowOff>9525</xdr:rowOff>
                  </from>
                  <to>
                    <xdr:col>18</xdr:col>
                    <xdr:colOff>161925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4" r:id="rId53" name="Check Box 50">
              <controlPr defaultSize="0" autoFill="0" autoLine="0" autoPict="0">
                <anchor moveWithCells="1">
                  <from>
                    <xdr:col>18</xdr:col>
                    <xdr:colOff>276225</xdr:colOff>
                    <xdr:row>9</xdr:row>
                    <xdr:rowOff>9525</xdr:rowOff>
                  </from>
                  <to>
                    <xdr:col>19</xdr:col>
                    <xdr:colOff>142875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5" r:id="rId54" name="Check Box 51">
              <controlPr defaultSize="0" autoFill="0" autoLine="0" autoPict="0">
                <anchor moveWithCells="1">
                  <from>
                    <xdr:col>19</xdr:col>
                    <xdr:colOff>285750</xdr:colOff>
                    <xdr:row>9</xdr:row>
                    <xdr:rowOff>9525</xdr:rowOff>
                  </from>
                  <to>
                    <xdr:col>20</xdr:col>
                    <xdr:colOff>152400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6" r:id="rId55" name="Check Box 52">
              <controlPr defaultSize="0" autoFill="0" autoLine="0" autoPict="0">
                <anchor moveWithCells="1">
                  <from>
                    <xdr:col>20</xdr:col>
                    <xdr:colOff>266700</xdr:colOff>
                    <xdr:row>9</xdr:row>
                    <xdr:rowOff>9525</xdr:rowOff>
                  </from>
                  <to>
                    <xdr:col>21</xdr:col>
                    <xdr:colOff>133350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7" r:id="rId56" name="Check Box 53">
              <controlPr defaultSize="0" autoFill="0" autoLine="0" autoPict="0">
                <anchor moveWithCells="1">
                  <from>
                    <xdr:col>17</xdr:col>
                    <xdr:colOff>123825</xdr:colOff>
                    <xdr:row>12</xdr:row>
                    <xdr:rowOff>9525</xdr:rowOff>
                  </from>
                  <to>
                    <xdr:col>18</xdr:col>
                    <xdr:colOff>161925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8" r:id="rId57" name="Check Box 54">
              <controlPr defaultSize="0" autoFill="0" autoLine="0" autoPict="0">
                <anchor moveWithCells="1">
                  <from>
                    <xdr:col>18</xdr:col>
                    <xdr:colOff>276225</xdr:colOff>
                    <xdr:row>12</xdr:row>
                    <xdr:rowOff>9525</xdr:rowOff>
                  </from>
                  <to>
                    <xdr:col>19</xdr:col>
                    <xdr:colOff>142875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9" r:id="rId58" name="Check Box 55">
              <controlPr defaultSize="0" autoFill="0" autoLine="0" autoPict="0">
                <anchor moveWithCells="1">
                  <from>
                    <xdr:col>19</xdr:col>
                    <xdr:colOff>285750</xdr:colOff>
                    <xdr:row>12</xdr:row>
                    <xdr:rowOff>9525</xdr:rowOff>
                  </from>
                  <to>
                    <xdr:col>20</xdr:col>
                    <xdr:colOff>152400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0" r:id="rId59" name="Check Box 56">
              <controlPr defaultSize="0" autoFill="0" autoLine="0" autoPict="0">
                <anchor moveWithCells="1">
                  <from>
                    <xdr:col>20</xdr:col>
                    <xdr:colOff>266700</xdr:colOff>
                    <xdr:row>12</xdr:row>
                    <xdr:rowOff>9525</xdr:rowOff>
                  </from>
                  <to>
                    <xdr:col>21</xdr:col>
                    <xdr:colOff>133350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1" r:id="rId60" name="Check Box 57">
              <controlPr defaultSize="0" autoFill="0" autoLine="0" autoPict="0">
                <anchor moveWithCells="1">
                  <from>
                    <xdr:col>17</xdr:col>
                    <xdr:colOff>123825</xdr:colOff>
                    <xdr:row>15</xdr:row>
                    <xdr:rowOff>9525</xdr:rowOff>
                  </from>
                  <to>
                    <xdr:col>18</xdr:col>
                    <xdr:colOff>161925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2" r:id="rId61" name="Check Box 58">
              <controlPr defaultSize="0" autoFill="0" autoLine="0" autoPict="0">
                <anchor moveWithCells="1">
                  <from>
                    <xdr:col>18</xdr:col>
                    <xdr:colOff>276225</xdr:colOff>
                    <xdr:row>15</xdr:row>
                    <xdr:rowOff>9525</xdr:rowOff>
                  </from>
                  <to>
                    <xdr:col>19</xdr:col>
                    <xdr:colOff>142875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3" r:id="rId62" name="Check Box 59">
              <controlPr defaultSize="0" autoFill="0" autoLine="0" autoPict="0">
                <anchor moveWithCells="1">
                  <from>
                    <xdr:col>19</xdr:col>
                    <xdr:colOff>285750</xdr:colOff>
                    <xdr:row>15</xdr:row>
                    <xdr:rowOff>9525</xdr:rowOff>
                  </from>
                  <to>
                    <xdr:col>20</xdr:col>
                    <xdr:colOff>152400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4" r:id="rId63" name="Check Box 60">
              <controlPr defaultSize="0" autoFill="0" autoLine="0" autoPict="0">
                <anchor moveWithCells="1">
                  <from>
                    <xdr:col>20</xdr:col>
                    <xdr:colOff>266700</xdr:colOff>
                    <xdr:row>15</xdr:row>
                    <xdr:rowOff>9525</xdr:rowOff>
                  </from>
                  <to>
                    <xdr:col>21</xdr:col>
                    <xdr:colOff>133350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5" r:id="rId64" name="Check Box 61">
              <controlPr defaultSize="0" autoFill="0" autoLine="0" autoPict="0">
                <anchor moveWithCells="1">
                  <from>
                    <xdr:col>17</xdr:col>
                    <xdr:colOff>123825</xdr:colOff>
                    <xdr:row>18</xdr:row>
                    <xdr:rowOff>9525</xdr:rowOff>
                  </from>
                  <to>
                    <xdr:col>18</xdr:col>
                    <xdr:colOff>161925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6" r:id="rId65" name="Check Box 62">
              <controlPr defaultSize="0" autoFill="0" autoLine="0" autoPict="0">
                <anchor moveWithCells="1">
                  <from>
                    <xdr:col>18</xdr:col>
                    <xdr:colOff>276225</xdr:colOff>
                    <xdr:row>18</xdr:row>
                    <xdr:rowOff>9525</xdr:rowOff>
                  </from>
                  <to>
                    <xdr:col>19</xdr:col>
                    <xdr:colOff>142875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7" r:id="rId66" name="Check Box 63">
              <controlPr defaultSize="0" autoFill="0" autoLine="0" autoPict="0">
                <anchor moveWithCells="1">
                  <from>
                    <xdr:col>19</xdr:col>
                    <xdr:colOff>285750</xdr:colOff>
                    <xdr:row>18</xdr:row>
                    <xdr:rowOff>9525</xdr:rowOff>
                  </from>
                  <to>
                    <xdr:col>20</xdr:col>
                    <xdr:colOff>152400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8" r:id="rId67" name="Check Box 64">
              <controlPr defaultSize="0" autoFill="0" autoLine="0" autoPict="0">
                <anchor moveWithCells="1">
                  <from>
                    <xdr:col>20</xdr:col>
                    <xdr:colOff>266700</xdr:colOff>
                    <xdr:row>18</xdr:row>
                    <xdr:rowOff>9525</xdr:rowOff>
                  </from>
                  <to>
                    <xdr:col>21</xdr:col>
                    <xdr:colOff>133350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9" r:id="rId68" name="Check Box 65">
              <controlPr defaultSize="0" autoFill="0" autoLine="0" autoPict="0">
                <anchor moveWithCells="1">
                  <from>
                    <xdr:col>17</xdr:col>
                    <xdr:colOff>123825</xdr:colOff>
                    <xdr:row>21</xdr:row>
                    <xdr:rowOff>9525</xdr:rowOff>
                  </from>
                  <to>
                    <xdr:col>18</xdr:col>
                    <xdr:colOff>161925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0" r:id="rId69" name="Check Box 66">
              <controlPr defaultSize="0" autoFill="0" autoLine="0" autoPict="0">
                <anchor moveWithCells="1">
                  <from>
                    <xdr:col>18</xdr:col>
                    <xdr:colOff>276225</xdr:colOff>
                    <xdr:row>21</xdr:row>
                    <xdr:rowOff>9525</xdr:rowOff>
                  </from>
                  <to>
                    <xdr:col>19</xdr:col>
                    <xdr:colOff>142875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1" r:id="rId70" name="Check Box 67">
              <controlPr defaultSize="0" autoFill="0" autoLine="0" autoPict="0">
                <anchor moveWithCells="1">
                  <from>
                    <xdr:col>19</xdr:col>
                    <xdr:colOff>285750</xdr:colOff>
                    <xdr:row>21</xdr:row>
                    <xdr:rowOff>9525</xdr:rowOff>
                  </from>
                  <to>
                    <xdr:col>20</xdr:col>
                    <xdr:colOff>152400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2" r:id="rId71" name="Check Box 68">
              <controlPr defaultSize="0" autoFill="0" autoLine="0" autoPict="0">
                <anchor moveWithCells="1">
                  <from>
                    <xdr:col>20</xdr:col>
                    <xdr:colOff>266700</xdr:colOff>
                    <xdr:row>21</xdr:row>
                    <xdr:rowOff>9525</xdr:rowOff>
                  </from>
                  <to>
                    <xdr:col>21</xdr:col>
                    <xdr:colOff>133350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3" r:id="rId72" name="Check Box 69">
              <controlPr defaultSize="0" autoFill="0" autoLine="0" autoPict="0">
                <anchor moveWithCells="1">
                  <from>
                    <xdr:col>17</xdr:col>
                    <xdr:colOff>123825</xdr:colOff>
                    <xdr:row>24</xdr:row>
                    <xdr:rowOff>9525</xdr:rowOff>
                  </from>
                  <to>
                    <xdr:col>18</xdr:col>
                    <xdr:colOff>161925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4" r:id="rId73" name="Check Box 70">
              <controlPr defaultSize="0" autoFill="0" autoLine="0" autoPict="0">
                <anchor moveWithCells="1">
                  <from>
                    <xdr:col>18</xdr:col>
                    <xdr:colOff>276225</xdr:colOff>
                    <xdr:row>24</xdr:row>
                    <xdr:rowOff>9525</xdr:rowOff>
                  </from>
                  <to>
                    <xdr:col>19</xdr:col>
                    <xdr:colOff>142875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5" r:id="rId74" name="Check Box 71">
              <controlPr defaultSize="0" autoFill="0" autoLine="0" autoPict="0">
                <anchor moveWithCells="1">
                  <from>
                    <xdr:col>19</xdr:col>
                    <xdr:colOff>285750</xdr:colOff>
                    <xdr:row>24</xdr:row>
                    <xdr:rowOff>9525</xdr:rowOff>
                  </from>
                  <to>
                    <xdr:col>20</xdr:col>
                    <xdr:colOff>152400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6" r:id="rId75" name="Check Box 72">
              <controlPr defaultSize="0" autoFill="0" autoLine="0" autoPict="0">
                <anchor moveWithCells="1">
                  <from>
                    <xdr:col>20</xdr:col>
                    <xdr:colOff>266700</xdr:colOff>
                    <xdr:row>24</xdr:row>
                    <xdr:rowOff>9525</xdr:rowOff>
                  </from>
                  <to>
                    <xdr:col>21</xdr:col>
                    <xdr:colOff>133350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7" r:id="rId76" name="Check Box 73">
              <controlPr defaultSize="0" autoFill="0" autoLine="0" autoPict="0">
                <anchor moveWithCells="1">
                  <from>
                    <xdr:col>17</xdr:col>
                    <xdr:colOff>123825</xdr:colOff>
                    <xdr:row>27</xdr:row>
                    <xdr:rowOff>9525</xdr:rowOff>
                  </from>
                  <to>
                    <xdr:col>18</xdr:col>
                    <xdr:colOff>161925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8" r:id="rId77" name="Check Box 74">
              <controlPr defaultSize="0" autoFill="0" autoLine="0" autoPict="0">
                <anchor moveWithCells="1">
                  <from>
                    <xdr:col>18</xdr:col>
                    <xdr:colOff>276225</xdr:colOff>
                    <xdr:row>27</xdr:row>
                    <xdr:rowOff>9525</xdr:rowOff>
                  </from>
                  <to>
                    <xdr:col>19</xdr:col>
                    <xdr:colOff>142875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9" r:id="rId78" name="Check Box 75">
              <controlPr defaultSize="0" autoFill="0" autoLine="0" autoPict="0">
                <anchor moveWithCells="1">
                  <from>
                    <xdr:col>19</xdr:col>
                    <xdr:colOff>285750</xdr:colOff>
                    <xdr:row>27</xdr:row>
                    <xdr:rowOff>9525</xdr:rowOff>
                  </from>
                  <to>
                    <xdr:col>20</xdr:col>
                    <xdr:colOff>152400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0" r:id="rId79" name="Check Box 76">
              <controlPr defaultSize="0" autoFill="0" autoLine="0" autoPict="0">
                <anchor moveWithCells="1">
                  <from>
                    <xdr:col>20</xdr:col>
                    <xdr:colOff>266700</xdr:colOff>
                    <xdr:row>27</xdr:row>
                    <xdr:rowOff>9525</xdr:rowOff>
                  </from>
                  <to>
                    <xdr:col>21</xdr:col>
                    <xdr:colOff>133350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1" r:id="rId80" name="Check Box 77">
              <controlPr defaultSize="0" autoFill="0" autoLine="0" autoPict="0">
                <anchor moveWithCells="1">
                  <from>
                    <xdr:col>17</xdr:col>
                    <xdr:colOff>123825</xdr:colOff>
                    <xdr:row>30</xdr:row>
                    <xdr:rowOff>9525</xdr:rowOff>
                  </from>
                  <to>
                    <xdr:col>18</xdr:col>
                    <xdr:colOff>161925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2" r:id="rId81" name="Check Box 78">
              <controlPr defaultSize="0" autoFill="0" autoLine="0" autoPict="0">
                <anchor moveWithCells="1">
                  <from>
                    <xdr:col>18</xdr:col>
                    <xdr:colOff>276225</xdr:colOff>
                    <xdr:row>30</xdr:row>
                    <xdr:rowOff>9525</xdr:rowOff>
                  </from>
                  <to>
                    <xdr:col>19</xdr:col>
                    <xdr:colOff>142875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3" r:id="rId82" name="Check Box 79">
              <controlPr defaultSize="0" autoFill="0" autoLine="0" autoPict="0">
                <anchor moveWithCells="1">
                  <from>
                    <xdr:col>19</xdr:col>
                    <xdr:colOff>285750</xdr:colOff>
                    <xdr:row>30</xdr:row>
                    <xdr:rowOff>9525</xdr:rowOff>
                  </from>
                  <to>
                    <xdr:col>20</xdr:col>
                    <xdr:colOff>152400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4" r:id="rId83" name="Check Box 80">
              <controlPr defaultSize="0" autoFill="0" autoLine="0" autoPict="0">
                <anchor moveWithCells="1">
                  <from>
                    <xdr:col>20</xdr:col>
                    <xdr:colOff>266700</xdr:colOff>
                    <xdr:row>30</xdr:row>
                    <xdr:rowOff>9525</xdr:rowOff>
                  </from>
                  <to>
                    <xdr:col>21</xdr:col>
                    <xdr:colOff>133350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5" r:id="rId84" name="Check Box 81">
              <controlPr defaultSize="0" autoFill="0" autoLine="0" autoPict="0">
                <anchor moveWithCells="1">
                  <from>
                    <xdr:col>17</xdr:col>
                    <xdr:colOff>123825</xdr:colOff>
                    <xdr:row>33</xdr:row>
                    <xdr:rowOff>9525</xdr:rowOff>
                  </from>
                  <to>
                    <xdr:col>18</xdr:col>
                    <xdr:colOff>161925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6" r:id="rId85" name="Check Box 82">
              <controlPr defaultSize="0" autoFill="0" autoLine="0" autoPict="0">
                <anchor moveWithCells="1">
                  <from>
                    <xdr:col>18</xdr:col>
                    <xdr:colOff>276225</xdr:colOff>
                    <xdr:row>33</xdr:row>
                    <xdr:rowOff>9525</xdr:rowOff>
                  </from>
                  <to>
                    <xdr:col>19</xdr:col>
                    <xdr:colOff>142875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7" r:id="rId86" name="Check Box 83">
              <controlPr defaultSize="0" autoFill="0" autoLine="0" autoPict="0">
                <anchor moveWithCells="1">
                  <from>
                    <xdr:col>19</xdr:col>
                    <xdr:colOff>285750</xdr:colOff>
                    <xdr:row>33</xdr:row>
                    <xdr:rowOff>9525</xdr:rowOff>
                  </from>
                  <to>
                    <xdr:col>20</xdr:col>
                    <xdr:colOff>152400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8" r:id="rId87" name="Check Box 84">
              <controlPr defaultSize="0" autoFill="0" autoLine="0" autoPict="0">
                <anchor moveWithCells="1">
                  <from>
                    <xdr:col>20</xdr:col>
                    <xdr:colOff>266700</xdr:colOff>
                    <xdr:row>33</xdr:row>
                    <xdr:rowOff>9525</xdr:rowOff>
                  </from>
                  <to>
                    <xdr:col>21</xdr:col>
                    <xdr:colOff>133350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9" r:id="rId88" name="Check Box 85">
              <controlPr defaultSize="0" autoFill="0" autoLine="0" autoPict="0">
                <anchor moveWithCells="1">
                  <from>
                    <xdr:col>17</xdr:col>
                    <xdr:colOff>123825</xdr:colOff>
                    <xdr:row>36</xdr:row>
                    <xdr:rowOff>9525</xdr:rowOff>
                  </from>
                  <to>
                    <xdr:col>18</xdr:col>
                    <xdr:colOff>161925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0" r:id="rId89" name="Check Box 86">
              <controlPr defaultSize="0" autoFill="0" autoLine="0" autoPict="0">
                <anchor moveWithCells="1">
                  <from>
                    <xdr:col>18</xdr:col>
                    <xdr:colOff>276225</xdr:colOff>
                    <xdr:row>36</xdr:row>
                    <xdr:rowOff>9525</xdr:rowOff>
                  </from>
                  <to>
                    <xdr:col>19</xdr:col>
                    <xdr:colOff>142875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1" r:id="rId90" name="Check Box 87">
              <controlPr defaultSize="0" autoFill="0" autoLine="0" autoPict="0">
                <anchor moveWithCells="1">
                  <from>
                    <xdr:col>19</xdr:col>
                    <xdr:colOff>285750</xdr:colOff>
                    <xdr:row>36</xdr:row>
                    <xdr:rowOff>9525</xdr:rowOff>
                  </from>
                  <to>
                    <xdr:col>20</xdr:col>
                    <xdr:colOff>152400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2" r:id="rId91" name="Check Box 88">
              <controlPr defaultSize="0" autoFill="0" autoLine="0" autoPict="0">
                <anchor moveWithCells="1">
                  <from>
                    <xdr:col>20</xdr:col>
                    <xdr:colOff>266700</xdr:colOff>
                    <xdr:row>36</xdr:row>
                    <xdr:rowOff>9525</xdr:rowOff>
                  </from>
                  <to>
                    <xdr:col>21</xdr:col>
                    <xdr:colOff>133350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3" r:id="rId92" name="Check Box 89">
              <controlPr defaultSize="0" autoFill="0" autoLine="0" autoPict="0">
                <anchor moveWithCells="1">
                  <from>
                    <xdr:col>17</xdr:col>
                    <xdr:colOff>123825</xdr:colOff>
                    <xdr:row>39</xdr:row>
                    <xdr:rowOff>9525</xdr:rowOff>
                  </from>
                  <to>
                    <xdr:col>18</xdr:col>
                    <xdr:colOff>161925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4" r:id="rId93" name="Check Box 90">
              <controlPr defaultSize="0" autoFill="0" autoLine="0" autoPict="0">
                <anchor moveWithCells="1">
                  <from>
                    <xdr:col>18</xdr:col>
                    <xdr:colOff>276225</xdr:colOff>
                    <xdr:row>39</xdr:row>
                    <xdr:rowOff>9525</xdr:rowOff>
                  </from>
                  <to>
                    <xdr:col>19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5" r:id="rId94" name="Check Box 91">
              <controlPr defaultSize="0" autoFill="0" autoLine="0" autoPict="0">
                <anchor moveWithCells="1">
                  <from>
                    <xdr:col>19</xdr:col>
                    <xdr:colOff>285750</xdr:colOff>
                    <xdr:row>39</xdr:row>
                    <xdr:rowOff>9525</xdr:rowOff>
                  </from>
                  <to>
                    <xdr:col>20</xdr:col>
                    <xdr:colOff>152400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6" r:id="rId95" name="Check Box 92">
              <controlPr defaultSize="0" autoFill="0" autoLine="0" autoPict="0">
                <anchor moveWithCells="1">
                  <from>
                    <xdr:col>20</xdr:col>
                    <xdr:colOff>266700</xdr:colOff>
                    <xdr:row>39</xdr:row>
                    <xdr:rowOff>9525</xdr:rowOff>
                  </from>
                  <to>
                    <xdr:col>21</xdr:col>
                    <xdr:colOff>133350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7" r:id="rId96" name="Check Box 93">
              <controlPr defaultSize="0" autoFill="0" autoLine="0" autoPict="0">
                <anchor moveWithCells="1">
                  <from>
                    <xdr:col>17</xdr:col>
                    <xdr:colOff>123825</xdr:colOff>
                    <xdr:row>42</xdr:row>
                    <xdr:rowOff>9525</xdr:rowOff>
                  </from>
                  <to>
                    <xdr:col>18</xdr:col>
                    <xdr:colOff>161925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8" r:id="rId97" name="Check Box 94">
              <controlPr defaultSize="0" autoFill="0" autoLine="0" autoPict="0">
                <anchor moveWithCells="1">
                  <from>
                    <xdr:col>18</xdr:col>
                    <xdr:colOff>276225</xdr:colOff>
                    <xdr:row>42</xdr:row>
                    <xdr:rowOff>9525</xdr:rowOff>
                  </from>
                  <to>
                    <xdr:col>19</xdr:col>
                    <xdr:colOff>142875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9" r:id="rId98" name="Check Box 95">
              <controlPr defaultSize="0" autoFill="0" autoLine="0" autoPict="0">
                <anchor moveWithCells="1">
                  <from>
                    <xdr:col>19</xdr:col>
                    <xdr:colOff>285750</xdr:colOff>
                    <xdr:row>42</xdr:row>
                    <xdr:rowOff>9525</xdr:rowOff>
                  </from>
                  <to>
                    <xdr:col>20</xdr:col>
                    <xdr:colOff>152400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0" r:id="rId99" name="Check Box 96">
              <controlPr defaultSize="0" autoFill="0" autoLine="0" autoPict="0">
                <anchor moveWithCells="1">
                  <from>
                    <xdr:col>20</xdr:col>
                    <xdr:colOff>266700</xdr:colOff>
                    <xdr:row>42</xdr:row>
                    <xdr:rowOff>9525</xdr:rowOff>
                  </from>
                  <to>
                    <xdr:col>21</xdr:col>
                    <xdr:colOff>133350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1" r:id="rId100" name="Check Box 97">
              <controlPr defaultSize="0" autoFill="0" autoLine="0" autoPict="0">
                <anchor moveWithCells="1">
                  <from>
                    <xdr:col>17</xdr:col>
                    <xdr:colOff>123825</xdr:colOff>
                    <xdr:row>45</xdr:row>
                    <xdr:rowOff>9525</xdr:rowOff>
                  </from>
                  <to>
                    <xdr:col>18</xdr:col>
                    <xdr:colOff>161925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2" r:id="rId101" name="Check Box 98">
              <controlPr defaultSize="0" autoFill="0" autoLine="0" autoPict="0">
                <anchor moveWithCells="1">
                  <from>
                    <xdr:col>18</xdr:col>
                    <xdr:colOff>276225</xdr:colOff>
                    <xdr:row>45</xdr:row>
                    <xdr:rowOff>9525</xdr:rowOff>
                  </from>
                  <to>
                    <xdr:col>19</xdr:col>
                    <xdr:colOff>142875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3" r:id="rId102" name="Check Box 99">
              <controlPr defaultSize="0" autoFill="0" autoLine="0" autoPict="0">
                <anchor moveWithCells="1">
                  <from>
                    <xdr:col>19</xdr:col>
                    <xdr:colOff>285750</xdr:colOff>
                    <xdr:row>45</xdr:row>
                    <xdr:rowOff>9525</xdr:rowOff>
                  </from>
                  <to>
                    <xdr:col>20</xdr:col>
                    <xdr:colOff>152400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4" r:id="rId103" name="Check Box 100">
              <controlPr defaultSize="0" autoFill="0" autoLine="0" autoPict="0">
                <anchor moveWithCells="1">
                  <from>
                    <xdr:col>20</xdr:col>
                    <xdr:colOff>266700</xdr:colOff>
                    <xdr:row>45</xdr:row>
                    <xdr:rowOff>9525</xdr:rowOff>
                  </from>
                  <to>
                    <xdr:col>21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5" r:id="rId104" name="Check Box 101">
              <controlPr defaultSize="0" autoFill="0" autoLine="0" autoPict="0">
                <anchor moveWithCells="1">
                  <from>
                    <xdr:col>17</xdr:col>
                    <xdr:colOff>123825</xdr:colOff>
                    <xdr:row>48</xdr:row>
                    <xdr:rowOff>9525</xdr:rowOff>
                  </from>
                  <to>
                    <xdr:col>18</xdr:col>
                    <xdr:colOff>161925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6" r:id="rId105" name="Check Box 102">
              <controlPr defaultSize="0" autoFill="0" autoLine="0" autoPict="0">
                <anchor moveWithCells="1">
                  <from>
                    <xdr:col>18</xdr:col>
                    <xdr:colOff>276225</xdr:colOff>
                    <xdr:row>48</xdr:row>
                    <xdr:rowOff>9525</xdr:rowOff>
                  </from>
                  <to>
                    <xdr:col>19</xdr:col>
                    <xdr:colOff>142875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7" r:id="rId106" name="Check Box 103">
              <controlPr defaultSize="0" autoFill="0" autoLine="0" autoPict="0">
                <anchor moveWithCells="1">
                  <from>
                    <xdr:col>19</xdr:col>
                    <xdr:colOff>285750</xdr:colOff>
                    <xdr:row>48</xdr:row>
                    <xdr:rowOff>9525</xdr:rowOff>
                  </from>
                  <to>
                    <xdr:col>20</xdr:col>
                    <xdr:colOff>152400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8" r:id="rId107" name="Check Box 104">
              <controlPr defaultSize="0" autoFill="0" autoLine="0" autoPict="0">
                <anchor moveWithCells="1">
                  <from>
                    <xdr:col>20</xdr:col>
                    <xdr:colOff>266700</xdr:colOff>
                    <xdr:row>48</xdr:row>
                    <xdr:rowOff>9525</xdr:rowOff>
                  </from>
                  <to>
                    <xdr:col>21</xdr:col>
                    <xdr:colOff>133350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9" r:id="rId108" name="Check Box 105">
              <controlPr defaultSize="0" autoFill="0" autoLine="0" autoPict="0">
                <anchor moveWithCells="1">
                  <from>
                    <xdr:col>17</xdr:col>
                    <xdr:colOff>123825</xdr:colOff>
                    <xdr:row>51</xdr:row>
                    <xdr:rowOff>9525</xdr:rowOff>
                  </from>
                  <to>
                    <xdr:col>18</xdr:col>
                    <xdr:colOff>161925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0" r:id="rId109" name="Check Box 106">
              <controlPr defaultSize="0" autoFill="0" autoLine="0" autoPict="0">
                <anchor moveWithCells="1">
                  <from>
                    <xdr:col>18</xdr:col>
                    <xdr:colOff>276225</xdr:colOff>
                    <xdr:row>51</xdr:row>
                    <xdr:rowOff>9525</xdr:rowOff>
                  </from>
                  <to>
                    <xdr:col>19</xdr:col>
                    <xdr:colOff>142875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1" r:id="rId110" name="Check Box 107">
              <controlPr defaultSize="0" autoFill="0" autoLine="0" autoPict="0">
                <anchor moveWithCells="1">
                  <from>
                    <xdr:col>19</xdr:col>
                    <xdr:colOff>285750</xdr:colOff>
                    <xdr:row>51</xdr:row>
                    <xdr:rowOff>9525</xdr:rowOff>
                  </from>
                  <to>
                    <xdr:col>20</xdr:col>
                    <xdr:colOff>152400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2" r:id="rId111" name="Check Box 108">
              <controlPr defaultSize="0" autoFill="0" autoLine="0" autoPict="0">
                <anchor moveWithCells="1">
                  <from>
                    <xdr:col>20</xdr:col>
                    <xdr:colOff>266700</xdr:colOff>
                    <xdr:row>51</xdr:row>
                    <xdr:rowOff>9525</xdr:rowOff>
                  </from>
                  <to>
                    <xdr:col>21</xdr:col>
                    <xdr:colOff>133350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3" r:id="rId112" name="Check Box 109">
              <controlPr defaultSize="0" autoFill="0" autoLine="0" autoPict="0">
                <anchor moveWithCells="1">
                  <from>
                    <xdr:col>17</xdr:col>
                    <xdr:colOff>123825</xdr:colOff>
                    <xdr:row>54</xdr:row>
                    <xdr:rowOff>9525</xdr:rowOff>
                  </from>
                  <to>
                    <xdr:col>18</xdr:col>
                    <xdr:colOff>161925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4" r:id="rId113" name="Check Box 110">
              <controlPr defaultSize="0" autoFill="0" autoLine="0" autoPict="0">
                <anchor moveWithCells="1">
                  <from>
                    <xdr:col>18</xdr:col>
                    <xdr:colOff>276225</xdr:colOff>
                    <xdr:row>54</xdr:row>
                    <xdr:rowOff>9525</xdr:rowOff>
                  </from>
                  <to>
                    <xdr:col>19</xdr:col>
                    <xdr:colOff>142875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5" r:id="rId114" name="Check Box 111">
              <controlPr defaultSize="0" autoFill="0" autoLine="0" autoPict="0">
                <anchor moveWithCells="1">
                  <from>
                    <xdr:col>19</xdr:col>
                    <xdr:colOff>285750</xdr:colOff>
                    <xdr:row>54</xdr:row>
                    <xdr:rowOff>9525</xdr:rowOff>
                  </from>
                  <to>
                    <xdr:col>20</xdr:col>
                    <xdr:colOff>152400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6" r:id="rId115" name="Check Box 112">
              <controlPr defaultSize="0" autoFill="0" autoLine="0" autoPict="0">
                <anchor moveWithCells="1">
                  <from>
                    <xdr:col>20</xdr:col>
                    <xdr:colOff>266700</xdr:colOff>
                    <xdr:row>54</xdr:row>
                    <xdr:rowOff>9525</xdr:rowOff>
                  </from>
                  <to>
                    <xdr:col>21</xdr:col>
                    <xdr:colOff>133350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7" r:id="rId116" name="Check Box 113">
              <controlPr defaultSize="0" autoFill="0" autoLine="0" autoPict="0">
                <anchor moveWithCells="1">
                  <from>
                    <xdr:col>17</xdr:col>
                    <xdr:colOff>123825</xdr:colOff>
                    <xdr:row>57</xdr:row>
                    <xdr:rowOff>9525</xdr:rowOff>
                  </from>
                  <to>
                    <xdr:col>18</xdr:col>
                    <xdr:colOff>161925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8" r:id="rId117" name="Check Box 114">
              <controlPr defaultSize="0" autoFill="0" autoLine="0" autoPict="0">
                <anchor moveWithCells="1">
                  <from>
                    <xdr:col>18</xdr:col>
                    <xdr:colOff>276225</xdr:colOff>
                    <xdr:row>57</xdr:row>
                    <xdr:rowOff>9525</xdr:rowOff>
                  </from>
                  <to>
                    <xdr:col>19</xdr:col>
                    <xdr:colOff>142875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9" r:id="rId118" name="Check Box 115">
              <controlPr defaultSize="0" autoFill="0" autoLine="0" autoPict="0">
                <anchor moveWithCells="1">
                  <from>
                    <xdr:col>19</xdr:col>
                    <xdr:colOff>285750</xdr:colOff>
                    <xdr:row>57</xdr:row>
                    <xdr:rowOff>9525</xdr:rowOff>
                  </from>
                  <to>
                    <xdr:col>20</xdr:col>
                    <xdr:colOff>152400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0" r:id="rId119" name="Check Box 116">
              <controlPr defaultSize="0" autoFill="0" autoLine="0" autoPict="0">
                <anchor moveWithCells="1">
                  <from>
                    <xdr:col>20</xdr:col>
                    <xdr:colOff>266700</xdr:colOff>
                    <xdr:row>57</xdr:row>
                    <xdr:rowOff>9525</xdr:rowOff>
                  </from>
                  <to>
                    <xdr:col>21</xdr:col>
                    <xdr:colOff>133350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1" r:id="rId120" name="Check Box 117">
              <controlPr defaultSize="0" autoFill="0" autoLine="0" autoPict="0">
                <anchor moveWithCells="1">
                  <from>
                    <xdr:col>17</xdr:col>
                    <xdr:colOff>123825</xdr:colOff>
                    <xdr:row>60</xdr:row>
                    <xdr:rowOff>9525</xdr:rowOff>
                  </from>
                  <to>
                    <xdr:col>18</xdr:col>
                    <xdr:colOff>161925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2" r:id="rId121" name="Check Box 118">
              <controlPr defaultSize="0" autoFill="0" autoLine="0" autoPict="0">
                <anchor moveWithCells="1">
                  <from>
                    <xdr:col>18</xdr:col>
                    <xdr:colOff>276225</xdr:colOff>
                    <xdr:row>60</xdr:row>
                    <xdr:rowOff>9525</xdr:rowOff>
                  </from>
                  <to>
                    <xdr:col>19</xdr:col>
                    <xdr:colOff>142875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3" r:id="rId122" name="Check Box 119">
              <controlPr defaultSize="0" autoFill="0" autoLine="0" autoPict="0">
                <anchor moveWithCells="1">
                  <from>
                    <xdr:col>19</xdr:col>
                    <xdr:colOff>285750</xdr:colOff>
                    <xdr:row>60</xdr:row>
                    <xdr:rowOff>9525</xdr:rowOff>
                  </from>
                  <to>
                    <xdr:col>20</xdr:col>
                    <xdr:colOff>152400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4" r:id="rId123" name="Check Box 120">
              <controlPr defaultSize="0" autoFill="0" autoLine="0" autoPict="0">
                <anchor moveWithCells="1">
                  <from>
                    <xdr:col>20</xdr:col>
                    <xdr:colOff>266700</xdr:colOff>
                    <xdr:row>60</xdr:row>
                    <xdr:rowOff>9525</xdr:rowOff>
                  </from>
                  <to>
                    <xdr:col>21</xdr:col>
                    <xdr:colOff>133350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5" r:id="rId124" name="Check Box 121">
              <controlPr defaultSize="0" autoFill="0" autoLine="0" autoPict="0">
                <anchor moveWithCells="1">
                  <from>
                    <xdr:col>17</xdr:col>
                    <xdr:colOff>123825</xdr:colOff>
                    <xdr:row>63</xdr:row>
                    <xdr:rowOff>9525</xdr:rowOff>
                  </from>
                  <to>
                    <xdr:col>18</xdr:col>
                    <xdr:colOff>161925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6" r:id="rId125" name="Check Box 122">
              <controlPr defaultSize="0" autoFill="0" autoLine="0" autoPict="0">
                <anchor moveWithCells="1">
                  <from>
                    <xdr:col>18</xdr:col>
                    <xdr:colOff>276225</xdr:colOff>
                    <xdr:row>63</xdr:row>
                    <xdr:rowOff>9525</xdr:rowOff>
                  </from>
                  <to>
                    <xdr:col>19</xdr:col>
                    <xdr:colOff>142875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7" r:id="rId126" name="Check Box 123">
              <controlPr defaultSize="0" autoFill="0" autoLine="0" autoPict="0">
                <anchor moveWithCells="1">
                  <from>
                    <xdr:col>19</xdr:col>
                    <xdr:colOff>285750</xdr:colOff>
                    <xdr:row>63</xdr:row>
                    <xdr:rowOff>9525</xdr:rowOff>
                  </from>
                  <to>
                    <xdr:col>20</xdr:col>
                    <xdr:colOff>152400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8" r:id="rId127" name="Check Box 124">
              <controlPr defaultSize="0" autoFill="0" autoLine="0" autoPict="0">
                <anchor moveWithCells="1">
                  <from>
                    <xdr:col>20</xdr:col>
                    <xdr:colOff>266700</xdr:colOff>
                    <xdr:row>63</xdr:row>
                    <xdr:rowOff>9525</xdr:rowOff>
                  </from>
                  <to>
                    <xdr:col>21</xdr:col>
                    <xdr:colOff>133350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9" r:id="rId128" name="Check Box 125">
              <controlPr defaultSize="0" autoFill="0" autoLine="0" autoPict="0">
                <anchor moveWithCells="1">
                  <from>
                    <xdr:col>17</xdr:col>
                    <xdr:colOff>123825</xdr:colOff>
                    <xdr:row>66</xdr:row>
                    <xdr:rowOff>9525</xdr:rowOff>
                  </from>
                  <to>
                    <xdr:col>18</xdr:col>
                    <xdr:colOff>161925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0" r:id="rId129" name="Check Box 126">
              <controlPr defaultSize="0" autoFill="0" autoLine="0" autoPict="0">
                <anchor moveWithCells="1">
                  <from>
                    <xdr:col>18</xdr:col>
                    <xdr:colOff>276225</xdr:colOff>
                    <xdr:row>66</xdr:row>
                    <xdr:rowOff>9525</xdr:rowOff>
                  </from>
                  <to>
                    <xdr:col>19</xdr:col>
                    <xdr:colOff>142875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1" r:id="rId130" name="Check Box 127">
              <controlPr defaultSize="0" autoFill="0" autoLine="0" autoPict="0">
                <anchor moveWithCells="1">
                  <from>
                    <xdr:col>19</xdr:col>
                    <xdr:colOff>285750</xdr:colOff>
                    <xdr:row>66</xdr:row>
                    <xdr:rowOff>9525</xdr:rowOff>
                  </from>
                  <to>
                    <xdr:col>20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2" r:id="rId131" name="Check Box 128">
              <controlPr defaultSize="0" autoFill="0" autoLine="0" autoPict="0">
                <anchor moveWithCells="1">
                  <from>
                    <xdr:col>20</xdr:col>
                    <xdr:colOff>266700</xdr:colOff>
                    <xdr:row>66</xdr:row>
                    <xdr:rowOff>9525</xdr:rowOff>
                  </from>
                  <to>
                    <xdr:col>21</xdr:col>
                    <xdr:colOff>133350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3" r:id="rId132" name="Check Box 129">
              <controlPr defaultSize="0" autoFill="0" autoLine="0" autoPict="0">
                <anchor moveWithCells="1">
                  <from>
                    <xdr:col>17</xdr:col>
                    <xdr:colOff>123825</xdr:colOff>
                    <xdr:row>69</xdr:row>
                    <xdr:rowOff>9525</xdr:rowOff>
                  </from>
                  <to>
                    <xdr:col>18</xdr:col>
                    <xdr:colOff>161925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4" r:id="rId133" name="Check Box 130">
              <controlPr defaultSize="0" autoFill="0" autoLine="0" autoPict="0">
                <anchor moveWithCells="1">
                  <from>
                    <xdr:col>18</xdr:col>
                    <xdr:colOff>276225</xdr:colOff>
                    <xdr:row>69</xdr:row>
                    <xdr:rowOff>9525</xdr:rowOff>
                  </from>
                  <to>
                    <xdr:col>19</xdr:col>
                    <xdr:colOff>142875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5" r:id="rId134" name="Check Box 131">
              <controlPr defaultSize="0" autoFill="0" autoLine="0" autoPict="0">
                <anchor moveWithCells="1">
                  <from>
                    <xdr:col>19</xdr:col>
                    <xdr:colOff>285750</xdr:colOff>
                    <xdr:row>69</xdr:row>
                    <xdr:rowOff>9525</xdr:rowOff>
                  </from>
                  <to>
                    <xdr:col>20</xdr:col>
                    <xdr:colOff>152400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6" r:id="rId135" name="Check Box 132">
              <controlPr defaultSize="0" autoFill="0" autoLine="0" autoPict="0">
                <anchor moveWithCells="1">
                  <from>
                    <xdr:col>20</xdr:col>
                    <xdr:colOff>266700</xdr:colOff>
                    <xdr:row>69</xdr:row>
                    <xdr:rowOff>9525</xdr:rowOff>
                  </from>
                  <to>
                    <xdr:col>21</xdr:col>
                    <xdr:colOff>133350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7" r:id="rId136" name="Check Box 133">
              <controlPr defaultSize="0" autoFill="0" autoLine="0" autoPict="0">
                <anchor moveWithCells="1">
                  <from>
                    <xdr:col>22</xdr:col>
                    <xdr:colOff>57150</xdr:colOff>
                    <xdr:row>6</xdr:row>
                    <xdr:rowOff>9525</xdr:rowOff>
                  </from>
                  <to>
                    <xdr:col>22</xdr:col>
                    <xdr:colOff>238125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8" r:id="rId137" name="Check Box 134">
              <controlPr defaultSize="0" autoFill="0" autoLine="0" autoPict="0">
                <anchor moveWithCells="1">
                  <from>
                    <xdr:col>22</xdr:col>
                    <xdr:colOff>57150</xdr:colOff>
                    <xdr:row>8</xdr:row>
                    <xdr:rowOff>9525</xdr:rowOff>
                  </from>
                  <to>
                    <xdr:col>22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9" r:id="rId138" name="Check Box 135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9525</xdr:rowOff>
                  </from>
                  <to>
                    <xdr:col>22</xdr:col>
                    <xdr:colOff>238125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0" r:id="rId139" name="Check Box 136">
              <controlPr defaultSize="0" autoFill="0" autoLine="0" autoPict="0">
                <anchor moveWithCells="1">
                  <from>
                    <xdr:col>22</xdr:col>
                    <xdr:colOff>57150</xdr:colOff>
                    <xdr:row>11</xdr:row>
                    <xdr:rowOff>9525</xdr:rowOff>
                  </from>
                  <to>
                    <xdr:col>22</xdr:col>
                    <xdr:colOff>238125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1" r:id="rId140" name="Check Box 137">
              <controlPr defaultSize="0" autoFill="0" autoLine="0" autoPict="0">
                <anchor moveWithCells="1">
                  <from>
                    <xdr:col>22</xdr:col>
                    <xdr:colOff>57150</xdr:colOff>
                    <xdr:row>12</xdr:row>
                    <xdr:rowOff>9525</xdr:rowOff>
                  </from>
                  <to>
                    <xdr:col>22</xdr:col>
                    <xdr:colOff>238125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2" r:id="rId141" name="Check Box 138">
              <controlPr defaultSize="0" autoFill="0" autoLine="0" autoPict="0">
                <anchor moveWithCells="1">
                  <from>
                    <xdr:col>22</xdr:col>
                    <xdr:colOff>57150</xdr:colOff>
                    <xdr:row>14</xdr:row>
                    <xdr:rowOff>9525</xdr:rowOff>
                  </from>
                  <to>
                    <xdr:col>22</xdr:col>
                    <xdr:colOff>238125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3" r:id="rId142" name="Check Box 139">
              <controlPr defaultSize="0" autoFill="0" autoLine="0" autoPict="0">
                <anchor moveWithCells="1">
                  <from>
                    <xdr:col>22</xdr:col>
                    <xdr:colOff>57150</xdr:colOff>
                    <xdr:row>15</xdr:row>
                    <xdr:rowOff>9525</xdr:rowOff>
                  </from>
                  <to>
                    <xdr:col>22</xdr:col>
                    <xdr:colOff>238125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4" r:id="rId143" name="Check Box 140">
              <controlPr defaultSize="0" autoFill="0" autoLine="0" autoPict="0">
                <anchor moveWithCells="1">
                  <from>
                    <xdr:col>22</xdr:col>
                    <xdr:colOff>57150</xdr:colOff>
                    <xdr:row>17</xdr:row>
                    <xdr:rowOff>9525</xdr:rowOff>
                  </from>
                  <to>
                    <xdr:col>22</xdr:col>
                    <xdr:colOff>238125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5" r:id="rId144" name="Check Box 141">
              <controlPr defaultSize="0" autoFill="0" autoLine="0" autoPict="0">
                <anchor moveWithCells="1">
                  <from>
                    <xdr:col>22</xdr:col>
                    <xdr:colOff>57150</xdr:colOff>
                    <xdr:row>18</xdr:row>
                    <xdr:rowOff>9525</xdr:rowOff>
                  </from>
                  <to>
                    <xdr:col>22</xdr:col>
                    <xdr:colOff>238125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6" r:id="rId145" name="Check Box 142">
              <controlPr defaultSize="0" autoFill="0" autoLine="0" autoPict="0">
                <anchor moveWithCells="1">
                  <from>
                    <xdr:col>22</xdr:col>
                    <xdr:colOff>57150</xdr:colOff>
                    <xdr:row>20</xdr:row>
                    <xdr:rowOff>9525</xdr:rowOff>
                  </from>
                  <to>
                    <xdr:col>22</xdr:col>
                    <xdr:colOff>238125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7" r:id="rId146" name="Check Box 143">
              <controlPr defaultSize="0" autoFill="0" autoLine="0" autoPict="0">
                <anchor moveWithCells="1">
                  <from>
                    <xdr:col>22</xdr:col>
                    <xdr:colOff>57150</xdr:colOff>
                    <xdr:row>21</xdr:row>
                    <xdr:rowOff>9525</xdr:rowOff>
                  </from>
                  <to>
                    <xdr:col>22</xdr:col>
                    <xdr:colOff>238125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8" r:id="rId147" name="Check Box 144">
              <controlPr defaultSize="0" autoFill="0" autoLine="0" autoPict="0">
                <anchor moveWithCells="1">
                  <from>
                    <xdr:col>22</xdr:col>
                    <xdr:colOff>57150</xdr:colOff>
                    <xdr:row>23</xdr:row>
                    <xdr:rowOff>9525</xdr:rowOff>
                  </from>
                  <to>
                    <xdr:col>22</xdr:col>
                    <xdr:colOff>238125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9" r:id="rId148" name="Check Box 145">
              <controlPr defaultSize="0" autoFill="0" autoLine="0" autoPict="0">
                <anchor moveWithCells="1">
                  <from>
                    <xdr:col>22</xdr:col>
                    <xdr:colOff>57150</xdr:colOff>
                    <xdr:row>24</xdr:row>
                    <xdr:rowOff>9525</xdr:rowOff>
                  </from>
                  <to>
                    <xdr:col>22</xdr:col>
                    <xdr:colOff>238125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0" r:id="rId149" name="Check Box 146">
              <controlPr defaultSize="0" autoFill="0" autoLine="0" autoPict="0">
                <anchor moveWithCells="1">
                  <from>
                    <xdr:col>22</xdr:col>
                    <xdr:colOff>57150</xdr:colOff>
                    <xdr:row>26</xdr:row>
                    <xdr:rowOff>9525</xdr:rowOff>
                  </from>
                  <to>
                    <xdr:col>22</xdr:col>
                    <xdr:colOff>238125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1" r:id="rId150" name="Check Box 147">
              <controlPr defaultSize="0" autoFill="0" autoLine="0" autoPict="0">
                <anchor moveWithCells="1">
                  <from>
                    <xdr:col>22</xdr:col>
                    <xdr:colOff>57150</xdr:colOff>
                    <xdr:row>27</xdr:row>
                    <xdr:rowOff>9525</xdr:rowOff>
                  </from>
                  <to>
                    <xdr:col>22</xdr:col>
                    <xdr:colOff>238125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2" r:id="rId151" name="Check Box 148">
              <controlPr defaultSize="0" autoFill="0" autoLine="0" autoPict="0">
                <anchor moveWithCells="1">
                  <from>
                    <xdr:col>22</xdr:col>
                    <xdr:colOff>57150</xdr:colOff>
                    <xdr:row>29</xdr:row>
                    <xdr:rowOff>9525</xdr:rowOff>
                  </from>
                  <to>
                    <xdr:col>22</xdr:col>
                    <xdr:colOff>238125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3" r:id="rId152" name="Check Box 149">
              <controlPr defaultSize="0" autoFill="0" autoLine="0" autoPict="0">
                <anchor moveWithCells="1">
                  <from>
                    <xdr:col>22</xdr:col>
                    <xdr:colOff>57150</xdr:colOff>
                    <xdr:row>30</xdr:row>
                    <xdr:rowOff>9525</xdr:rowOff>
                  </from>
                  <to>
                    <xdr:col>22</xdr:col>
                    <xdr:colOff>238125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4" r:id="rId153" name="Check Box 150">
              <controlPr defaultSize="0" autoFill="0" autoLine="0" autoPict="0">
                <anchor moveWithCells="1">
                  <from>
                    <xdr:col>22</xdr:col>
                    <xdr:colOff>57150</xdr:colOff>
                    <xdr:row>32</xdr:row>
                    <xdr:rowOff>9525</xdr:rowOff>
                  </from>
                  <to>
                    <xdr:col>22</xdr:col>
                    <xdr:colOff>238125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5" r:id="rId154" name="Check Box 151">
              <controlPr defaultSize="0" autoFill="0" autoLine="0" autoPict="0">
                <anchor moveWithCells="1">
                  <from>
                    <xdr:col>22</xdr:col>
                    <xdr:colOff>57150</xdr:colOff>
                    <xdr:row>33</xdr:row>
                    <xdr:rowOff>9525</xdr:rowOff>
                  </from>
                  <to>
                    <xdr:col>22</xdr:col>
                    <xdr:colOff>238125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6" r:id="rId155" name="Check Box 152">
              <controlPr defaultSize="0" autoFill="0" autoLine="0" autoPict="0">
                <anchor moveWithCells="1">
                  <from>
                    <xdr:col>22</xdr:col>
                    <xdr:colOff>57150</xdr:colOff>
                    <xdr:row>35</xdr:row>
                    <xdr:rowOff>9525</xdr:rowOff>
                  </from>
                  <to>
                    <xdr:col>22</xdr:col>
                    <xdr:colOff>238125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7" r:id="rId156" name="Check Box 153">
              <controlPr defaultSize="0" autoFill="0" autoLine="0" autoPict="0">
                <anchor moveWithCells="1">
                  <from>
                    <xdr:col>22</xdr:col>
                    <xdr:colOff>57150</xdr:colOff>
                    <xdr:row>36</xdr:row>
                    <xdr:rowOff>9525</xdr:rowOff>
                  </from>
                  <to>
                    <xdr:col>22</xdr:col>
                    <xdr:colOff>238125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8" r:id="rId157" name="Check Box 154">
              <controlPr defaultSize="0" autoFill="0" autoLine="0" autoPict="0">
                <anchor moveWithCells="1">
                  <from>
                    <xdr:col>22</xdr:col>
                    <xdr:colOff>57150</xdr:colOff>
                    <xdr:row>38</xdr:row>
                    <xdr:rowOff>9525</xdr:rowOff>
                  </from>
                  <to>
                    <xdr:col>22</xdr:col>
                    <xdr:colOff>238125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9" r:id="rId158" name="Check Box 155">
              <controlPr defaultSize="0" autoFill="0" autoLine="0" autoPict="0">
                <anchor moveWithCells="1">
                  <from>
                    <xdr:col>22</xdr:col>
                    <xdr:colOff>57150</xdr:colOff>
                    <xdr:row>39</xdr:row>
                    <xdr:rowOff>9525</xdr:rowOff>
                  </from>
                  <to>
                    <xdr:col>22</xdr:col>
                    <xdr:colOff>238125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0" r:id="rId159" name="Check Box 156">
              <controlPr defaultSize="0" autoFill="0" autoLine="0" autoPict="0">
                <anchor moveWithCells="1">
                  <from>
                    <xdr:col>22</xdr:col>
                    <xdr:colOff>57150</xdr:colOff>
                    <xdr:row>41</xdr:row>
                    <xdr:rowOff>9525</xdr:rowOff>
                  </from>
                  <to>
                    <xdr:col>22</xdr:col>
                    <xdr:colOff>238125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1" r:id="rId160" name="Check Box 157">
              <controlPr defaultSize="0" autoFill="0" autoLine="0" autoPict="0">
                <anchor moveWithCells="1">
                  <from>
                    <xdr:col>22</xdr:col>
                    <xdr:colOff>57150</xdr:colOff>
                    <xdr:row>42</xdr:row>
                    <xdr:rowOff>9525</xdr:rowOff>
                  </from>
                  <to>
                    <xdr:col>22</xdr:col>
                    <xdr:colOff>238125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2" r:id="rId161" name="Check Box 158">
              <controlPr defaultSize="0" autoFill="0" autoLine="0" autoPict="0">
                <anchor moveWithCells="1">
                  <from>
                    <xdr:col>22</xdr:col>
                    <xdr:colOff>57150</xdr:colOff>
                    <xdr:row>44</xdr:row>
                    <xdr:rowOff>9525</xdr:rowOff>
                  </from>
                  <to>
                    <xdr:col>22</xdr:col>
                    <xdr:colOff>238125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3" r:id="rId162" name="Check Box 159">
              <controlPr defaultSize="0" autoFill="0" autoLine="0" autoPict="0">
                <anchor moveWithCells="1">
                  <from>
                    <xdr:col>22</xdr:col>
                    <xdr:colOff>57150</xdr:colOff>
                    <xdr:row>45</xdr:row>
                    <xdr:rowOff>9525</xdr:rowOff>
                  </from>
                  <to>
                    <xdr:col>22</xdr:col>
                    <xdr:colOff>238125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4" r:id="rId163" name="Check Box 160">
              <controlPr defaultSize="0" autoFill="0" autoLine="0" autoPict="0">
                <anchor moveWithCells="1">
                  <from>
                    <xdr:col>22</xdr:col>
                    <xdr:colOff>57150</xdr:colOff>
                    <xdr:row>47</xdr:row>
                    <xdr:rowOff>9525</xdr:rowOff>
                  </from>
                  <to>
                    <xdr:col>22</xdr:col>
                    <xdr:colOff>238125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5" r:id="rId164" name="Check Box 161">
              <controlPr defaultSize="0" autoFill="0" autoLine="0" autoPict="0">
                <anchor moveWithCells="1">
                  <from>
                    <xdr:col>22</xdr:col>
                    <xdr:colOff>57150</xdr:colOff>
                    <xdr:row>48</xdr:row>
                    <xdr:rowOff>9525</xdr:rowOff>
                  </from>
                  <to>
                    <xdr:col>22</xdr:col>
                    <xdr:colOff>238125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6" r:id="rId165" name="Check Box 162">
              <controlPr defaultSize="0" autoFill="0" autoLine="0" autoPict="0">
                <anchor moveWithCells="1">
                  <from>
                    <xdr:col>22</xdr:col>
                    <xdr:colOff>57150</xdr:colOff>
                    <xdr:row>50</xdr:row>
                    <xdr:rowOff>9525</xdr:rowOff>
                  </from>
                  <to>
                    <xdr:col>22</xdr:col>
                    <xdr:colOff>238125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7" r:id="rId166" name="Check Box 163">
              <controlPr defaultSize="0" autoFill="0" autoLine="0" autoPict="0">
                <anchor moveWithCells="1">
                  <from>
                    <xdr:col>22</xdr:col>
                    <xdr:colOff>57150</xdr:colOff>
                    <xdr:row>51</xdr:row>
                    <xdr:rowOff>9525</xdr:rowOff>
                  </from>
                  <to>
                    <xdr:col>22</xdr:col>
                    <xdr:colOff>238125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8" r:id="rId167" name="Check Box 164">
              <controlPr defaultSize="0" autoFill="0" autoLine="0" autoPict="0">
                <anchor moveWithCells="1">
                  <from>
                    <xdr:col>22</xdr:col>
                    <xdr:colOff>57150</xdr:colOff>
                    <xdr:row>53</xdr:row>
                    <xdr:rowOff>9525</xdr:rowOff>
                  </from>
                  <to>
                    <xdr:col>22</xdr:col>
                    <xdr:colOff>238125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9" r:id="rId168" name="Check Box 165">
              <controlPr defaultSize="0" autoFill="0" autoLine="0" autoPict="0">
                <anchor moveWithCells="1">
                  <from>
                    <xdr:col>22</xdr:col>
                    <xdr:colOff>57150</xdr:colOff>
                    <xdr:row>54</xdr:row>
                    <xdr:rowOff>9525</xdr:rowOff>
                  </from>
                  <to>
                    <xdr:col>22</xdr:col>
                    <xdr:colOff>238125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0" r:id="rId169" name="Check Box 166">
              <controlPr defaultSize="0" autoFill="0" autoLine="0" autoPict="0">
                <anchor moveWithCells="1">
                  <from>
                    <xdr:col>22</xdr:col>
                    <xdr:colOff>57150</xdr:colOff>
                    <xdr:row>56</xdr:row>
                    <xdr:rowOff>9525</xdr:rowOff>
                  </from>
                  <to>
                    <xdr:col>22</xdr:col>
                    <xdr:colOff>238125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1" r:id="rId170" name="Check Box 167">
              <controlPr defaultSize="0" autoFill="0" autoLine="0" autoPict="0">
                <anchor moveWithCells="1">
                  <from>
                    <xdr:col>22</xdr:col>
                    <xdr:colOff>57150</xdr:colOff>
                    <xdr:row>57</xdr:row>
                    <xdr:rowOff>9525</xdr:rowOff>
                  </from>
                  <to>
                    <xdr:col>22</xdr:col>
                    <xdr:colOff>238125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2" r:id="rId171" name="Check Box 168">
              <controlPr defaultSize="0" autoFill="0" autoLine="0" autoPict="0">
                <anchor moveWithCells="1">
                  <from>
                    <xdr:col>22</xdr:col>
                    <xdr:colOff>57150</xdr:colOff>
                    <xdr:row>59</xdr:row>
                    <xdr:rowOff>9525</xdr:rowOff>
                  </from>
                  <to>
                    <xdr:col>22</xdr:col>
                    <xdr:colOff>238125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3" r:id="rId172" name="Check Box 169">
              <controlPr defaultSize="0" autoFill="0" autoLine="0" autoPict="0">
                <anchor moveWithCells="1">
                  <from>
                    <xdr:col>22</xdr:col>
                    <xdr:colOff>57150</xdr:colOff>
                    <xdr:row>60</xdr:row>
                    <xdr:rowOff>9525</xdr:rowOff>
                  </from>
                  <to>
                    <xdr:col>22</xdr:col>
                    <xdr:colOff>238125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4" r:id="rId173" name="Check Box 170">
              <controlPr defaultSize="0" autoFill="0" autoLine="0" autoPict="0">
                <anchor moveWithCells="1">
                  <from>
                    <xdr:col>22</xdr:col>
                    <xdr:colOff>57150</xdr:colOff>
                    <xdr:row>62</xdr:row>
                    <xdr:rowOff>9525</xdr:rowOff>
                  </from>
                  <to>
                    <xdr:col>22</xdr:col>
                    <xdr:colOff>238125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5" r:id="rId174" name="Check Box 171">
              <controlPr defaultSize="0" autoFill="0" autoLine="0" autoPict="0">
                <anchor moveWithCells="1">
                  <from>
                    <xdr:col>22</xdr:col>
                    <xdr:colOff>57150</xdr:colOff>
                    <xdr:row>63</xdr:row>
                    <xdr:rowOff>9525</xdr:rowOff>
                  </from>
                  <to>
                    <xdr:col>22</xdr:col>
                    <xdr:colOff>238125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6" r:id="rId175" name="Check Box 172">
              <controlPr defaultSize="0" autoFill="0" autoLine="0" autoPict="0">
                <anchor moveWithCells="1">
                  <from>
                    <xdr:col>22</xdr:col>
                    <xdr:colOff>57150</xdr:colOff>
                    <xdr:row>65</xdr:row>
                    <xdr:rowOff>9525</xdr:rowOff>
                  </from>
                  <to>
                    <xdr:col>22</xdr:col>
                    <xdr:colOff>238125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7" r:id="rId176" name="Check Box 173">
              <controlPr defaultSize="0" autoFill="0" autoLine="0" autoPict="0">
                <anchor moveWithCells="1">
                  <from>
                    <xdr:col>22</xdr:col>
                    <xdr:colOff>57150</xdr:colOff>
                    <xdr:row>66</xdr:row>
                    <xdr:rowOff>9525</xdr:rowOff>
                  </from>
                  <to>
                    <xdr:col>22</xdr:col>
                    <xdr:colOff>238125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8" r:id="rId177" name="Check Box 174">
              <controlPr defaultSize="0" autoFill="0" autoLine="0" autoPict="0">
                <anchor moveWithCells="1">
                  <from>
                    <xdr:col>22</xdr:col>
                    <xdr:colOff>57150</xdr:colOff>
                    <xdr:row>68</xdr:row>
                    <xdr:rowOff>9525</xdr:rowOff>
                  </from>
                  <to>
                    <xdr:col>22</xdr:col>
                    <xdr:colOff>238125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9" r:id="rId178" name="Check Box 175">
              <controlPr defaultSize="0" autoFill="0" autoLine="0" autoPict="0">
                <anchor moveWithCells="1">
                  <from>
                    <xdr:col>22</xdr:col>
                    <xdr:colOff>57150</xdr:colOff>
                    <xdr:row>69</xdr:row>
                    <xdr:rowOff>9525</xdr:rowOff>
                  </from>
                  <to>
                    <xdr:col>22</xdr:col>
                    <xdr:colOff>238125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0" r:id="rId179" name="Check Box 176">
              <controlPr defaultSize="0" autoFill="0" autoLine="0" autoPict="0">
                <anchor moveWithCells="1">
                  <from>
                    <xdr:col>22</xdr:col>
                    <xdr:colOff>57150</xdr:colOff>
                    <xdr:row>71</xdr:row>
                    <xdr:rowOff>9525</xdr:rowOff>
                  </from>
                  <to>
                    <xdr:col>22</xdr:col>
                    <xdr:colOff>238125</xdr:colOff>
                    <xdr:row>71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78"/>
  <sheetViews>
    <sheetView showGridLines="0" showRowColHeaders="0" view="pageBreakPreview" zoomScaleNormal="100" zoomScaleSheetLayoutView="100" workbookViewId="0">
      <selection activeCell="AC13" sqref="AC13"/>
    </sheetView>
  </sheetViews>
  <sheetFormatPr defaultRowHeight="13.5"/>
  <cols>
    <col min="1" max="1" width="3" customWidth="1"/>
    <col min="2" max="2" width="0.75" customWidth="1"/>
    <col min="3" max="3" width="4.125" customWidth="1"/>
    <col min="4" max="4" width="12.375" customWidth="1"/>
    <col min="5" max="5" width="3.75" customWidth="1"/>
    <col min="6" max="6" width="1.875" customWidth="1"/>
    <col min="7" max="7" width="11.25" customWidth="1"/>
    <col min="8" max="8" width="1.875" customWidth="1"/>
    <col min="9" max="9" width="2.625" customWidth="1"/>
    <col min="10" max="10" width="1.75" customWidth="1"/>
    <col min="11" max="11" width="0.75" customWidth="1"/>
    <col min="12" max="13" width="1.75" customWidth="1"/>
    <col min="14" max="14" width="0.75" customWidth="1"/>
    <col min="15" max="16" width="1.75" customWidth="1"/>
    <col min="17" max="17" width="0.75" customWidth="1"/>
    <col min="18" max="18" width="1.875" customWidth="1"/>
    <col min="19" max="21" width="4.125" customWidth="1"/>
    <col min="22" max="22" width="5" customWidth="1"/>
    <col min="23" max="23" width="7.25" customWidth="1"/>
    <col min="24" max="24" width="4.875" customWidth="1"/>
    <col min="25" max="25" width="1.875" customWidth="1"/>
    <col min="26" max="26" width="4.875" customWidth="1"/>
    <col min="27" max="27" width="0.75" customWidth="1"/>
  </cols>
  <sheetData>
    <row r="1" spans="2:26" ht="18" customHeight="1"/>
    <row r="2" spans="2:26" ht="4.5" customHeight="1">
      <c r="B2" s="2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6" s="190" customFormat="1" ht="15.75" customHeight="1">
      <c r="B3" s="2"/>
      <c r="C3" s="190" t="s">
        <v>344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19" t="s">
        <v>343</v>
      </c>
    </row>
    <row r="4" spans="2:26" s="190" customFormat="1" ht="4.5" customHeight="1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193"/>
      <c r="V4" s="193"/>
      <c r="W4" s="193"/>
      <c r="X4" s="193"/>
      <c r="Y4" s="193"/>
      <c r="Z4" s="193"/>
    </row>
    <row r="5" spans="2:26" s="190" customFormat="1" ht="15.75" customHeight="1">
      <c r="C5" s="665" t="s">
        <v>319</v>
      </c>
      <c r="D5" s="632" t="s">
        <v>318</v>
      </c>
      <c r="E5" s="630" t="s">
        <v>317</v>
      </c>
      <c r="F5" s="467" t="s">
        <v>316</v>
      </c>
      <c r="G5" s="617"/>
      <c r="H5" s="618"/>
      <c r="I5" s="627" t="s">
        <v>341</v>
      </c>
      <c r="J5" s="627"/>
      <c r="K5" s="627"/>
      <c r="L5" s="627"/>
      <c r="M5" s="627"/>
      <c r="N5" s="627"/>
      <c r="O5" s="627"/>
      <c r="P5" s="627"/>
      <c r="Q5" s="627"/>
      <c r="R5" s="627"/>
      <c r="S5" s="474" t="s">
        <v>340</v>
      </c>
      <c r="T5" s="668"/>
      <c r="U5" s="668"/>
      <c r="V5" s="669"/>
      <c r="W5" s="632" t="s">
        <v>339</v>
      </c>
      <c r="X5" s="628" t="s">
        <v>338</v>
      </c>
      <c r="Y5" s="667"/>
      <c r="Z5" s="629"/>
    </row>
    <row r="6" spans="2:26" s="190" customFormat="1" ht="15.75" customHeight="1">
      <c r="B6" s="2"/>
      <c r="C6" s="666"/>
      <c r="D6" s="626"/>
      <c r="E6" s="626"/>
      <c r="F6" s="622"/>
      <c r="G6" s="623"/>
      <c r="H6" s="624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70" t="s">
        <v>337</v>
      </c>
      <c r="T6" s="671"/>
      <c r="U6" s="671"/>
      <c r="V6" s="672"/>
      <c r="W6" s="673"/>
      <c r="X6" s="470" t="s">
        <v>336</v>
      </c>
      <c r="Y6" s="471"/>
      <c r="Z6" s="472"/>
    </row>
    <row r="7" spans="2:26" s="190" customFormat="1" ht="11.25" customHeight="1">
      <c r="B7" s="2"/>
      <c r="C7" s="653"/>
      <c r="D7" s="211"/>
      <c r="E7" s="605"/>
      <c r="F7" s="608" t="s">
        <v>300</v>
      </c>
      <c r="G7" s="609"/>
      <c r="H7" s="610"/>
      <c r="I7" s="656"/>
      <c r="J7" s="658" t="s">
        <v>7</v>
      </c>
      <c r="K7" s="651"/>
      <c r="L7" s="651"/>
      <c r="M7" s="658" t="s">
        <v>6</v>
      </c>
      <c r="N7" s="651"/>
      <c r="O7" s="651"/>
      <c r="P7" s="658" t="s">
        <v>15</v>
      </c>
      <c r="Q7" s="636" t="s">
        <v>328</v>
      </c>
      <c r="R7" s="638"/>
      <c r="S7" s="660" t="s">
        <v>334</v>
      </c>
      <c r="T7" s="636" t="s">
        <v>333</v>
      </c>
      <c r="U7" s="636" t="s">
        <v>332</v>
      </c>
      <c r="V7" s="638" t="s">
        <v>331</v>
      </c>
      <c r="W7" s="640" t="s">
        <v>330</v>
      </c>
      <c r="X7" s="642"/>
      <c r="Y7" s="643"/>
      <c r="Z7" s="644"/>
    </row>
    <row r="8" spans="2:26" s="190" customFormat="1" ht="4.5" customHeight="1">
      <c r="B8" s="2"/>
      <c r="C8" s="654"/>
      <c r="D8" s="588"/>
      <c r="E8" s="606"/>
      <c r="F8" s="611"/>
      <c r="G8" s="612"/>
      <c r="H8" s="613"/>
      <c r="I8" s="657"/>
      <c r="J8" s="659"/>
      <c r="K8" s="652"/>
      <c r="L8" s="652"/>
      <c r="M8" s="659"/>
      <c r="N8" s="652"/>
      <c r="O8" s="652"/>
      <c r="P8" s="659"/>
      <c r="Q8" s="637"/>
      <c r="R8" s="639"/>
      <c r="S8" s="661"/>
      <c r="T8" s="637"/>
      <c r="U8" s="637"/>
      <c r="V8" s="639"/>
      <c r="W8" s="641"/>
      <c r="X8" s="645"/>
      <c r="Y8" s="646"/>
      <c r="Z8" s="647"/>
    </row>
    <row r="9" spans="2:26" s="190" customFormat="1" ht="15.75" customHeight="1">
      <c r="B9" s="2"/>
      <c r="C9" s="655"/>
      <c r="D9" s="589"/>
      <c r="E9" s="607"/>
      <c r="F9" s="210" t="s">
        <v>244</v>
      </c>
      <c r="G9" s="209"/>
      <c r="H9" s="208" t="s">
        <v>116</v>
      </c>
      <c r="I9" s="218"/>
      <c r="J9" s="648"/>
      <c r="K9" s="648"/>
      <c r="L9" s="217" t="s">
        <v>7</v>
      </c>
      <c r="M9" s="648"/>
      <c r="N9" s="648"/>
      <c r="O9" s="217" t="s">
        <v>6</v>
      </c>
      <c r="P9" s="648"/>
      <c r="Q9" s="648"/>
      <c r="R9" s="206" t="s">
        <v>15</v>
      </c>
      <c r="S9" s="649"/>
      <c r="T9" s="650"/>
      <c r="U9" s="650"/>
      <c r="V9" s="206" t="s">
        <v>299</v>
      </c>
      <c r="W9" s="216" t="s">
        <v>329</v>
      </c>
      <c r="X9" s="215"/>
      <c r="Y9" s="214" t="s">
        <v>328</v>
      </c>
      <c r="Z9" s="213"/>
    </row>
    <row r="10" spans="2:26" s="190" customFormat="1" ht="11.25" customHeight="1">
      <c r="B10" s="2"/>
      <c r="C10" s="653"/>
      <c r="D10" s="211"/>
      <c r="E10" s="605"/>
      <c r="F10" s="608" t="s">
        <v>300</v>
      </c>
      <c r="G10" s="609"/>
      <c r="H10" s="610"/>
      <c r="I10" s="656"/>
      <c r="J10" s="658" t="s">
        <v>7</v>
      </c>
      <c r="K10" s="651"/>
      <c r="L10" s="651"/>
      <c r="M10" s="658" t="s">
        <v>6</v>
      </c>
      <c r="N10" s="651"/>
      <c r="O10" s="651"/>
      <c r="P10" s="658" t="s">
        <v>15</v>
      </c>
      <c r="Q10" s="636" t="s">
        <v>328</v>
      </c>
      <c r="R10" s="638"/>
      <c r="S10" s="660" t="s">
        <v>334</v>
      </c>
      <c r="T10" s="636" t="s">
        <v>333</v>
      </c>
      <c r="U10" s="636" t="s">
        <v>332</v>
      </c>
      <c r="V10" s="638" t="s">
        <v>331</v>
      </c>
      <c r="W10" s="640" t="s">
        <v>330</v>
      </c>
      <c r="X10" s="642"/>
      <c r="Y10" s="643"/>
      <c r="Z10" s="644"/>
    </row>
    <row r="11" spans="2:26" s="190" customFormat="1" ht="4.5" customHeight="1">
      <c r="B11" s="2"/>
      <c r="C11" s="654"/>
      <c r="D11" s="588"/>
      <c r="E11" s="606"/>
      <c r="F11" s="611"/>
      <c r="G11" s="612"/>
      <c r="H11" s="613"/>
      <c r="I11" s="657"/>
      <c r="J11" s="659"/>
      <c r="K11" s="652"/>
      <c r="L11" s="652"/>
      <c r="M11" s="659"/>
      <c r="N11" s="652"/>
      <c r="O11" s="652"/>
      <c r="P11" s="659"/>
      <c r="Q11" s="637"/>
      <c r="R11" s="639"/>
      <c r="S11" s="661"/>
      <c r="T11" s="637"/>
      <c r="U11" s="637"/>
      <c r="V11" s="639"/>
      <c r="W11" s="641"/>
      <c r="X11" s="645"/>
      <c r="Y11" s="646"/>
      <c r="Z11" s="647"/>
    </row>
    <row r="12" spans="2:26" s="190" customFormat="1" ht="15.75" customHeight="1">
      <c r="B12" s="2"/>
      <c r="C12" s="655"/>
      <c r="D12" s="589"/>
      <c r="E12" s="607"/>
      <c r="F12" s="210" t="s">
        <v>244</v>
      </c>
      <c r="G12" s="209"/>
      <c r="H12" s="208" t="s">
        <v>116</v>
      </c>
      <c r="I12" s="218"/>
      <c r="J12" s="648"/>
      <c r="K12" s="648"/>
      <c r="L12" s="217" t="s">
        <v>7</v>
      </c>
      <c r="M12" s="648"/>
      <c r="N12" s="648"/>
      <c r="O12" s="217" t="s">
        <v>6</v>
      </c>
      <c r="P12" s="648"/>
      <c r="Q12" s="648"/>
      <c r="R12" s="206" t="s">
        <v>15</v>
      </c>
      <c r="S12" s="649"/>
      <c r="T12" s="650"/>
      <c r="U12" s="650"/>
      <c r="V12" s="206" t="s">
        <v>299</v>
      </c>
      <c r="W12" s="216" t="s">
        <v>329</v>
      </c>
      <c r="X12" s="215"/>
      <c r="Y12" s="214" t="s">
        <v>328</v>
      </c>
      <c r="Z12" s="213"/>
    </row>
    <row r="13" spans="2:26" s="190" customFormat="1" ht="11.25" customHeight="1">
      <c r="B13" s="2"/>
      <c r="C13" s="653"/>
      <c r="D13" s="211"/>
      <c r="E13" s="605"/>
      <c r="F13" s="608" t="s">
        <v>300</v>
      </c>
      <c r="G13" s="609"/>
      <c r="H13" s="610"/>
      <c r="I13" s="656"/>
      <c r="J13" s="658" t="s">
        <v>7</v>
      </c>
      <c r="K13" s="651"/>
      <c r="L13" s="651"/>
      <c r="M13" s="658" t="s">
        <v>6</v>
      </c>
      <c r="N13" s="651"/>
      <c r="O13" s="651"/>
      <c r="P13" s="658" t="s">
        <v>15</v>
      </c>
      <c r="Q13" s="636" t="s">
        <v>328</v>
      </c>
      <c r="R13" s="638"/>
      <c r="S13" s="660" t="s">
        <v>334</v>
      </c>
      <c r="T13" s="636" t="s">
        <v>333</v>
      </c>
      <c r="U13" s="636" t="s">
        <v>332</v>
      </c>
      <c r="V13" s="638" t="s">
        <v>331</v>
      </c>
      <c r="W13" s="640" t="s">
        <v>330</v>
      </c>
      <c r="X13" s="642"/>
      <c r="Y13" s="643"/>
      <c r="Z13" s="644"/>
    </row>
    <row r="14" spans="2:26" s="190" customFormat="1" ht="4.5" customHeight="1">
      <c r="B14" s="2"/>
      <c r="C14" s="654"/>
      <c r="D14" s="588"/>
      <c r="E14" s="606"/>
      <c r="F14" s="611"/>
      <c r="G14" s="612"/>
      <c r="H14" s="613"/>
      <c r="I14" s="657"/>
      <c r="J14" s="659"/>
      <c r="K14" s="652"/>
      <c r="L14" s="652"/>
      <c r="M14" s="659"/>
      <c r="N14" s="652"/>
      <c r="O14" s="652"/>
      <c r="P14" s="659"/>
      <c r="Q14" s="637"/>
      <c r="R14" s="639"/>
      <c r="S14" s="661"/>
      <c r="T14" s="637"/>
      <c r="U14" s="637"/>
      <c r="V14" s="639"/>
      <c r="W14" s="641"/>
      <c r="X14" s="645"/>
      <c r="Y14" s="646"/>
      <c r="Z14" s="647"/>
    </row>
    <row r="15" spans="2:26" s="190" customFormat="1" ht="15.75" customHeight="1">
      <c r="B15" s="2"/>
      <c r="C15" s="655"/>
      <c r="D15" s="589"/>
      <c r="E15" s="607"/>
      <c r="F15" s="210" t="s">
        <v>244</v>
      </c>
      <c r="G15" s="209"/>
      <c r="H15" s="208" t="s">
        <v>116</v>
      </c>
      <c r="I15" s="218"/>
      <c r="J15" s="648"/>
      <c r="K15" s="648"/>
      <c r="L15" s="217" t="s">
        <v>7</v>
      </c>
      <c r="M15" s="648"/>
      <c r="N15" s="648"/>
      <c r="O15" s="217" t="s">
        <v>6</v>
      </c>
      <c r="P15" s="648"/>
      <c r="Q15" s="648"/>
      <c r="R15" s="206" t="s">
        <v>15</v>
      </c>
      <c r="S15" s="649"/>
      <c r="T15" s="650"/>
      <c r="U15" s="650"/>
      <c r="V15" s="206" t="s">
        <v>299</v>
      </c>
      <c r="W15" s="216" t="s">
        <v>329</v>
      </c>
      <c r="X15" s="215"/>
      <c r="Y15" s="214" t="s">
        <v>328</v>
      </c>
      <c r="Z15" s="213"/>
    </row>
    <row r="16" spans="2:26" s="190" customFormat="1" ht="11.25" customHeight="1">
      <c r="B16" s="2"/>
      <c r="C16" s="653"/>
      <c r="D16" s="211"/>
      <c r="E16" s="605"/>
      <c r="F16" s="608" t="s">
        <v>300</v>
      </c>
      <c r="G16" s="609"/>
      <c r="H16" s="610"/>
      <c r="I16" s="656"/>
      <c r="J16" s="658" t="s">
        <v>7</v>
      </c>
      <c r="K16" s="651"/>
      <c r="L16" s="651"/>
      <c r="M16" s="658" t="s">
        <v>6</v>
      </c>
      <c r="N16" s="651"/>
      <c r="O16" s="651"/>
      <c r="P16" s="658" t="s">
        <v>15</v>
      </c>
      <c r="Q16" s="636" t="s">
        <v>328</v>
      </c>
      <c r="R16" s="638"/>
      <c r="S16" s="660" t="s">
        <v>334</v>
      </c>
      <c r="T16" s="636" t="s">
        <v>333</v>
      </c>
      <c r="U16" s="636" t="s">
        <v>332</v>
      </c>
      <c r="V16" s="638" t="s">
        <v>331</v>
      </c>
      <c r="W16" s="640" t="s">
        <v>330</v>
      </c>
      <c r="X16" s="642"/>
      <c r="Y16" s="643"/>
      <c r="Z16" s="644"/>
    </row>
    <row r="17" spans="2:26" s="190" customFormat="1" ht="4.5" customHeight="1">
      <c r="B17" s="2"/>
      <c r="C17" s="654"/>
      <c r="D17" s="588"/>
      <c r="E17" s="606"/>
      <c r="F17" s="611"/>
      <c r="G17" s="612"/>
      <c r="H17" s="613"/>
      <c r="I17" s="657"/>
      <c r="J17" s="659"/>
      <c r="K17" s="652"/>
      <c r="L17" s="652"/>
      <c r="M17" s="659"/>
      <c r="N17" s="652"/>
      <c r="O17" s="652"/>
      <c r="P17" s="659"/>
      <c r="Q17" s="637"/>
      <c r="R17" s="639"/>
      <c r="S17" s="661"/>
      <c r="T17" s="637"/>
      <c r="U17" s="637"/>
      <c r="V17" s="639"/>
      <c r="W17" s="641"/>
      <c r="X17" s="645"/>
      <c r="Y17" s="646"/>
      <c r="Z17" s="647"/>
    </row>
    <row r="18" spans="2:26" s="190" customFormat="1" ht="15.75" customHeight="1">
      <c r="B18" s="2"/>
      <c r="C18" s="655"/>
      <c r="D18" s="589"/>
      <c r="E18" s="607"/>
      <c r="F18" s="210" t="s">
        <v>244</v>
      </c>
      <c r="G18" s="209"/>
      <c r="H18" s="208" t="s">
        <v>116</v>
      </c>
      <c r="I18" s="218"/>
      <c r="J18" s="648"/>
      <c r="K18" s="648"/>
      <c r="L18" s="217" t="s">
        <v>7</v>
      </c>
      <c r="M18" s="648"/>
      <c r="N18" s="648"/>
      <c r="O18" s="217" t="s">
        <v>6</v>
      </c>
      <c r="P18" s="648"/>
      <c r="Q18" s="648"/>
      <c r="R18" s="206" t="s">
        <v>15</v>
      </c>
      <c r="S18" s="649"/>
      <c r="T18" s="650"/>
      <c r="U18" s="650"/>
      <c r="V18" s="206" t="s">
        <v>299</v>
      </c>
      <c r="W18" s="216" t="s">
        <v>329</v>
      </c>
      <c r="X18" s="215"/>
      <c r="Y18" s="214" t="s">
        <v>328</v>
      </c>
      <c r="Z18" s="213"/>
    </row>
    <row r="19" spans="2:26" s="190" customFormat="1" ht="11.25" customHeight="1">
      <c r="B19" s="2"/>
      <c r="C19" s="653"/>
      <c r="D19" s="211"/>
      <c r="E19" s="605"/>
      <c r="F19" s="608" t="s">
        <v>300</v>
      </c>
      <c r="G19" s="609"/>
      <c r="H19" s="610"/>
      <c r="I19" s="656"/>
      <c r="J19" s="658" t="s">
        <v>7</v>
      </c>
      <c r="K19" s="651"/>
      <c r="L19" s="651"/>
      <c r="M19" s="658" t="s">
        <v>6</v>
      </c>
      <c r="N19" s="651"/>
      <c r="O19" s="651"/>
      <c r="P19" s="658" t="s">
        <v>15</v>
      </c>
      <c r="Q19" s="636" t="s">
        <v>328</v>
      </c>
      <c r="R19" s="638"/>
      <c r="S19" s="660" t="s">
        <v>334</v>
      </c>
      <c r="T19" s="636" t="s">
        <v>333</v>
      </c>
      <c r="U19" s="636" t="s">
        <v>332</v>
      </c>
      <c r="V19" s="638" t="s">
        <v>331</v>
      </c>
      <c r="W19" s="640" t="s">
        <v>330</v>
      </c>
      <c r="X19" s="642"/>
      <c r="Y19" s="643"/>
      <c r="Z19" s="644"/>
    </row>
    <row r="20" spans="2:26" s="190" customFormat="1" ht="4.5" customHeight="1">
      <c r="B20" s="2"/>
      <c r="C20" s="654"/>
      <c r="D20" s="588"/>
      <c r="E20" s="606"/>
      <c r="F20" s="611"/>
      <c r="G20" s="612"/>
      <c r="H20" s="613"/>
      <c r="I20" s="657"/>
      <c r="J20" s="659"/>
      <c r="K20" s="652"/>
      <c r="L20" s="652"/>
      <c r="M20" s="659"/>
      <c r="N20" s="652"/>
      <c r="O20" s="652"/>
      <c r="P20" s="659"/>
      <c r="Q20" s="637"/>
      <c r="R20" s="639"/>
      <c r="S20" s="661"/>
      <c r="T20" s="637"/>
      <c r="U20" s="637"/>
      <c r="V20" s="639"/>
      <c r="W20" s="641"/>
      <c r="X20" s="645"/>
      <c r="Y20" s="646"/>
      <c r="Z20" s="647"/>
    </row>
    <row r="21" spans="2:26" s="190" customFormat="1" ht="15.75" customHeight="1">
      <c r="B21" s="2"/>
      <c r="C21" s="655"/>
      <c r="D21" s="589"/>
      <c r="E21" s="607"/>
      <c r="F21" s="210" t="s">
        <v>244</v>
      </c>
      <c r="G21" s="209"/>
      <c r="H21" s="208" t="s">
        <v>116</v>
      </c>
      <c r="I21" s="218"/>
      <c r="J21" s="648"/>
      <c r="K21" s="648"/>
      <c r="L21" s="217" t="s">
        <v>7</v>
      </c>
      <c r="M21" s="648"/>
      <c r="N21" s="648"/>
      <c r="O21" s="217" t="s">
        <v>6</v>
      </c>
      <c r="P21" s="648"/>
      <c r="Q21" s="648"/>
      <c r="R21" s="206" t="s">
        <v>15</v>
      </c>
      <c r="S21" s="649"/>
      <c r="T21" s="650"/>
      <c r="U21" s="650"/>
      <c r="V21" s="206" t="s">
        <v>299</v>
      </c>
      <c r="W21" s="216" t="s">
        <v>329</v>
      </c>
      <c r="X21" s="215"/>
      <c r="Y21" s="214" t="s">
        <v>328</v>
      </c>
      <c r="Z21" s="213"/>
    </row>
    <row r="22" spans="2:26" s="190" customFormat="1" ht="11.25" customHeight="1">
      <c r="B22" s="2"/>
      <c r="C22" s="653"/>
      <c r="D22" s="211"/>
      <c r="E22" s="605"/>
      <c r="F22" s="608" t="s">
        <v>300</v>
      </c>
      <c r="G22" s="609"/>
      <c r="H22" s="610"/>
      <c r="I22" s="656"/>
      <c r="J22" s="658" t="s">
        <v>7</v>
      </c>
      <c r="K22" s="651"/>
      <c r="L22" s="651"/>
      <c r="M22" s="658" t="s">
        <v>6</v>
      </c>
      <c r="N22" s="651"/>
      <c r="O22" s="651"/>
      <c r="P22" s="658" t="s">
        <v>15</v>
      </c>
      <c r="Q22" s="636" t="s">
        <v>328</v>
      </c>
      <c r="R22" s="638"/>
      <c r="S22" s="660" t="s">
        <v>334</v>
      </c>
      <c r="T22" s="636" t="s">
        <v>333</v>
      </c>
      <c r="U22" s="636" t="s">
        <v>332</v>
      </c>
      <c r="V22" s="638" t="s">
        <v>331</v>
      </c>
      <c r="W22" s="640" t="s">
        <v>330</v>
      </c>
      <c r="X22" s="642"/>
      <c r="Y22" s="643"/>
      <c r="Z22" s="644"/>
    </row>
    <row r="23" spans="2:26" s="190" customFormat="1" ht="4.5" customHeight="1">
      <c r="B23" s="2"/>
      <c r="C23" s="654"/>
      <c r="D23" s="588"/>
      <c r="E23" s="606"/>
      <c r="F23" s="611"/>
      <c r="G23" s="612"/>
      <c r="H23" s="613"/>
      <c r="I23" s="657"/>
      <c r="J23" s="659"/>
      <c r="K23" s="652"/>
      <c r="L23" s="652"/>
      <c r="M23" s="659"/>
      <c r="N23" s="652"/>
      <c r="O23" s="652"/>
      <c r="P23" s="659"/>
      <c r="Q23" s="637"/>
      <c r="R23" s="639"/>
      <c r="S23" s="661"/>
      <c r="T23" s="637"/>
      <c r="U23" s="637"/>
      <c r="V23" s="639"/>
      <c r="W23" s="641"/>
      <c r="X23" s="645"/>
      <c r="Y23" s="646"/>
      <c r="Z23" s="647"/>
    </row>
    <row r="24" spans="2:26" s="190" customFormat="1" ht="15.75" customHeight="1">
      <c r="B24" s="2"/>
      <c r="C24" s="655"/>
      <c r="D24" s="589"/>
      <c r="E24" s="607"/>
      <c r="F24" s="210" t="s">
        <v>244</v>
      </c>
      <c r="G24" s="209"/>
      <c r="H24" s="208" t="s">
        <v>116</v>
      </c>
      <c r="I24" s="218"/>
      <c r="J24" s="648"/>
      <c r="K24" s="648"/>
      <c r="L24" s="217" t="s">
        <v>7</v>
      </c>
      <c r="M24" s="648"/>
      <c r="N24" s="648"/>
      <c r="O24" s="217" t="s">
        <v>6</v>
      </c>
      <c r="P24" s="648"/>
      <c r="Q24" s="648"/>
      <c r="R24" s="206" t="s">
        <v>15</v>
      </c>
      <c r="S24" s="649"/>
      <c r="T24" s="650"/>
      <c r="U24" s="650"/>
      <c r="V24" s="206" t="s">
        <v>299</v>
      </c>
      <c r="W24" s="216" t="s">
        <v>329</v>
      </c>
      <c r="X24" s="215"/>
      <c r="Y24" s="214" t="s">
        <v>328</v>
      </c>
      <c r="Z24" s="213"/>
    </row>
    <row r="25" spans="2:26" s="190" customFormat="1" ht="11.25" customHeight="1">
      <c r="B25" s="2"/>
      <c r="C25" s="653"/>
      <c r="D25" s="211"/>
      <c r="E25" s="605"/>
      <c r="F25" s="608" t="s">
        <v>300</v>
      </c>
      <c r="G25" s="609"/>
      <c r="H25" s="610"/>
      <c r="I25" s="656"/>
      <c r="J25" s="658" t="s">
        <v>7</v>
      </c>
      <c r="K25" s="651"/>
      <c r="L25" s="651"/>
      <c r="M25" s="658" t="s">
        <v>6</v>
      </c>
      <c r="N25" s="651"/>
      <c r="O25" s="651"/>
      <c r="P25" s="658" t="s">
        <v>15</v>
      </c>
      <c r="Q25" s="636" t="s">
        <v>328</v>
      </c>
      <c r="R25" s="638"/>
      <c r="S25" s="660" t="s">
        <v>334</v>
      </c>
      <c r="T25" s="636" t="s">
        <v>333</v>
      </c>
      <c r="U25" s="636" t="s">
        <v>332</v>
      </c>
      <c r="V25" s="638" t="s">
        <v>331</v>
      </c>
      <c r="W25" s="640" t="s">
        <v>330</v>
      </c>
      <c r="X25" s="642"/>
      <c r="Y25" s="643"/>
      <c r="Z25" s="644"/>
    </row>
    <row r="26" spans="2:26" s="190" customFormat="1" ht="4.5" customHeight="1">
      <c r="B26" s="2"/>
      <c r="C26" s="654"/>
      <c r="D26" s="588"/>
      <c r="E26" s="606"/>
      <c r="F26" s="611"/>
      <c r="G26" s="612"/>
      <c r="H26" s="613"/>
      <c r="I26" s="657"/>
      <c r="J26" s="659"/>
      <c r="K26" s="652"/>
      <c r="L26" s="652"/>
      <c r="M26" s="659"/>
      <c r="N26" s="652"/>
      <c r="O26" s="652"/>
      <c r="P26" s="659"/>
      <c r="Q26" s="637"/>
      <c r="R26" s="639"/>
      <c r="S26" s="661"/>
      <c r="T26" s="637"/>
      <c r="U26" s="637"/>
      <c r="V26" s="639"/>
      <c r="W26" s="641"/>
      <c r="X26" s="645"/>
      <c r="Y26" s="646"/>
      <c r="Z26" s="647"/>
    </row>
    <row r="27" spans="2:26" s="190" customFormat="1" ht="15.75" customHeight="1">
      <c r="B27" s="2"/>
      <c r="C27" s="655"/>
      <c r="D27" s="589"/>
      <c r="E27" s="607"/>
      <c r="F27" s="210" t="s">
        <v>244</v>
      </c>
      <c r="G27" s="209"/>
      <c r="H27" s="208" t="s">
        <v>116</v>
      </c>
      <c r="I27" s="218"/>
      <c r="J27" s="648"/>
      <c r="K27" s="648"/>
      <c r="L27" s="217" t="s">
        <v>7</v>
      </c>
      <c r="M27" s="648"/>
      <c r="N27" s="648"/>
      <c r="O27" s="217" t="s">
        <v>6</v>
      </c>
      <c r="P27" s="648"/>
      <c r="Q27" s="648"/>
      <c r="R27" s="206" t="s">
        <v>15</v>
      </c>
      <c r="S27" s="649"/>
      <c r="T27" s="650"/>
      <c r="U27" s="650"/>
      <c r="V27" s="206" t="s">
        <v>299</v>
      </c>
      <c r="W27" s="216" t="s">
        <v>329</v>
      </c>
      <c r="X27" s="215"/>
      <c r="Y27" s="214" t="s">
        <v>328</v>
      </c>
      <c r="Z27" s="213"/>
    </row>
    <row r="28" spans="2:26" s="190" customFormat="1" ht="11.25" customHeight="1">
      <c r="B28" s="2"/>
      <c r="C28" s="653"/>
      <c r="D28" s="211"/>
      <c r="E28" s="605"/>
      <c r="F28" s="608" t="s">
        <v>300</v>
      </c>
      <c r="G28" s="609"/>
      <c r="H28" s="610"/>
      <c r="I28" s="656"/>
      <c r="J28" s="658" t="s">
        <v>7</v>
      </c>
      <c r="K28" s="651"/>
      <c r="L28" s="651"/>
      <c r="M28" s="658" t="s">
        <v>6</v>
      </c>
      <c r="N28" s="651"/>
      <c r="O28" s="651"/>
      <c r="P28" s="658" t="s">
        <v>15</v>
      </c>
      <c r="Q28" s="636" t="s">
        <v>328</v>
      </c>
      <c r="R28" s="638"/>
      <c r="S28" s="660" t="s">
        <v>334</v>
      </c>
      <c r="T28" s="636" t="s">
        <v>333</v>
      </c>
      <c r="U28" s="636" t="s">
        <v>332</v>
      </c>
      <c r="V28" s="638" t="s">
        <v>331</v>
      </c>
      <c r="W28" s="640" t="s">
        <v>330</v>
      </c>
      <c r="X28" s="642"/>
      <c r="Y28" s="643"/>
      <c r="Z28" s="644"/>
    </row>
    <row r="29" spans="2:26" s="190" customFormat="1" ht="4.5" customHeight="1">
      <c r="B29" s="2"/>
      <c r="C29" s="654"/>
      <c r="D29" s="588"/>
      <c r="E29" s="606"/>
      <c r="F29" s="611"/>
      <c r="G29" s="612"/>
      <c r="H29" s="613"/>
      <c r="I29" s="657"/>
      <c r="J29" s="659"/>
      <c r="K29" s="652"/>
      <c r="L29" s="652"/>
      <c r="M29" s="659"/>
      <c r="N29" s="652"/>
      <c r="O29" s="652"/>
      <c r="P29" s="659"/>
      <c r="Q29" s="637"/>
      <c r="R29" s="639"/>
      <c r="S29" s="661"/>
      <c r="T29" s="637"/>
      <c r="U29" s="637"/>
      <c r="V29" s="639"/>
      <c r="W29" s="641"/>
      <c r="X29" s="645"/>
      <c r="Y29" s="646"/>
      <c r="Z29" s="647"/>
    </row>
    <row r="30" spans="2:26" s="190" customFormat="1" ht="15.75" customHeight="1">
      <c r="B30" s="2"/>
      <c r="C30" s="655"/>
      <c r="D30" s="589"/>
      <c r="E30" s="607"/>
      <c r="F30" s="210" t="s">
        <v>244</v>
      </c>
      <c r="G30" s="209"/>
      <c r="H30" s="208" t="s">
        <v>116</v>
      </c>
      <c r="I30" s="218"/>
      <c r="J30" s="648"/>
      <c r="K30" s="648"/>
      <c r="L30" s="217" t="s">
        <v>7</v>
      </c>
      <c r="M30" s="648"/>
      <c r="N30" s="648"/>
      <c r="O30" s="217" t="s">
        <v>6</v>
      </c>
      <c r="P30" s="648"/>
      <c r="Q30" s="648"/>
      <c r="R30" s="206" t="s">
        <v>15</v>
      </c>
      <c r="S30" s="649"/>
      <c r="T30" s="650"/>
      <c r="U30" s="650"/>
      <c r="V30" s="206" t="s">
        <v>299</v>
      </c>
      <c r="W30" s="216" t="s">
        <v>329</v>
      </c>
      <c r="X30" s="215"/>
      <c r="Y30" s="214" t="s">
        <v>328</v>
      </c>
      <c r="Z30" s="213"/>
    </row>
    <row r="31" spans="2:26" s="190" customFormat="1" ht="11.25" customHeight="1">
      <c r="B31" s="2"/>
      <c r="C31" s="653"/>
      <c r="D31" s="211"/>
      <c r="E31" s="605"/>
      <c r="F31" s="608" t="s">
        <v>300</v>
      </c>
      <c r="G31" s="609"/>
      <c r="H31" s="610"/>
      <c r="I31" s="656"/>
      <c r="J31" s="658" t="s">
        <v>7</v>
      </c>
      <c r="K31" s="651"/>
      <c r="L31" s="651"/>
      <c r="M31" s="658" t="s">
        <v>6</v>
      </c>
      <c r="N31" s="651"/>
      <c r="O31" s="651"/>
      <c r="P31" s="658" t="s">
        <v>15</v>
      </c>
      <c r="Q31" s="636" t="s">
        <v>328</v>
      </c>
      <c r="R31" s="638"/>
      <c r="S31" s="660" t="s">
        <v>334</v>
      </c>
      <c r="T31" s="636" t="s">
        <v>333</v>
      </c>
      <c r="U31" s="636" t="s">
        <v>332</v>
      </c>
      <c r="V31" s="638" t="s">
        <v>331</v>
      </c>
      <c r="W31" s="640" t="s">
        <v>330</v>
      </c>
      <c r="X31" s="642"/>
      <c r="Y31" s="643"/>
      <c r="Z31" s="644"/>
    </row>
    <row r="32" spans="2:26" s="190" customFormat="1" ht="4.5" customHeight="1">
      <c r="B32" s="2"/>
      <c r="C32" s="654"/>
      <c r="D32" s="588"/>
      <c r="E32" s="606"/>
      <c r="F32" s="611"/>
      <c r="G32" s="612"/>
      <c r="H32" s="613"/>
      <c r="I32" s="657"/>
      <c r="J32" s="659"/>
      <c r="K32" s="652"/>
      <c r="L32" s="652"/>
      <c r="M32" s="659"/>
      <c r="N32" s="652"/>
      <c r="O32" s="652"/>
      <c r="P32" s="659"/>
      <c r="Q32" s="637"/>
      <c r="R32" s="639"/>
      <c r="S32" s="661"/>
      <c r="T32" s="637"/>
      <c r="U32" s="637"/>
      <c r="V32" s="639"/>
      <c r="W32" s="641"/>
      <c r="X32" s="645"/>
      <c r="Y32" s="646"/>
      <c r="Z32" s="647"/>
    </row>
    <row r="33" spans="2:26" s="190" customFormat="1" ht="15.75" customHeight="1">
      <c r="B33" s="2"/>
      <c r="C33" s="655"/>
      <c r="D33" s="589"/>
      <c r="E33" s="607"/>
      <c r="F33" s="210" t="s">
        <v>244</v>
      </c>
      <c r="G33" s="209"/>
      <c r="H33" s="208" t="s">
        <v>116</v>
      </c>
      <c r="I33" s="218"/>
      <c r="J33" s="648"/>
      <c r="K33" s="648"/>
      <c r="L33" s="217" t="s">
        <v>7</v>
      </c>
      <c r="M33" s="648"/>
      <c r="N33" s="648"/>
      <c r="O33" s="217" t="s">
        <v>6</v>
      </c>
      <c r="P33" s="648"/>
      <c r="Q33" s="648"/>
      <c r="R33" s="206" t="s">
        <v>15</v>
      </c>
      <c r="S33" s="649"/>
      <c r="T33" s="650"/>
      <c r="U33" s="650"/>
      <c r="V33" s="206" t="s">
        <v>299</v>
      </c>
      <c r="W33" s="216" t="s">
        <v>329</v>
      </c>
      <c r="X33" s="215"/>
      <c r="Y33" s="214" t="s">
        <v>328</v>
      </c>
      <c r="Z33" s="213"/>
    </row>
    <row r="34" spans="2:26" s="190" customFormat="1" ht="11.25" customHeight="1">
      <c r="B34" s="2"/>
      <c r="C34" s="653"/>
      <c r="D34" s="211"/>
      <c r="E34" s="605"/>
      <c r="F34" s="608" t="s">
        <v>300</v>
      </c>
      <c r="G34" s="609"/>
      <c r="H34" s="610"/>
      <c r="I34" s="656"/>
      <c r="J34" s="658" t="s">
        <v>7</v>
      </c>
      <c r="K34" s="651"/>
      <c r="L34" s="651"/>
      <c r="M34" s="658" t="s">
        <v>6</v>
      </c>
      <c r="N34" s="651"/>
      <c r="O34" s="651"/>
      <c r="P34" s="658" t="s">
        <v>15</v>
      </c>
      <c r="Q34" s="636" t="s">
        <v>328</v>
      </c>
      <c r="R34" s="638"/>
      <c r="S34" s="660" t="s">
        <v>334</v>
      </c>
      <c r="T34" s="636" t="s">
        <v>333</v>
      </c>
      <c r="U34" s="636" t="s">
        <v>332</v>
      </c>
      <c r="V34" s="638" t="s">
        <v>331</v>
      </c>
      <c r="W34" s="640" t="s">
        <v>330</v>
      </c>
      <c r="X34" s="642"/>
      <c r="Y34" s="643"/>
      <c r="Z34" s="644"/>
    </row>
    <row r="35" spans="2:26" s="190" customFormat="1" ht="4.5" customHeight="1">
      <c r="B35" s="2"/>
      <c r="C35" s="654"/>
      <c r="D35" s="588"/>
      <c r="E35" s="606"/>
      <c r="F35" s="611"/>
      <c r="G35" s="612"/>
      <c r="H35" s="613"/>
      <c r="I35" s="657"/>
      <c r="J35" s="659"/>
      <c r="K35" s="652"/>
      <c r="L35" s="652"/>
      <c r="M35" s="659"/>
      <c r="N35" s="652"/>
      <c r="O35" s="652"/>
      <c r="P35" s="659"/>
      <c r="Q35" s="637"/>
      <c r="R35" s="639"/>
      <c r="S35" s="661"/>
      <c r="T35" s="637"/>
      <c r="U35" s="637"/>
      <c r="V35" s="639"/>
      <c r="W35" s="641"/>
      <c r="X35" s="645"/>
      <c r="Y35" s="646"/>
      <c r="Z35" s="647"/>
    </row>
    <row r="36" spans="2:26" s="190" customFormat="1" ht="15.75" customHeight="1">
      <c r="B36" s="2"/>
      <c r="C36" s="655"/>
      <c r="D36" s="589"/>
      <c r="E36" s="607"/>
      <c r="F36" s="210" t="s">
        <v>244</v>
      </c>
      <c r="G36" s="209"/>
      <c r="H36" s="208" t="s">
        <v>116</v>
      </c>
      <c r="I36" s="218"/>
      <c r="J36" s="648"/>
      <c r="K36" s="648"/>
      <c r="L36" s="217" t="s">
        <v>7</v>
      </c>
      <c r="M36" s="648"/>
      <c r="N36" s="648"/>
      <c r="O36" s="217" t="s">
        <v>6</v>
      </c>
      <c r="P36" s="648"/>
      <c r="Q36" s="648"/>
      <c r="R36" s="206" t="s">
        <v>15</v>
      </c>
      <c r="S36" s="649"/>
      <c r="T36" s="650"/>
      <c r="U36" s="650"/>
      <c r="V36" s="206" t="s">
        <v>299</v>
      </c>
      <c r="W36" s="216" t="s">
        <v>329</v>
      </c>
      <c r="X36" s="215"/>
      <c r="Y36" s="214" t="s">
        <v>328</v>
      </c>
      <c r="Z36" s="213"/>
    </row>
    <row r="37" spans="2:26" s="190" customFormat="1" ht="11.25" customHeight="1">
      <c r="B37" s="2"/>
      <c r="C37" s="653"/>
      <c r="D37" s="211"/>
      <c r="E37" s="605"/>
      <c r="F37" s="608" t="s">
        <v>300</v>
      </c>
      <c r="G37" s="609"/>
      <c r="H37" s="610"/>
      <c r="I37" s="656"/>
      <c r="J37" s="658" t="s">
        <v>7</v>
      </c>
      <c r="K37" s="651"/>
      <c r="L37" s="651"/>
      <c r="M37" s="658" t="s">
        <v>6</v>
      </c>
      <c r="N37" s="651"/>
      <c r="O37" s="651"/>
      <c r="P37" s="658" t="s">
        <v>15</v>
      </c>
      <c r="Q37" s="636" t="s">
        <v>328</v>
      </c>
      <c r="R37" s="638"/>
      <c r="S37" s="660" t="s">
        <v>334</v>
      </c>
      <c r="T37" s="636" t="s">
        <v>333</v>
      </c>
      <c r="U37" s="636" t="s">
        <v>332</v>
      </c>
      <c r="V37" s="638" t="s">
        <v>331</v>
      </c>
      <c r="W37" s="640" t="s">
        <v>330</v>
      </c>
      <c r="X37" s="642"/>
      <c r="Y37" s="643"/>
      <c r="Z37" s="644"/>
    </row>
    <row r="38" spans="2:26" s="190" customFormat="1" ht="4.5" customHeight="1">
      <c r="B38" s="2"/>
      <c r="C38" s="654"/>
      <c r="D38" s="588"/>
      <c r="E38" s="606"/>
      <c r="F38" s="611"/>
      <c r="G38" s="612"/>
      <c r="H38" s="613"/>
      <c r="I38" s="657"/>
      <c r="J38" s="659"/>
      <c r="K38" s="652"/>
      <c r="L38" s="652"/>
      <c r="M38" s="659"/>
      <c r="N38" s="652"/>
      <c r="O38" s="652"/>
      <c r="P38" s="659"/>
      <c r="Q38" s="637"/>
      <c r="R38" s="639"/>
      <c r="S38" s="661"/>
      <c r="T38" s="637"/>
      <c r="U38" s="637"/>
      <c r="V38" s="639"/>
      <c r="W38" s="641"/>
      <c r="X38" s="645"/>
      <c r="Y38" s="646"/>
      <c r="Z38" s="647"/>
    </row>
    <row r="39" spans="2:26" s="190" customFormat="1" ht="15.75" customHeight="1">
      <c r="B39" s="2"/>
      <c r="C39" s="655"/>
      <c r="D39" s="589"/>
      <c r="E39" s="607"/>
      <c r="F39" s="210" t="s">
        <v>244</v>
      </c>
      <c r="G39" s="209"/>
      <c r="H39" s="208" t="s">
        <v>116</v>
      </c>
      <c r="I39" s="218"/>
      <c r="J39" s="648"/>
      <c r="K39" s="648"/>
      <c r="L39" s="217" t="s">
        <v>7</v>
      </c>
      <c r="M39" s="648"/>
      <c r="N39" s="648"/>
      <c r="O39" s="217" t="s">
        <v>6</v>
      </c>
      <c r="P39" s="648"/>
      <c r="Q39" s="648"/>
      <c r="R39" s="206" t="s">
        <v>15</v>
      </c>
      <c r="S39" s="649"/>
      <c r="T39" s="650"/>
      <c r="U39" s="650"/>
      <c r="V39" s="206" t="s">
        <v>299</v>
      </c>
      <c r="W39" s="216" t="s">
        <v>329</v>
      </c>
      <c r="X39" s="215"/>
      <c r="Y39" s="214" t="s">
        <v>328</v>
      </c>
      <c r="Z39" s="213"/>
    </row>
    <row r="40" spans="2:26" s="190" customFormat="1" ht="11.25" customHeight="1">
      <c r="B40" s="2"/>
      <c r="C40" s="653"/>
      <c r="D40" s="211"/>
      <c r="E40" s="605"/>
      <c r="F40" s="608" t="s">
        <v>300</v>
      </c>
      <c r="G40" s="609"/>
      <c r="H40" s="610"/>
      <c r="I40" s="656"/>
      <c r="J40" s="658" t="s">
        <v>7</v>
      </c>
      <c r="K40" s="651"/>
      <c r="L40" s="651"/>
      <c r="M40" s="658" t="s">
        <v>6</v>
      </c>
      <c r="N40" s="651"/>
      <c r="O40" s="651"/>
      <c r="P40" s="658" t="s">
        <v>15</v>
      </c>
      <c r="Q40" s="636" t="s">
        <v>328</v>
      </c>
      <c r="R40" s="638"/>
      <c r="S40" s="660" t="s">
        <v>334</v>
      </c>
      <c r="T40" s="636" t="s">
        <v>333</v>
      </c>
      <c r="U40" s="636" t="s">
        <v>332</v>
      </c>
      <c r="V40" s="638" t="s">
        <v>331</v>
      </c>
      <c r="W40" s="640" t="s">
        <v>330</v>
      </c>
      <c r="X40" s="642"/>
      <c r="Y40" s="643"/>
      <c r="Z40" s="644"/>
    </row>
    <row r="41" spans="2:26" s="190" customFormat="1" ht="4.5" customHeight="1">
      <c r="B41" s="2"/>
      <c r="C41" s="654"/>
      <c r="D41" s="588"/>
      <c r="E41" s="606"/>
      <c r="F41" s="611"/>
      <c r="G41" s="612"/>
      <c r="H41" s="613"/>
      <c r="I41" s="657"/>
      <c r="J41" s="659"/>
      <c r="K41" s="652"/>
      <c r="L41" s="652"/>
      <c r="M41" s="659"/>
      <c r="N41" s="652"/>
      <c r="O41" s="652"/>
      <c r="P41" s="659"/>
      <c r="Q41" s="637"/>
      <c r="R41" s="639"/>
      <c r="S41" s="661"/>
      <c r="T41" s="637"/>
      <c r="U41" s="637"/>
      <c r="V41" s="639"/>
      <c r="W41" s="641"/>
      <c r="X41" s="645"/>
      <c r="Y41" s="646"/>
      <c r="Z41" s="647"/>
    </row>
    <row r="42" spans="2:26" s="190" customFormat="1" ht="15.75" customHeight="1">
      <c r="B42" s="2"/>
      <c r="C42" s="655"/>
      <c r="D42" s="589"/>
      <c r="E42" s="607"/>
      <c r="F42" s="210" t="s">
        <v>244</v>
      </c>
      <c r="G42" s="209"/>
      <c r="H42" s="208" t="s">
        <v>116</v>
      </c>
      <c r="I42" s="218"/>
      <c r="J42" s="648"/>
      <c r="K42" s="648"/>
      <c r="L42" s="217" t="s">
        <v>7</v>
      </c>
      <c r="M42" s="648"/>
      <c r="N42" s="648"/>
      <c r="O42" s="217" t="s">
        <v>6</v>
      </c>
      <c r="P42" s="648"/>
      <c r="Q42" s="648"/>
      <c r="R42" s="206" t="s">
        <v>15</v>
      </c>
      <c r="S42" s="649"/>
      <c r="T42" s="650"/>
      <c r="U42" s="650"/>
      <c r="V42" s="206" t="s">
        <v>299</v>
      </c>
      <c r="W42" s="216" t="s">
        <v>329</v>
      </c>
      <c r="X42" s="215"/>
      <c r="Y42" s="214" t="s">
        <v>328</v>
      </c>
      <c r="Z42" s="213"/>
    </row>
    <row r="43" spans="2:26" s="190" customFormat="1" ht="11.25" customHeight="1">
      <c r="B43" s="2"/>
      <c r="C43" s="653"/>
      <c r="D43" s="211"/>
      <c r="E43" s="605"/>
      <c r="F43" s="608" t="s">
        <v>300</v>
      </c>
      <c r="G43" s="609"/>
      <c r="H43" s="610"/>
      <c r="I43" s="656"/>
      <c r="J43" s="658" t="s">
        <v>7</v>
      </c>
      <c r="K43" s="651"/>
      <c r="L43" s="651"/>
      <c r="M43" s="658" t="s">
        <v>6</v>
      </c>
      <c r="N43" s="651"/>
      <c r="O43" s="651"/>
      <c r="P43" s="658" t="s">
        <v>15</v>
      </c>
      <c r="Q43" s="636" t="s">
        <v>328</v>
      </c>
      <c r="R43" s="638"/>
      <c r="S43" s="660" t="s">
        <v>334</v>
      </c>
      <c r="T43" s="636" t="s">
        <v>333</v>
      </c>
      <c r="U43" s="636" t="s">
        <v>332</v>
      </c>
      <c r="V43" s="638" t="s">
        <v>331</v>
      </c>
      <c r="W43" s="640" t="s">
        <v>330</v>
      </c>
      <c r="X43" s="642"/>
      <c r="Y43" s="643"/>
      <c r="Z43" s="644"/>
    </row>
    <row r="44" spans="2:26" s="190" customFormat="1" ht="4.5" customHeight="1">
      <c r="B44" s="2"/>
      <c r="C44" s="654"/>
      <c r="D44" s="588"/>
      <c r="E44" s="606"/>
      <c r="F44" s="611"/>
      <c r="G44" s="612"/>
      <c r="H44" s="613"/>
      <c r="I44" s="657"/>
      <c r="J44" s="659"/>
      <c r="K44" s="652"/>
      <c r="L44" s="652"/>
      <c r="M44" s="659"/>
      <c r="N44" s="652"/>
      <c r="O44" s="652"/>
      <c r="P44" s="659"/>
      <c r="Q44" s="637"/>
      <c r="R44" s="639"/>
      <c r="S44" s="661"/>
      <c r="T44" s="637"/>
      <c r="U44" s="637"/>
      <c r="V44" s="639"/>
      <c r="W44" s="641"/>
      <c r="X44" s="645"/>
      <c r="Y44" s="646"/>
      <c r="Z44" s="647"/>
    </row>
    <row r="45" spans="2:26" s="190" customFormat="1" ht="15.75" customHeight="1">
      <c r="B45" s="2"/>
      <c r="C45" s="655"/>
      <c r="D45" s="589"/>
      <c r="E45" s="607"/>
      <c r="F45" s="210" t="s">
        <v>244</v>
      </c>
      <c r="G45" s="209"/>
      <c r="H45" s="208" t="s">
        <v>116</v>
      </c>
      <c r="I45" s="218"/>
      <c r="J45" s="648"/>
      <c r="K45" s="648"/>
      <c r="L45" s="217" t="s">
        <v>7</v>
      </c>
      <c r="M45" s="648"/>
      <c r="N45" s="648"/>
      <c r="O45" s="217" t="s">
        <v>6</v>
      </c>
      <c r="P45" s="648"/>
      <c r="Q45" s="648"/>
      <c r="R45" s="206" t="s">
        <v>15</v>
      </c>
      <c r="S45" s="649"/>
      <c r="T45" s="650"/>
      <c r="U45" s="650"/>
      <c r="V45" s="206" t="s">
        <v>299</v>
      </c>
      <c r="W45" s="216" t="s">
        <v>329</v>
      </c>
      <c r="X45" s="215"/>
      <c r="Y45" s="214" t="s">
        <v>328</v>
      </c>
      <c r="Z45" s="213"/>
    </row>
    <row r="46" spans="2:26" s="190" customFormat="1" ht="11.25" customHeight="1">
      <c r="B46" s="2"/>
      <c r="C46" s="653"/>
      <c r="D46" s="211"/>
      <c r="E46" s="605"/>
      <c r="F46" s="608" t="s">
        <v>300</v>
      </c>
      <c r="G46" s="609"/>
      <c r="H46" s="610"/>
      <c r="I46" s="656"/>
      <c r="J46" s="658" t="s">
        <v>7</v>
      </c>
      <c r="K46" s="651"/>
      <c r="L46" s="651"/>
      <c r="M46" s="658" t="s">
        <v>6</v>
      </c>
      <c r="N46" s="651"/>
      <c r="O46" s="651"/>
      <c r="P46" s="658" t="s">
        <v>15</v>
      </c>
      <c r="Q46" s="636" t="s">
        <v>328</v>
      </c>
      <c r="R46" s="638"/>
      <c r="S46" s="660" t="s">
        <v>334</v>
      </c>
      <c r="T46" s="636" t="s">
        <v>333</v>
      </c>
      <c r="U46" s="636" t="s">
        <v>332</v>
      </c>
      <c r="V46" s="638" t="s">
        <v>331</v>
      </c>
      <c r="W46" s="640" t="s">
        <v>330</v>
      </c>
      <c r="X46" s="642"/>
      <c r="Y46" s="643"/>
      <c r="Z46" s="644"/>
    </row>
    <row r="47" spans="2:26" s="190" customFormat="1" ht="4.5" customHeight="1">
      <c r="B47" s="2"/>
      <c r="C47" s="654"/>
      <c r="D47" s="588"/>
      <c r="E47" s="606"/>
      <c r="F47" s="611"/>
      <c r="G47" s="612"/>
      <c r="H47" s="613"/>
      <c r="I47" s="657"/>
      <c r="J47" s="659"/>
      <c r="K47" s="652"/>
      <c r="L47" s="652"/>
      <c r="M47" s="659"/>
      <c r="N47" s="652"/>
      <c r="O47" s="652"/>
      <c r="P47" s="659"/>
      <c r="Q47" s="637"/>
      <c r="R47" s="639"/>
      <c r="S47" s="661"/>
      <c r="T47" s="637"/>
      <c r="U47" s="637"/>
      <c r="V47" s="639"/>
      <c r="W47" s="641"/>
      <c r="X47" s="645"/>
      <c r="Y47" s="646"/>
      <c r="Z47" s="647"/>
    </row>
    <row r="48" spans="2:26" s="190" customFormat="1" ht="15.75" customHeight="1">
      <c r="B48" s="2"/>
      <c r="C48" s="655"/>
      <c r="D48" s="589"/>
      <c r="E48" s="607"/>
      <c r="F48" s="210" t="s">
        <v>244</v>
      </c>
      <c r="G48" s="209"/>
      <c r="H48" s="208" t="s">
        <v>116</v>
      </c>
      <c r="I48" s="218"/>
      <c r="J48" s="648"/>
      <c r="K48" s="648"/>
      <c r="L48" s="217" t="s">
        <v>7</v>
      </c>
      <c r="M48" s="648"/>
      <c r="N48" s="648"/>
      <c r="O48" s="217" t="s">
        <v>6</v>
      </c>
      <c r="P48" s="648"/>
      <c r="Q48" s="648"/>
      <c r="R48" s="206" t="s">
        <v>15</v>
      </c>
      <c r="S48" s="649"/>
      <c r="T48" s="650"/>
      <c r="U48" s="650"/>
      <c r="V48" s="206" t="s">
        <v>299</v>
      </c>
      <c r="W48" s="216" t="s">
        <v>329</v>
      </c>
      <c r="X48" s="215"/>
      <c r="Y48" s="214" t="s">
        <v>328</v>
      </c>
      <c r="Z48" s="213"/>
    </row>
    <row r="49" spans="2:26" s="190" customFormat="1" ht="11.25" customHeight="1">
      <c r="B49" s="2"/>
      <c r="C49" s="653"/>
      <c r="D49" s="211"/>
      <c r="E49" s="605"/>
      <c r="F49" s="608" t="s">
        <v>300</v>
      </c>
      <c r="G49" s="609"/>
      <c r="H49" s="610"/>
      <c r="I49" s="656"/>
      <c r="J49" s="658" t="s">
        <v>7</v>
      </c>
      <c r="K49" s="651"/>
      <c r="L49" s="651"/>
      <c r="M49" s="658" t="s">
        <v>6</v>
      </c>
      <c r="N49" s="651"/>
      <c r="O49" s="651"/>
      <c r="P49" s="658" t="s">
        <v>15</v>
      </c>
      <c r="Q49" s="636" t="s">
        <v>328</v>
      </c>
      <c r="R49" s="638"/>
      <c r="S49" s="660" t="s">
        <v>334</v>
      </c>
      <c r="T49" s="636" t="s">
        <v>333</v>
      </c>
      <c r="U49" s="636" t="s">
        <v>332</v>
      </c>
      <c r="V49" s="638" t="s">
        <v>331</v>
      </c>
      <c r="W49" s="640" t="s">
        <v>330</v>
      </c>
      <c r="X49" s="642"/>
      <c r="Y49" s="643"/>
      <c r="Z49" s="644"/>
    </row>
    <row r="50" spans="2:26" s="190" customFormat="1" ht="4.5" customHeight="1">
      <c r="B50" s="2"/>
      <c r="C50" s="654"/>
      <c r="D50" s="588"/>
      <c r="E50" s="606"/>
      <c r="F50" s="611"/>
      <c r="G50" s="612"/>
      <c r="H50" s="613"/>
      <c r="I50" s="657"/>
      <c r="J50" s="659"/>
      <c r="K50" s="652"/>
      <c r="L50" s="652"/>
      <c r="M50" s="659"/>
      <c r="N50" s="652"/>
      <c r="O50" s="652"/>
      <c r="P50" s="659"/>
      <c r="Q50" s="637"/>
      <c r="R50" s="639"/>
      <c r="S50" s="661"/>
      <c r="T50" s="637"/>
      <c r="U50" s="637"/>
      <c r="V50" s="639"/>
      <c r="W50" s="641"/>
      <c r="X50" s="645"/>
      <c r="Y50" s="646"/>
      <c r="Z50" s="647"/>
    </row>
    <row r="51" spans="2:26" s="190" customFormat="1" ht="15.75" customHeight="1">
      <c r="B51" s="2"/>
      <c r="C51" s="655"/>
      <c r="D51" s="589"/>
      <c r="E51" s="607"/>
      <c r="F51" s="210" t="s">
        <v>244</v>
      </c>
      <c r="G51" s="209"/>
      <c r="H51" s="208" t="s">
        <v>116</v>
      </c>
      <c r="I51" s="218"/>
      <c r="J51" s="648"/>
      <c r="K51" s="648"/>
      <c r="L51" s="217" t="s">
        <v>7</v>
      </c>
      <c r="M51" s="648"/>
      <c r="N51" s="648"/>
      <c r="O51" s="217" t="s">
        <v>6</v>
      </c>
      <c r="P51" s="648"/>
      <c r="Q51" s="648"/>
      <c r="R51" s="206" t="s">
        <v>15</v>
      </c>
      <c r="S51" s="649"/>
      <c r="T51" s="650"/>
      <c r="U51" s="650"/>
      <c r="V51" s="206" t="s">
        <v>299</v>
      </c>
      <c r="W51" s="216" t="s">
        <v>329</v>
      </c>
      <c r="X51" s="215"/>
      <c r="Y51" s="214" t="s">
        <v>328</v>
      </c>
      <c r="Z51" s="213"/>
    </row>
    <row r="52" spans="2:26" s="190" customFormat="1" ht="11.25" customHeight="1">
      <c r="B52" s="2"/>
      <c r="C52" s="653"/>
      <c r="D52" s="211"/>
      <c r="E52" s="605"/>
      <c r="F52" s="608" t="s">
        <v>300</v>
      </c>
      <c r="G52" s="609"/>
      <c r="H52" s="610"/>
      <c r="I52" s="656"/>
      <c r="J52" s="658" t="s">
        <v>7</v>
      </c>
      <c r="K52" s="651"/>
      <c r="L52" s="651"/>
      <c r="M52" s="658" t="s">
        <v>6</v>
      </c>
      <c r="N52" s="651"/>
      <c r="O52" s="651"/>
      <c r="P52" s="658" t="s">
        <v>15</v>
      </c>
      <c r="Q52" s="636" t="s">
        <v>328</v>
      </c>
      <c r="R52" s="638"/>
      <c r="S52" s="660" t="s">
        <v>334</v>
      </c>
      <c r="T52" s="636" t="s">
        <v>333</v>
      </c>
      <c r="U52" s="636" t="s">
        <v>332</v>
      </c>
      <c r="V52" s="638" t="s">
        <v>331</v>
      </c>
      <c r="W52" s="640" t="s">
        <v>330</v>
      </c>
      <c r="X52" s="642"/>
      <c r="Y52" s="643"/>
      <c r="Z52" s="644"/>
    </row>
    <row r="53" spans="2:26" s="190" customFormat="1" ht="4.5" customHeight="1">
      <c r="B53" s="2"/>
      <c r="C53" s="654"/>
      <c r="D53" s="588"/>
      <c r="E53" s="606"/>
      <c r="F53" s="611"/>
      <c r="G53" s="612"/>
      <c r="H53" s="613"/>
      <c r="I53" s="657"/>
      <c r="J53" s="659"/>
      <c r="K53" s="652"/>
      <c r="L53" s="652"/>
      <c r="M53" s="659"/>
      <c r="N53" s="652"/>
      <c r="O53" s="652"/>
      <c r="P53" s="659"/>
      <c r="Q53" s="637"/>
      <c r="R53" s="639"/>
      <c r="S53" s="661"/>
      <c r="T53" s="637"/>
      <c r="U53" s="637"/>
      <c r="V53" s="639"/>
      <c r="W53" s="641"/>
      <c r="X53" s="645"/>
      <c r="Y53" s="646"/>
      <c r="Z53" s="647"/>
    </row>
    <row r="54" spans="2:26" s="190" customFormat="1" ht="15.75" customHeight="1">
      <c r="B54" s="2"/>
      <c r="C54" s="655"/>
      <c r="D54" s="589"/>
      <c r="E54" s="607"/>
      <c r="F54" s="210" t="s">
        <v>244</v>
      </c>
      <c r="G54" s="209"/>
      <c r="H54" s="208" t="s">
        <v>116</v>
      </c>
      <c r="I54" s="218"/>
      <c r="J54" s="648"/>
      <c r="K54" s="648"/>
      <c r="L54" s="217" t="s">
        <v>7</v>
      </c>
      <c r="M54" s="648"/>
      <c r="N54" s="648"/>
      <c r="O54" s="217" t="s">
        <v>6</v>
      </c>
      <c r="P54" s="648"/>
      <c r="Q54" s="648"/>
      <c r="R54" s="206" t="s">
        <v>15</v>
      </c>
      <c r="S54" s="649"/>
      <c r="T54" s="650"/>
      <c r="U54" s="650"/>
      <c r="V54" s="206" t="s">
        <v>299</v>
      </c>
      <c r="W54" s="216" t="s">
        <v>329</v>
      </c>
      <c r="X54" s="215"/>
      <c r="Y54" s="214" t="s">
        <v>328</v>
      </c>
      <c r="Z54" s="213"/>
    </row>
    <row r="55" spans="2:26" s="190" customFormat="1" ht="11.25" customHeight="1">
      <c r="B55" s="2"/>
      <c r="C55" s="653"/>
      <c r="D55" s="211"/>
      <c r="E55" s="605"/>
      <c r="F55" s="608" t="s">
        <v>300</v>
      </c>
      <c r="G55" s="609"/>
      <c r="H55" s="610"/>
      <c r="I55" s="656"/>
      <c r="J55" s="658" t="s">
        <v>7</v>
      </c>
      <c r="K55" s="651"/>
      <c r="L55" s="651"/>
      <c r="M55" s="658" t="s">
        <v>6</v>
      </c>
      <c r="N55" s="651"/>
      <c r="O55" s="651"/>
      <c r="P55" s="658" t="s">
        <v>15</v>
      </c>
      <c r="Q55" s="636" t="s">
        <v>328</v>
      </c>
      <c r="R55" s="638"/>
      <c r="S55" s="660" t="s">
        <v>334</v>
      </c>
      <c r="T55" s="636" t="s">
        <v>333</v>
      </c>
      <c r="U55" s="636" t="s">
        <v>332</v>
      </c>
      <c r="V55" s="638" t="s">
        <v>331</v>
      </c>
      <c r="W55" s="640" t="s">
        <v>330</v>
      </c>
      <c r="X55" s="642"/>
      <c r="Y55" s="643"/>
      <c r="Z55" s="644"/>
    </row>
    <row r="56" spans="2:26" s="190" customFormat="1" ht="4.5" customHeight="1">
      <c r="B56" s="2"/>
      <c r="C56" s="654"/>
      <c r="D56" s="588"/>
      <c r="E56" s="606"/>
      <c r="F56" s="611"/>
      <c r="G56" s="612"/>
      <c r="H56" s="613"/>
      <c r="I56" s="657"/>
      <c r="J56" s="659"/>
      <c r="K56" s="652"/>
      <c r="L56" s="652"/>
      <c r="M56" s="659"/>
      <c r="N56" s="652"/>
      <c r="O56" s="652"/>
      <c r="P56" s="659"/>
      <c r="Q56" s="637"/>
      <c r="R56" s="639"/>
      <c r="S56" s="661"/>
      <c r="T56" s="637"/>
      <c r="U56" s="637"/>
      <c r="V56" s="639"/>
      <c r="W56" s="641"/>
      <c r="X56" s="645"/>
      <c r="Y56" s="646"/>
      <c r="Z56" s="647"/>
    </row>
    <row r="57" spans="2:26" s="190" customFormat="1" ht="15.75" customHeight="1">
      <c r="B57" s="2"/>
      <c r="C57" s="655"/>
      <c r="D57" s="589"/>
      <c r="E57" s="607"/>
      <c r="F57" s="210" t="s">
        <v>244</v>
      </c>
      <c r="G57" s="209"/>
      <c r="H57" s="208" t="s">
        <v>116</v>
      </c>
      <c r="I57" s="218"/>
      <c r="J57" s="648"/>
      <c r="K57" s="648"/>
      <c r="L57" s="217" t="s">
        <v>7</v>
      </c>
      <c r="M57" s="648"/>
      <c r="N57" s="648"/>
      <c r="O57" s="217" t="s">
        <v>6</v>
      </c>
      <c r="P57" s="648"/>
      <c r="Q57" s="648"/>
      <c r="R57" s="206" t="s">
        <v>15</v>
      </c>
      <c r="S57" s="649"/>
      <c r="T57" s="650"/>
      <c r="U57" s="650"/>
      <c r="V57" s="206" t="s">
        <v>299</v>
      </c>
      <c r="W57" s="216" t="s">
        <v>329</v>
      </c>
      <c r="X57" s="215"/>
      <c r="Y57" s="214" t="s">
        <v>328</v>
      </c>
      <c r="Z57" s="213"/>
    </row>
    <row r="58" spans="2:26" s="190" customFormat="1" ht="11.25" customHeight="1">
      <c r="B58" s="2"/>
      <c r="C58" s="653"/>
      <c r="D58" s="211"/>
      <c r="E58" s="605"/>
      <c r="F58" s="608" t="s">
        <v>300</v>
      </c>
      <c r="G58" s="609"/>
      <c r="H58" s="610"/>
      <c r="I58" s="656"/>
      <c r="J58" s="658" t="s">
        <v>7</v>
      </c>
      <c r="K58" s="651"/>
      <c r="L58" s="651"/>
      <c r="M58" s="658" t="s">
        <v>6</v>
      </c>
      <c r="N58" s="651"/>
      <c r="O58" s="651"/>
      <c r="P58" s="658" t="s">
        <v>15</v>
      </c>
      <c r="Q58" s="636" t="s">
        <v>328</v>
      </c>
      <c r="R58" s="638"/>
      <c r="S58" s="660" t="s">
        <v>334</v>
      </c>
      <c r="T58" s="636" t="s">
        <v>333</v>
      </c>
      <c r="U58" s="636" t="s">
        <v>332</v>
      </c>
      <c r="V58" s="638" t="s">
        <v>331</v>
      </c>
      <c r="W58" s="640" t="s">
        <v>330</v>
      </c>
      <c r="X58" s="642"/>
      <c r="Y58" s="643"/>
      <c r="Z58" s="644"/>
    </row>
    <row r="59" spans="2:26" s="190" customFormat="1" ht="4.5" customHeight="1">
      <c r="B59" s="2"/>
      <c r="C59" s="654"/>
      <c r="D59" s="588"/>
      <c r="E59" s="606"/>
      <c r="F59" s="611"/>
      <c r="G59" s="612"/>
      <c r="H59" s="613"/>
      <c r="I59" s="657"/>
      <c r="J59" s="659"/>
      <c r="K59" s="652"/>
      <c r="L59" s="652"/>
      <c r="M59" s="659"/>
      <c r="N59" s="652"/>
      <c r="O59" s="652"/>
      <c r="P59" s="659"/>
      <c r="Q59" s="637"/>
      <c r="R59" s="639"/>
      <c r="S59" s="661"/>
      <c r="T59" s="637"/>
      <c r="U59" s="637"/>
      <c r="V59" s="639"/>
      <c r="W59" s="641"/>
      <c r="X59" s="645"/>
      <c r="Y59" s="646"/>
      <c r="Z59" s="647"/>
    </row>
    <row r="60" spans="2:26" s="190" customFormat="1" ht="15.75" customHeight="1">
      <c r="B60" s="2"/>
      <c r="C60" s="655"/>
      <c r="D60" s="589"/>
      <c r="E60" s="607"/>
      <c r="F60" s="210" t="s">
        <v>244</v>
      </c>
      <c r="G60" s="209"/>
      <c r="H60" s="208" t="s">
        <v>116</v>
      </c>
      <c r="I60" s="218"/>
      <c r="J60" s="648"/>
      <c r="K60" s="648"/>
      <c r="L60" s="217" t="s">
        <v>7</v>
      </c>
      <c r="M60" s="648"/>
      <c r="N60" s="648"/>
      <c r="O60" s="217" t="s">
        <v>6</v>
      </c>
      <c r="P60" s="648"/>
      <c r="Q60" s="648"/>
      <c r="R60" s="206" t="s">
        <v>15</v>
      </c>
      <c r="S60" s="649"/>
      <c r="T60" s="650"/>
      <c r="U60" s="650"/>
      <c r="V60" s="206" t="s">
        <v>299</v>
      </c>
      <c r="W60" s="216" t="s">
        <v>329</v>
      </c>
      <c r="X60" s="215"/>
      <c r="Y60" s="214" t="s">
        <v>328</v>
      </c>
      <c r="Z60" s="213"/>
    </row>
    <row r="61" spans="2:26" s="190" customFormat="1" ht="11.25" customHeight="1">
      <c r="B61" s="2"/>
      <c r="C61" s="653"/>
      <c r="D61" s="211"/>
      <c r="E61" s="605"/>
      <c r="F61" s="608" t="s">
        <v>300</v>
      </c>
      <c r="G61" s="609"/>
      <c r="H61" s="610"/>
      <c r="I61" s="656"/>
      <c r="J61" s="658" t="s">
        <v>7</v>
      </c>
      <c r="K61" s="651"/>
      <c r="L61" s="651"/>
      <c r="M61" s="658" t="s">
        <v>6</v>
      </c>
      <c r="N61" s="651"/>
      <c r="O61" s="651"/>
      <c r="P61" s="658" t="s">
        <v>15</v>
      </c>
      <c r="Q61" s="636" t="s">
        <v>328</v>
      </c>
      <c r="R61" s="638"/>
      <c r="S61" s="660" t="s">
        <v>334</v>
      </c>
      <c r="T61" s="636" t="s">
        <v>333</v>
      </c>
      <c r="U61" s="636" t="s">
        <v>332</v>
      </c>
      <c r="V61" s="638" t="s">
        <v>331</v>
      </c>
      <c r="W61" s="640" t="s">
        <v>330</v>
      </c>
      <c r="X61" s="642"/>
      <c r="Y61" s="643"/>
      <c r="Z61" s="644"/>
    </row>
    <row r="62" spans="2:26" s="190" customFormat="1" ht="4.5" customHeight="1">
      <c r="B62" s="2"/>
      <c r="C62" s="654"/>
      <c r="D62" s="588"/>
      <c r="E62" s="606"/>
      <c r="F62" s="611"/>
      <c r="G62" s="612"/>
      <c r="H62" s="613"/>
      <c r="I62" s="657"/>
      <c r="J62" s="659"/>
      <c r="K62" s="652"/>
      <c r="L62" s="652"/>
      <c r="M62" s="659"/>
      <c r="N62" s="652"/>
      <c r="O62" s="652"/>
      <c r="P62" s="659"/>
      <c r="Q62" s="637"/>
      <c r="R62" s="639"/>
      <c r="S62" s="661"/>
      <c r="T62" s="637"/>
      <c r="U62" s="637"/>
      <c r="V62" s="639"/>
      <c r="W62" s="641"/>
      <c r="X62" s="645"/>
      <c r="Y62" s="646"/>
      <c r="Z62" s="647"/>
    </row>
    <row r="63" spans="2:26" s="190" customFormat="1" ht="15.75" customHeight="1">
      <c r="B63" s="2"/>
      <c r="C63" s="655"/>
      <c r="D63" s="589"/>
      <c r="E63" s="607"/>
      <c r="F63" s="210" t="s">
        <v>244</v>
      </c>
      <c r="G63" s="209"/>
      <c r="H63" s="208" t="s">
        <v>116</v>
      </c>
      <c r="I63" s="218"/>
      <c r="J63" s="648"/>
      <c r="K63" s="648"/>
      <c r="L63" s="217" t="s">
        <v>7</v>
      </c>
      <c r="M63" s="648"/>
      <c r="N63" s="648"/>
      <c r="O63" s="217" t="s">
        <v>6</v>
      </c>
      <c r="P63" s="648"/>
      <c r="Q63" s="648"/>
      <c r="R63" s="206" t="s">
        <v>15</v>
      </c>
      <c r="S63" s="649"/>
      <c r="T63" s="650"/>
      <c r="U63" s="650"/>
      <c r="V63" s="206" t="s">
        <v>299</v>
      </c>
      <c r="W63" s="216" t="s">
        <v>329</v>
      </c>
      <c r="X63" s="215"/>
      <c r="Y63" s="214" t="s">
        <v>328</v>
      </c>
      <c r="Z63" s="213"/>
    </row>
    <row r="64" spans="2:26" s="190" customFormat="1" ht="11.25" customHeight="1">
      <c r="B64" s="2"/>
      <c r="C64" s="653"/>
      <c r="D64" s="211"/>
      <c r="E64" s="605"/>
      <c r="F64" s="608" t="s">
        <v>300</v>
      </c>
      <c r="G64" s="609"/>
      <c r="H64" s="610"/>
      <c r="I64" s="656"/>
      <c r="J64" s="658" t="s">
        <v>7</v>
      </c>
      <c r="K64" s="651"/>
      <c r="L64" s="651"/>
      <c r="M64" s="658" t="s">
        <v>6</v>
      </c>
      <c r="N64" s="651"/>
      <c r="O64" s="651"/>
      <c r="P64" s="658" t="s">
        <v>15</v>
      </c>
      <c r="Q64" s="636" t="s">
        <v>328</v>
      </c>
      <c r="R64" s="638"/>
      <c r="S64" s="660" t="s">
        <v>334</v>
      </c>
      <c r="T64" s="636" t="s">
        <v>333</v>
      </c>
      <c r="U64" s="636" t="s">
        <v>332</v>
      </c>
      <c r="V64" s="638" t="s">
        <v>331</v>
      </c>
      <c r="W64" s="640" t="s">
        <v>330</v>
      </c>
      <c r="X64" s="642"/>
      <c r="Y64" s="643"/>
      <c r="Z64" s="644"/>
    </row>
    <row r="65" spans="2:26" s="190" customFormat="1" ht="4.5" customHeight="1">
      <c r="B65" s="2"/>
      <c r="C65" s="654"/>
      <c r="D65" s="588"/>
      <c r="E65" s="606"/>
      <c r="F65" s="611"/>
      <c r="G65" s="612"/>
      <c r="H65" s="613"/>
      <c r="I65" s="657"/>
      <c r="J65" s="659"/>
      <c r="K65" s="652"/>
      <c r="L65" s="652"/>
      <c r="M65" s="659"/>
      <c r="N65" s="652"/>
      <c r="O65" s="652"/>
      <c r="P65" s="659"/>
      <c r="Q65" s="637"/>
      <c r="R65" s="639"/>
      <c r="S65" s="661"/>
      <c r="T65" s="637"/>
      <c r="U65" s="637"/>
      <c r="V65" s="639"/>
      <c r="W65" s="641"/>
      <c r="X65" s="645"/>
      <c r="Y65" s="646"/>
      <c r="Z65" s="647"/>
    </row>
    <row r="66" spans="2:26" s="190" customFormat="1" ht="15.75" customHeight="1">
      <c r="B66" s="2"/>
      <c r="C66" s="655"/>
      <c r="D66" s="589"/>
      <c r="E66" s="607"/>
      <c r="F66" s="210" t="s">
        <v>244</v>
      </c>
      <c r="G66" s="209"/>
      <c r="H66" s="208" t="s">
        <v>116</v>
      </c>
      <c r="I66" s="218"/>
      <c r="J66" s="648"/>
      <c r="K66" s="648"/>
      <c r="L66" s="217" t="s">
        <v>7</v>
      </c>
      <c r="M66" s="648"/>
      <c r="N66" s="648"/>
      <c r="O66" s="217" t="s">
        <v>6</v>
      </c>
      <c r="P66" s="648"/>
      <c r="Q66" s="648"/>
      <c r="R66" s="206" t="s">
        <v>15</v>
      </c>
      <c r="S66" s="649"/>
      <c r="T66" s="650"/>
      <c r="U66" s="650"/>
      <c r="V66" s="206" t="s">
        <v>299</v>
      </c>
      <c r="W66" s="216" t="s">
        <v>329</v>
      </c>
      <c r="X66" s="215"/>
      <c r="Y66" s="214" t="s">
        <v>328</v>
      </c>
      <c r="Z66" s="213"/>
    </row>
    <row r="67" spans="2:26" s="190" customFormat="1" ht="11.25" customHeight="1">
      <c r="B67" s="2"/>
      <c r="C67" s="653"/>
      <c r="D67" s="211"/>
      <c r="E67" s="605"/>
      <c r="F67" s="608" t="s">
        <v>300</v>
      </c>
      <c r="G67" s="609"/>
      <c r="H67" s="610"/>
      <c r="I67" s="656"/>
      <c r="J67" s="658" t="s">
        <v>7</v>
      </c>
      <c r="K67" s="651"/>
      <c r="L67" s="651"/>
      <c r="M67" s="658" t="s">
        <v>6</v>
      </c>
      <c r="N67" s="651"/>
      <c r="O67" s="651"/>
      <c r="P67" s="658" t="s">
        <v>15</v>
      </c>
      <c r="Q67" s="636" t="s">
        <v>328</v>
      </c>
      <c r="R67" s="638"/>
      <c r="S67" s="660" t="s">
        <v>334</v>
      </c>
      <c r="T67" s="636" t="s">
        <v>333</v>
      </c>
      <c r="U67" s="636" t="s">
        <v>332</v>
      </c>
      <c r="V67" s="638" t="s">
        <v>331</v>
      </c>
      <c r="W67" s="640" t="s">
        <v>330</v>
      </c>
      <c r="X67" s="642"/>
      <c r="Y67" s="643"/>
      <c r="Z67" s="644"/>
    </row>
    <row r="68" spans="2:26" s="190" customFormat="1" ht="4.5" customHeight="1">
      <c r="B68" s="2"/>
      <c r="C68" s="654"/>
      <c r="D68" s="588"/>
      <c r="E68" s="606"/>
      <c r="F68" s="611"/>
      <c r="G68" s="612"/>
      <c r="H68" s="613"/>
      <c r="I68" s="657"/>
      <c r="J68" s="659"/>
      <c r="K68" s="652"/>
      <c r="L68" s="652"/>
      <c r="M68" s="659"/>
      <c r="N68" s="652"/>
      <c r="O68" s="652"/>
      <c r="P68" s="659"/>
      <c r="Q68" s="637"/>
      <c r="R68" s="639"/>
      <c r="S68" s="661"/>
      <c r="T68" s="637"/>
      <c r="U68" s="637"/>
      <c r="V68" s="639"/>
      <c r="W68" s="641"/>
      <c r="X68" s="645"/>
      <c r="Y68" s="646"/>
      <c r="Z68" s="647"/>
    </row>
    <row r="69" spans="2:26" s="190" customFormat="1" ht="15.75" customHeight="1">
      <c r="B69" s="2"/>
      <c r="C69" s="655"/>
      <c r="D69" s="589"/>
      <c r="E69" s="607"/>
      <c r="F69" s="210" t="s">
        <v>244</v>
      </c>
      <c r="G69" s="209"/>
      <c r="H69" s="208" t="s">
        <v>116</v>
      </c>
      <c r="I69" s="218"/>
      <c r="J69" s="648"/>
      <c r="K69" s="648"/>
      <c r="L69" s="217" t="s">
        <v>7</v>
      </c>
      <c r="M69" s="648"/>
      <c r="N69" s="648"/>
      <c r="O69" s="217" t="s">
        <v>6</v>
      </c>
      <c r="P69" s="648"/>
      <c r="Q69" s="648"/>
      <c r="R69" s="206" t="s">
        <v>15</v>
      </c>
      <c r="S69" s="649"/>
      <c r="T69" s="650"/>
      <c r="U69" s="650"/>
      <c r="V69" s="206" t="s">
        <v>299</v>
      </c>
      <c r="W69" s="216" t="s">
        <v>329</v>
      </c>
      <c r="X69" s="215"/>
      <c r="Y69" s="214" t="s">
        <v>328</v>
      </c>
      <c r="Z69" s="213"/>
    </row>
    <row r="70" spans="2:26" s="190" customFormat="1" ht="11.25" customHeight="1">
      <c r="B70" s="2"/>
      <c r="C70" s="653"/>
      <c r="D70" s="211"/>
      <c r="E70" s="605"/>
      <c r="F70" s="608" t="s">
        <v>300</v>
      </c>
      <c r="G70" s="609"/>
      <c r="H70" s="610"/>
      <c r="I70" s="656"/>
      <c r="J70" s="658" t="s">
        <v>7</v>
      </c>
      <c r="K70" s="651"/>
      <c r="L70" s="651"/>
      <c r="M70" s="658" t="s">
        <v>6</v>
      </c>
      <c r="N70" s="651"/>
      <c r="O70" s="651"/>
      <c r="P70" s="658" t="s">
        <v>15</v>
      </c>
      <c r="Q70" s="636" t="s">
        <v>328</v>
      </c>
      <c r="R70" s="638"/>
      <c r="S70" s="660" t="s">
        <v>334</v>
      </c>
      <c r="T70" s="636" t="s">
        <v>333</v>
      </c>
      <c r="U70" s="636" t="s">
        <v>332</v>
      </c>
      <c r="V70" s="638" t="s">
        <v>331</v>
      </c>
      <c r="W70" s="640" t="s">
        <v>330</v>
      </c>
      <c r="X70" s="642"/>
      <c r="Y70" s="643"/>
      <c r="Z70" s="644"/>
    </row>
    <row r="71" spans="2:26" s="190" customFormat="1" ht="4.5" customHeight="1">
      <c r="B71" s="2"/>
      <c r="C71" s="654"/>
      <c r="D71" s="588"/>
      <c r="E71" s="606"/>
      <c r="F71" s="611"/>
      <c r="G71" s="612"/>
      <c r="H71" s="613"/>
      <c r="I71" s="657"/>
      <c r="J71" s="659"/>
      <c r="K71" s="652"/>
      <c r="L71" s="652"/>
      <c r="M71" s="659"/>
      <c r="N71" s="652"/>
      <c r="O71" s="652"/>
      <c r="P71" s="659"/>
      <c r="Q71" s="637"/>
      <c r="R71" s="639"/>
      <c r="S71" s="661"/>
      <c r="T71" s="637"/>
      <c r="U71" s="637"/>
      <c r="V71" s="639"/>
      <c r="W71" s="641"/>
      <c r="X71" s="645"/>
      <c r="Y71" s="646"/>
      <c r="Z71" s="647"/>
    </row>
    <row r="72" spans="2:26" s="190" customFormat="1" ht="15.75" customHeight="1">
      <c r="B72" s="2"/>
      <c r="C72" s="655"/>
      <c r="D72" s="589"/>
      <c r="E72" s="607"/>
      <c r="F72" s="210" t="s">
        <v>244</v>
      </c>
      <c r="G72" s="209"/>
      <c r="H72" s="208" t="s">
        <v>116</v>
      </c>
      <c r="I72" s="218"/>
      <c r="J72" s="648"/>
      <c r="K72" s="648"/>
      <c r="L72" s="217" t="s">
        <v>7</v>
      </c>
      <c r="M72" s="648"/>
      <c r="N72" s="648"/>
      <c r="O72" s="217" t="s">
        <v>6</v>
      </c>
      <c r="P72" s="648"/>
      <c r="Q72" s="648"/>
      <c r="R72" s="206" t="s">
        <v>15</v>
      </c>
      <c r="S72" s="649"/>
      <c r="T72" s="650"/>
      <c r="U72" s="650"/>
      <c r="V72" s="206" t="s">
        <v>299</v>
      </c>
      <c r="W72" s="216" t="s">
        <v>329</v>
      </c>
      <c r="X72" s="215"/>
      <c r="Y72" s="214" t="s">
        <v>328</v>
      </c>
      <c r="Z72" s="213"/>
    </row>
    <row r="73" spans="2:26" s="190" customFormat="1" ht="2.25" customHeight="1">
      <c r="B73" s="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2:26" s="190" customFormat="1" ht="13.5" customHeight="1">
      <c r="B74" s="2"/>
      <c r="C74" s="87" t="s">
        <v>327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2:26" s="190" customFormat="1" ht="11.25" customHeight="1">
      <c r="B75" s="2"/>
      <c r="C75" s="87" t="s">
        <v>326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2:26" s="190" customFormat="1" ht="11.25" customHeight="1">
      <c r="B76" s="2"/>
      <c r="C76" s="87" t="s">
        <v>325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2:26" s="190" customFormat="1" ht="13.5" customHeight="1">
      <c r="B77" s="2"/>
      <c r="C77" s="34" t="s">
        <v>324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2:26" s="190" customFormat="1" ht="4.5" customHeight="1">
      <c r="B78" s="2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</sheetData>
  <mergeCells count="472">
    <mergeCell ref="C70:C72"/>
    <mergeCell ref="E70:E72"/>
    <mergeCell ref="F70:H71"/>
    <mergeCell ref="I70:I71"/>
    <mergeCell ref="D71:D72"/>
    <mergeCell ref="J69:K69"/>
    <mergeCell ref="C67:C69"/>
    <mergeCell ref="V70:V71"/>
    <mergeCell ref="J70:J71"/>
    <mergeCell ref="K70:L71"/>
    <mergeCell ref="M70:M71"/>
    <mergeCell ref="N70:O71"/>
    <mergeCell ref="M69:N69"/>
    <mergeCell ref="P69:Q69"/>
    <mergeCell ref="S69:U69"/>
    <mergeCell ref="P70:P71"/>
    <mergeCell ref="Q70:R71"/>
    <mergeCell ref="S70:S71"/>
    <mergeCell ref="T70:T71"/>
    <mergeCell ref="J72:K72"/>
    <mergeCell ref="M72:N72"/>
    <mergeCell ref="P72:Q72"/>
    <mergeCell ref="S72:U72"/>
    <mergeCell ref="U70:U71"/>
    <mergeCell ref="W70:W71"/>
    <mergeCell ref="X64:Z65"/>
    <mergeCell ref="P64:P65"/>
    <mergeCell ref="Q64:R65"/>
    <mergeCell ref="S64:S65"/>
    <mergeCell ref="T64:T65"/>
    <mergeCell ref="X67:Z68"/>
    <mergeCell ref="U67:U68"/>
    <mergeCell ref="V67:V68"/>
    <mergeCell ref="W67:W68"/>
    <mergeCell ref="X70:Z71"/>
    <mergeCell ref="V64:V65"/>
    <mergeCell ref="W64:W65"/>
    <mergeCell ref="M66:N66"/>
    <mergeCell ref="P66:Q66"/>
    <mergeCell ref="S66:U66"/>
    <mergeCell ref="U64:U65"/>
    <mergeCell ref="J64:J65"/>
    <mergeCell ref="K64:L65"/>
    <mergeCell ref="M64:M65"/>
    <mergeCell ref="N64:O65"/>
    <mergeCell ref="E67:E69"/>
    <mergeCell ref="F67:H68"/>
    <mergeCell ref="I67:I68"/>
    <mergeCell ref="P67:P68"/>
    <mergeCell ref="Q67:R68"/>
    <mergeCell ref="S67:S68"/>
    <mergeCell ref="T67:T68"/>
    <mergeCell ref="J67:J68"/>
    <mergeCell ref="K67:L68"/>
    <mergeCell ref="M67:M68"/>
    <mergeCell ref="N67:O68"/>
    <mergeCell ref="D68:D69"/>
    <mergeCell ref="C64:C66"/>
    <mergeCell ref="E64:E66"/>
    <mergeCell ref="F64:H65"/>
    <mergeCell ref="I64:I65"/>
    <mergeCell ref="D65:D66"/>
    <mergeCell ref="J63:K63"/>
    <mergeCell ref="C61:C63"/>
    <mergeCell ref="E61:E63"/>
    <mergeCell ref="F61:H62"/>
    <mergeCell ref="I61:I62"/>
    <mergeCell ref="J66:K66"/>
    <mergeCell ref="X58:Z59"/>
    <mergeCell ref="P58:P59"/>
    <mergeCell ref="Q58:R59"/>
    <mergeCell ref="S58:S59"/>
    <mergeCell ref="T58:T59"/>
    <mergeCell ref="X61:Z62"/>
    <mergeCell ref="P61:P62"/>
    <mergeCell ref="Q61:R62"/>
    <mergeCell ref="P63:Q63"/>
    <mergeCell ref="S63:U63"/>
    <mergeCell ref="U61:U62"/>
    <mergeCell ref="V61:V62"/>
    <mergeCell ref="W61:W62"/>
    <mergeCell ref="S61:S62"/>
    <mergeCell ref="T61:T62"/>
    <mergeCell ref="V58:V59"/>
    <mergeCell ref="W58:W59"/>
    <mergeCell ref="N61:O62"/>
    <mergeCell ref="M57:N57"/>
    <mergeCell ref="P57:Q57"/>
    <mergeCell ref="D62:D63"/>
    <mergeCell ref="J60:K60"/>
    <mergeCell ref="M60:N60"/>
    <mergeCell ref="P60:Q60"/>
    <mergeCell ref="S60:U60"/>
    <mergeCell ref="U58:U59"/>
    <mergeCell ref="J58:J59"/>
    <mergeCell ref="K58:L59"/>
    <mergeCell ref="M58:M59"/>
    <mergeCell ref="N58:O59"/>
    <mergeCell ref="M63:N63"/>
    <mergeCell ref="S57:U57"/>
    <mergeCell ref="C58:C60"/>
    <mergeCell ref="E58:E60"/>
    <mergeCell ref="F58:H59"/>
    <mergeCell ref="I58:I59"/>
    <mergeCell ref="D59:D60"/>
    <mergeCell ref="J57:K57"/>
    <mergeCell ref="J61:J62"/>
    <mergeCell ref="K61:L62"/>
    <mergeCell ref="M61:M62"/>
    <mergeCell ref="C55:C57"/>
    <mergeCell ref="E55:E57"/>
    <mergeCell ref="F55:H56"/>
    <mergeCell ref="I55:I56"/>
    <mergeCell ref="D56:D57"/>
    <mergeCell ref="X55:Z56"/>
    <mergeCell ref="P55:P56"/>
    <mergeCell ref="Q55:R56"/>
    <mergeCell ref="S55:S56"/>
    <mergeCell ref="T55:T56"/>
    <mergeCell ref="J55:J56"/>
    <mergeCell ref="K55:L56"/>
    <mergeCell ref="M55:M56"/>
    <mergeCell ref="N55:O56"/>
    <mergeCell ref="U55:U56"/>
    <mergeCell ref="V55:V56"/>
    <mergeCell ref="W55:W56"/>
    <mergeCell ref="X52:Z53"/>
    <mergeCell ref="P52:P53"/>
    <mergeCell ref="Q52:R53"/>
    <mergeCell ref="S52:S53"/>
    <mergeCell ref="T52:T53"/>
    <mergeCell ref="C52:C54"/>
    <mergeCell ref="E52:E54"/>
    <mergeCell ref="F52:H53"/>
    <mergeCell ref="I52:I53"/>
    <mergeCell ref="D53:D54"/>
    <mergeCell ref="J54:K54"/>
    <mergeCell ref="M54:N54"/>
    <mergeCell ref="P54:Q54"/>
    <mergeCell ref="S54:U54"/>
    <mergeCell ref="V52:V53"/>
    <mergeCell ref="W52:W53"/>
    <mergeCell ref="P51:Q51"/>
    <mergeCell ref="S51:U51"/>
    <mergeCell ref="U49:U50"/>
    <mergeCell ref="U52:U53"/>
    <mergeCell ref="J49:J50"/>
    <mergeCell ref="K49:L50"/>
    <mergeCell ref="J51:K51"/>
    <mergeCell ref="C49:C51"/>
    <mergeCell ref="E49:E51"/>
    <mergeCell ref="M49:M50"/>
    <mergeCell ref="M51:N51"/>
    <mergeCell ref="J52:J53"/>
    <mergeCell ref="K52:L53"/>
    <mergeCell ref="M52:M53"/>
    <mergeCell ref="N52:O53"/>
    <mergeCell ref="D50:D51"/>
    <mergeCell ref="F49:H50"/>
    <mergeCell ref="I49:I50"/>
    <mergeCell ref="N46:O47"/>
    <mergeCell ref="J46:J47"/>
    <mergeCell ref="K46:L47"/>
    <mergeCell ref="M46:M47"/>
    <mergeCell ref="X49:Z50"/>
    <mergeCell ref="P49:P50"/>
    <mergeCell ref="Q49:R50"/>
    <mergeCell ref="S49:S50"/>
    <mergeCell ref="T49:T50"/>
    <mergeCell ref="X46:Z47"/>
    <mergeCell ref="P46:P47"/>
    <mergeCell ref="Q46:R47"/>
    <mergeCell ref="S46:S47"/>
    <mergeCell ref="T46:T47"/>
    <mergeCell ref="V46:V47"/>
    <mergeCell ref="W46:W47"/>
    <mergeCell ref="U46:U47"/>
    <mergeCell ref="J48:K48"/>
    <mergeCell ref="M48:N48"/>
    <mergeCell ref="P48:Q48"/>
    <mergeCell ref="S48:U48"/>
    <mergeCell ref="V49:V50"/>
    <mergeCell ref="W49:W50"/>
    <mergeCell ref="N49:O50"/>
    <mergeCell ref="C46:C48"/>
    <mergeCell ref="E46:E48"/>
    <mergeCell ref="F46:H47"/>
    <mergeCell ref="I46:I47"/>
    <mergeCell ref="D47:D48"/>
    <mergeCell ref="J45:K45"/>
    <mergeCell ref="C43:C45"/>
    <mergeCell ref="E43:E45"/>
    <mergeCell ref="F43:H44"/>
    <mergeCell ref="I43:I44"/>
    <mergeCell ref="J43:J44"/>
    <mergeCell ref="K43:L44"/>
    <mergeCell ref="P40:P41"/>
    <mergeCell ref="Q40:R41"/>
    <mergeCell ref="J40:J41"/>
    <mergeCell ref="K40:L41"/>
    <mergeCell ref="M40:M41"/>
    <mergeCell ref="N40:O41"/>
    <mergeCell ref="S42:U42"/>
    <mergeCell ref="X40:Z41"/>
    <mergeCell ref="U40:U41"/>
    <mergeCell ref="V40:V41"/>
    <mergeCell ref="W40:W41"/>
    <mergeCell ref="S40:S41"/>
    <mergeCell ref="T40:T41"/>
    <mergeCell ref="S45:U45"/>
    <mergeCell ref="X43:Z44"/>
    <mergeCell ref="U43:U44"/>
    <mergeCell ref="V43:V44"/>
    <mergeCell ref="W43:W44"/>
    <mergeCell ref="S43:S44"/>
    <mergeCell ref="T43:T44"/>
    <mergeCell ref="D44:D45"/>
    <mergeCell ref="J42:K42"/>
    <mergeCell ref="M42:N42"/>
    <mergeCell ref="P42:Q42"/>
    <mergeCell ref="M45:N45"/>
    <mergeCell ref="P45:Q45"/>
    <mergeCell ref="P43:P44"/>
    <mergeCell ref="Q43:R44"/>
    <mergeCell ref="M43:M44"/>
    <mergeCell ref="N43:O44"/>
    <mergeCell ref="C40:C42"/>
    <mergeCell ref="E40:E42"/>
    <mergeCell ref="F40:H41"/>
    <mergeCell ref="I40:I41"/>
    <mergeCell ref="D41:D42"/>
    <mergeCell ref="J39:K39"/>
    <mergeCell ref="C37:C39"/>
    <mergeCell ref="E37:E39"/>
    <mergeCell ref="F37:H38"/>
    <mergeCell ref="I37:I38"/>
    <mergeCell ref="J37:J38"/>
    <mergeCell ref="K37:L38"/>
    <mergeCell ref="P34:P35"/>
    <mergeCell ref="Q34:R35"/>
    <mergeCell ref="J34:J35"/>
    <mergeCell ref="K34:L35"/>
    <mergeCell ref="M34:M35"/>
    <mergeCell ref="N34:O35"/>
    <mergeCell ref="S36:U36"/>
    <mergeCell ref="X34:Z35"/>
    <mergeCell ref="U34:U35"/>
    <mergeCell ref="V34:V35"/>
    <mergeCell ref="W34:W35"/>
    <mergeCell ref="S34:S35"/>
    <mergeCell ref="T34:T35"/>
    <mergeCell ref="S39:U39"/>
    <mergeCell ref="X37:Z38"/>
    <mergeCell ref="U37:U38"/>
    <mergeCell ref="V37:V38"/>
    <mergeCell ref="W37:W38"/>
    <mergeCell ref="S37:S38"/>
    <mergeCell ref="T37:T38"/>
    <mergeCell ref="D38:D39"/>
    <mergeCell ref="J36:K36"/>
    <mergeCell ref="M36:N36"/>
    <mergeCell ref="P36:Q36"/>
    <mergeCell ref="M39:N39"/>
    <mergeCell ref="P39:Q39"/>
    <mergeCell ref="P37:P38"/>
    <mergeCell ref="Q37:R38"/>
    <mergeCell ref="M37:M38"/>
    <mergeCell ref="N37:O38"/>
    <mergeCell ref="C34:C36"/>
    <mergeCell ref="E34:E36"/>
    <mergeCell ref="F34:H35"/>
    <mergeCell ref="I34:I35"/>
    <mergeCell ref="D35:D36"/>
    <mergeCell ref="J33:K33"/>
    <mergeCell ref="C31:C33"/>
    <mergeCell ref="E31:E33"/>
    <mergeCell ref="F31:H32"/>
    <mergeCell ref="I31:I32"/>
    <mergeCell ref="J31:J32"/>
    <mergeCell ref="K31:L32"/>
    <mergeCell ref="P28:P29"/>
    <mergeCell ref="Q28:R29"/>
    <mergeCell ref="J28:J29"/>
    <mergeCell ref="K28:L29"/>
    <mergeCell ref="M28:M29"/>
    <mergeCell ref="N28:O29"/>
    <mergeCell ref="S30:U30"/>
    <mergeCell ref="X28:Z29"/>
    <mergeCell ref="U28:U29"/>
    <mergeCell ref="V28:V29"/>
    <mergeCell ref="W28:W29"/>
    <mergeCell ref="S28:S29"/>
    <mergeCell ref="T28:T29"/>
    <mergeCell ref="S33:U33"/>
    <mergeCell ref="X31:Z32"/>
    <mergeCell ref="U31:U32"/>
    <mergeCell ref="V31:V32"/>
    <mergeCell ref="W31:W32"/>
    <mergeCell ref="S31:S32"/>
    <mergeCell ref="T31:T32"/>
    <mergeCell ref="D32:D33"/>
    <mergeCell ref="J30:K30"/>
    <mergeCell ref="M30:N30"/>
    <mergeCell ref="P30:Q30"/>
    <mergeCell ref="M33:N33"/>
    <mergeCell ref="P33:Q33"/>
    <mergeCell ref="P31:P32"/>
    <mergeCell ref="Q31:R32"/>
    <mergeCell ref="M31:M32"/>
    <mergeCell ref="N31:O32"/>
    <mergeCell ref="C28:C30"/>
    <mergeCell ref="E28:E30"/>
    <mergeCell ref="F28:H29"/>
    <mergeCell ref="I28:I29"/>
    <mergeCell ref="D29:D30"/>
    <mergeCell ref="J27:K27"/>
    <mergeCell ref="C25:C27"/>
    <mergeCell ref="E25:E27"/>
    <mergeCell ref="F25:H26"/>
    <mergeCell ref="I25:I26"/>
    <mergeCell ref="J25:J26"/>
    <mergeCell ref="K25:L26"/>
    <mergeCell ref="P22:P23"/>
    <mergeCell ref="Q22:R23"/>
    <mergeCell ref="J22:J23"/>
    <mergeCell ref="K22:L23"/>
    <mergeCell ref="M22:M23"/>
    <mergeCell ref="N22:O23"/>
    <mergeCell ref="S24:U24"/>
    <mergeCell ref="X22:Z23"/>
    <mergeCell ref="U22:U23"/>
    <mergeCell ref="V22:V23"/>
    <mergeCell ref="W22:W23"/>
    <mergeCell ref="S22:S23"/>
    <mergeCell ref="T22:T23"/>
    <mergeCell ref="S27:U27"/>
    <mergeCell ref="X25:Z26"/>
    <mergeCell ref="U25:U26"/>
    <mergeCell ref="V25:V26"/>
    <mergeCell ref="W25:W26"/>
    <mergeCell ref="S25:S26"/>
    <mergeCell ref="T25:T26"/>
    <mergeCell ref="D26:D27"/>
    <mergeCell ref="J24:K24"/>
    <mergeCell ref="M24:N24"/>
    <mergeCell ref="P24:Q24"/>
    <mergeCell ref="M27:N27"/>
    <mergeCell ref="P27:Q27"/>
    <mergeCell ref="P25:P26"/>
    <mergeCell ref="Q25:R26"/>
    <mergeCell ref="M25:M26"/>
    <mergeCell ref="N25:O26"/>
    <mergeCell ref="C22:C24"/>
    <mergeCell ref="E22:E24"/>
    <mergeCell ref="F22:H23"/>
    <mergeCell ref="I22:I23"/>
    <mergeCell ref="D23:D24"/>
    <mergeCell ref="J21:K21"/>
    <mergeCell ref="C19:C21"/>
    <mergeCell ref="E19:E21"/>
    <mergeCell ref="F19:H20"/>
    <mergeCell ref="I19:I20"/>
    <mergeCell ref="J19:J20"/>
    <mergeCell ref="K19:L20"/>
    <mergeCell ref="P16:P17"/>
    <mergeCell ref="Q16:R17"/>
    <mergeCell ref="J16:J17"/>
    <mergeCell ref="K16:L17"/>
    <mergeCell ref="M16:M17"/>
    <mergeCell ref="N16:O17"/>
    <mergeCell ref="S18:U18"/>
    <mergeCell ref="X16:Z17"/>
    <mergeCell ref="U16:U17"/>
    <mergeCell ref="V16:V17"/>
    <mergeCell ref="W16:W17"/>
    <mergeCell ref="S16:S17"/>
    <mergeCell ref="T16:T17"/>
    <mergeCell ref="S21:U21"/>
    <mergeCell ref="X19:Z20"/>
    <mergeCell ref="U19:U20"/>
    <mergeCell ref="V19:V20"/>
    <mergeCell ref="W19:W20"/>
    <mergeCell ref="S19:S20"/>
    <mergeCell ref="T19:T20"/>
    <mergeCell ref="D20:D21"/>
    <mergeCell ref="J18:K18"/>
    <mergeCell ref="M18:N18"/>
    <mergeCell ref="P18:Q18"/>
    <mergeCell ref="M21:N21"/>
    <mergeCell ref="P21:Q21"/>
    <mergeCell ref="P19:P20"/>
    <mergeCell ref="Q19:R20"/>
    <mergeCell ref="M19:M20"/>
    <mergeCell ref="N19:O20"/>
    <mergeCell ref="C16:C18"/>
    <mergeCell ref="E16:E18"/>
    <mergeCell ref="F16:H17"/>
    <mergeCell ref="I16:I17"/>
    <mergeCell ref="D17:D18"/>
    <mergeCell ref="J15:K15"/>
    <mergeCell ref="C13:C15"/>
    <mergeCell ref="E13:E15"/>
    <mergeCell ref="F13:H14"/>
    <mergeCell ref="I13:I14"/>
    <mergeCell ref="S15:U15"/>
    <mergeCell ref="X13:Z14"/>
    <mergeCell ref="U13:U14"/>
    <mergeCell ref="V13:V14"/>
    <mergeCell ref="W13:W14"/>
    <mergeCell ref="S13:S14"/>
    <mergeCell ref="T13:T14"/>
    <mergeCell ref="D14:D15"/>
    <mergeCell ref="J13:J14"/>
    <mergeCell ref="K13:L14"/>
    <mergeCell ref="M15:N15"/>
    <mergeCell ref="P15:Q15"/>
    <mergeCell ref="P13:P14"/>
    <mergeCell ref="Q13:R14"/>
    <mergeCell ref="M13:M14"/>
    <mergeCell ref="N13:O14"/>
    <mergeCell ref="C10:C12"/>
    <mergeCell ref="E10:E12"/>
    <mergeCell ref="F10:H11"/>
    <mergeCell ref="I10:I11"/>
    <mergeCell ref="D11:D12"/>
    <mergeCell ref="Q10:R11"/>
    <mergeCell ref="J10:J11"/>
    <mergeCell ref="K10:L11"/>
    <mergeCell ref="M10:M11"/>
    <mergeCell ref="N10:O11"/>
    <mergeCell ref="C5:C6"/>
    <mergeCell ref="D5:D6"/>
    <mergeCell ref="E5:E6"/>
    <mergeCell ref="F5:H6"/>
    <mergeCell ref="P7:P8"/>
    <mergeCell ref="C7:C9"/>
    <mergeCell ref="E7:E9"/>
    <mergeCell ref="F7:H8"/>
    <mergeCell ref="I7:I8"/>
    <mergeCell ref="K7:L8"/>
    <mergeCell ref="M7:M8"/>
    <mergeCell ref="M9:N9"/>
    <mergeCell ref="N7:O8"/>
    <mergeCell ref="J9:K9"/>
    <mergeCell ref="D8:D9"/>
    <mergeCell ref="P9:Q9"/>
    <mergeCell ref="Q7:R8"/>
    <mergeCell ref="I5:R6"/>
    <mergeCell ref="X5:Z5"/>
    <mergeCell ref="X6:Z6"/>
    <mergeCell ref="S5:V5"/>
    <mergeCell ref="S6:V6"/>
    <mergeCell ref="W5:W6"/>
    <mergeCell ref="X7:Z8"/>
    <mergeCell ref="J12:K12"/>
    <mergeCell ref="M12:N12"/>
    <mergeCell ref="P12:Q12"/>
    <mergeCell ref="P10:P11"/>
    <mergeCell ref="S7:S8"/>
    <mergeCell ref="S9:U9"/>
    <mergeCell ref="S12:U12"/>
    <mergeCell ref="X10:Z11"/>
    <mergeCell ref="U10:U11"/>
    <mergeCell ref="V10:V11"/>
    <mergeCell ref="W10:W11"/>
    <mergeCell ref="S10:S11"/>
    <mergeCell ref="T10:T11"/>
    <mergeCell ref="W7:W8"/>
    <mergeCell ref="T7:T8"/>
    <mergeCell ref="U7:U8"/>
    <mergeCell ref="V7:V8"/>
    <mergeCell ref="J7:J8"/>
  </mergeCells>
  <phoneticPr fontId="2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７－２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9525</xdr:rowOff>
                  </from>
                  <to>
                    <xdr:col>6</xdr:col>
                    <xdr:colOff>219075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Check Box 2">
              <controlPr defaultSize="0" autoFill="0" autoLine="0" autoPict="0">
                <anchor moveWithCells="1">
                  <from>
                    <xdr:col>6</xdr:col>
                    <xdr:colOff>485775</xdr:colOff>
                    <xdr:row>6</xdr:row>
                    <xdr:rowOff>9525</xdr:rowOff>
                  </from>
                  <to>
                    <xdr:col>6</xdr:col>
                    <xdr:colOff>666750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9525</xdr:rowOff>
                  </from>
                  <to>
                    <xdr:col>6</xdr:col>
                    <xdr:colOff>219075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7" name="Check Box 4">
              <controlPr defaultSize="0" autoFill="0" autoLine="0" autoPict="0">
                <anchor moveWithCells="1">
                  <from>
                    <xdr:col>6</xdr:col>
                    <xdr:colOff>485775</xdr:colOff>
                    <xdr:row>9</xdr:row>
                    <xdr:rowOff>9525</xdr:rowOff>
                  </from>
                  <to>
                    <xdr:col>6</xdr:col>
                    <xdr:colOff>666750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3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9525</xdr:rowOff>
                  </from>
                  <to>
                    <xdr:col>6</xdr:col>
                    <xdr:colOff>219075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4" r:id="rId9" name="Check Box 6">
              <controlPr defaultSize="0" autoFill="0" autoLine="0" autoPict="0">
                <anchor moveWithCells="1">
                  <from>
                    <xdr:col>6</xdr:col>
                    <xdr:colOff>485775</xdr:colOff>
                    <xdr:row>12</xdr:row>
                    <xdr:rowOff>9525</xdr:rowOff>
                  </from>
                  <to>
                    <xdr:col>6</xdr:col>
                    <xdr:colOff>666750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5" r:id="rId10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9525</xdr:rowOff>
                  </from>
                  <to>
                    <xdr:col>6</xdr:col>
                    <xdr:colOff>219075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6" r:id="rId11" name="Check Box 8">
              <controlPr defaultSize="0" autoFill="0" autoLine="0" autoPict="0">
                <anchor moveWithCells="1">
                  <from>
                    <xdr:col>6</xdr:col>
                    <xdr:colOff>485775</xdr:colOff>
                    <xdr:row>15</xdr:row>
                    <xdr:rowOff>9525</xdr:rowOff>
                  </from>
                  <to>
                    <xdr:col>6</xdr:col>
                    <xdr:colOff>666750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7" r:id="rId12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9525</xdr:rowOff>
                  </from>
                  <to>
                    <xdr:col>6</xdr:col>
                    <xdr:colOff>219075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8" r:id="rId13" name="Check Box 10">
              <controlPr defaultSize="0" autoFill="0" autoLine="0" autoPict="0">
                <anchor moveWithCells="1">
                  <from>
                    <xdr:col>6</xdr:col>
                    <xdr:colOff>485775</xdr:colOff>
                    <xdr:row>18</xdr:row>
                    <xdr:rowOff>9525</xdr:rowOff>
                  </from>
                  <to>
                    <xdr:col>6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9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9525</xdr:rowOff>
                  </from>
                  <to>
                    <xdr:col>6</xdr:col>
                    <xdr:colOff>219075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0" r:id="rId15" name="Check Box 12">
              <controlPr defaultSize="0" autoFill="0" autoLine="0" autoPict="0">
                <anchor moveWithCells="1">
                  <from>
                    <xdr:col>6</xdr:col>
                    <xdr:colOff>485775</xdr:colOff>
                    <xdr:row>21</xdr:row>
                    <xdr:rowOff>9525</xdr:rowOff>
                  </from>
                  <to>
                    <xdr:col>6</xdr:col>
                    <xdr:colOff>666750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1" r:id="rId16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9525</xdr:rowOff>
                  </from>
                  <to>
                    <xdr:col>6</xdr:col>
                    <xdr:colOff>219075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2" r:id="rId17" name="Check Box 14">
              <controlPr defaultSize="0" autoFill="0" autoLine="0" autoPict="0">
                <anchor moveWithCells="1">
                  <from>
                    <xdr:col>6</xdr:col>
                    <xdr:colOff>485775</xdr:colOff>
                    <xdr:row>24</xdr:row>
                    <xdr:rowOff>9525</xdr:rowOff>
                  </from>
                  <to>
                    <xdr:col>6</xdr:col>
                    <xdr:colOff>666750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3" r:id="rId18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9525</xdr:rowOff>
                  </from>
                  <to>
                    <xdr:col>6</xdr:col>
                    <xdr:colOff>219075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4" r:id="rId19" name="Check Box 16">
              <controlPr defaultSize="0" autoFill="0" autoLine="0" autoPict="0">
                <anchor moveWithCells="1">
                  <from>
                    <xdr:col>6</xdr:col>
                    <xdr:colOff>485775</xdr:colOff>
                    <xdr:row>27</xdr:row>
                    <xdr:rowOff>9525</xdr:rowOff>
                  </from>
                  <to>
                    <xdr:col>6</xdr:col>
                    <xdr:colOff>666750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5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9525</xdr:rowOff>
                  </from>
                  <to>
                    <xdr:col>6</xdr:col>
                    <xdr:colOff>219075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6" r:id="rId21" name="Check Box 18">
              <controlPr defaultSize="0" autoFill="0" autoLine="0" autoPict="0">
                <anchor moveWithCells="1">
                  <from>
                    <xdr:col>6</xdr:col>
                    <xdr:colOff>485775</xdr:colOff>
                    <xdr:row>30</xdr:row>
                    <xdr:rowOff>9525</xdr:rowOff>
                  </from>
                  <to>
                    <xdr:col>6</xdr:col>
                    <xdr:colOff>666750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7" r:id="rId22" name="Check Box 19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9525</xdr:rowOff>
                  </from>
                  <to>
                    <xdr:col>6</xdr:col>
                    <xdr:colOff>219075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8" r:id="rId23" name="Check Box 20">
              <controlPr defaultSize="0" autoFill="0" autoLine="0" autoPict="0">
                <anchor moveWithCells="1">
                  <from>
                    <xdr:col>6</xdr:col>
                    <xdr:colOff>485775</xdr:colOff>
                    <xdr:row>33</xdr:row>
                    <xdr:rowOff>9525</xdr:rowOff>
                  </from>
                  <to>
                    <xdr:col>6</xdr:col>
                    <xdr:colOff>666750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9" r:id="rId24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9525</xdr:rowOff>
                  </from>
                  <to>
                    <xdr:col>6</xdr:col>
                    <xdr:colOff>219075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0" r:id="rId25" name="Check Box 22">
              <controlPr defaultSize="0" autoFill="0" autoLine="0" autoPict="0">
                <anchor moveWithCells="1">
                  <from>
                    <xdr:col>6</xdr:col>
                    <xdr:colOff>485775</xdr:colOff>
                    <xdr:row>36</xdr:row>
                    <xdr:rowOff>9525</xdr:rowOff>
                  </from>
                  <to>
                    <xdr:col>6</xdr:col>
                    <xdr:colOff>666750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1" r:id="rId26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39</xdr:row>
                    <xdr:rowOff>9525</xdr:rowOff>
                  </from>
                  <to>
                    <xdr:col>6</xdr:col>
                    <xdr:colOff>219075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2" r:id="rId27" name="Check Box 24">
              <controlPr defaultSize="0" autoFill="0" autoLine="0" autoPict="0">
                <anchor moveWithCells="1">
                  <from>
                    <xdr:col>6</xdr:col>
                    <xdr:colOff>485775</xdr:colOff>
                    <xdr:row>39</xdr:row>
                    <xdr:rowOff>9525</xdr:rowOff>
                  </from>
                  <to>
                    <xdr:col>6</xdr:col>
                    <xdr:colOff>666750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3" r:id="rId28" name="Check Box 25">
              <controlPr defaultSize="0" autoFill="0" autoLine="0" autoPict="0">
                <anchor moveWithCells="1">
                  <from>
                    <xdr:col>6</xdr:col>
                    <xdr:colOff>38100</xdr:colOff>
                    <xdr:row>42</xdr:row>
                    <xdr:rowOff>9525</xdr:rowOff>
                  </from>
                  <to>
                    <xdr:col>6</xdr:col>
                    <xdr:colOff>219075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4" r:id="rId29" name="Check Box 26">
              <controlPr defaultSize="0" autoFill="0" autoLine="0" autoPict="0">
                <anchor moveWithCells="1">
                  <from>
                    <xdr:col>6</xdr:col>
                    <xdr:colOff>485775</xdr:colOff>
                    <xdr:row>42</xdr:row>
                    <xdr:rowOff>9525</xdr:rowOff>
                  </from>
                  <to>
                    <xdr:col>6</xdr:col>
                    <xdr:colOff>666750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5" r:id="rId30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45</xdr:row>
                    <xdr:rowOff>9525</xdr:rowOff>
                  </from>
                  <to>
                    <xdr:col>6</xdr:col>
                    <xdr:colOff>219075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6" r:id="rId31" name="Check Box 28">
              <controlPr defaultSize="0" autoFill="0" autoLine="0" autoPict="0">
                <anchor moveWithCells="1">
                  <from>
                    <xdr:col>6</xdr:col>
                    <xdr:colOff>485775</xdr:colOff>
                    <xdr:row>45</xdr:row>
                    <xdr:rowOff>9525</xdr:rowOff>
                  </from>
                  <to>
                    <xdr:col>6</xdr:col>
                    <xdr:colOff>666750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7" r:id="rId32" name="Check Box 29">
              <controlPr defaultSize="0" autoFill="0" autoLine="0" autoPict="0">
                <anchor moveWithCells="1">
                  <from>
                    <xdr:col>6</xdr:col>
                    <xdr:colOff>38100</xdr:colOff>
                    <xdr:row>48</xdr:row>
                    <xdr:rowOff>9525</xdr:rowOff>
                  </from>
                  <to>
                    <xdr:col>6</xdr:col>
                    <xdr:colOff>219075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8" r:id="rId33" name="Check Box 30">
              <controlPr defaultSize="0" autoFill="0" autoLine="0" autoPict="0">
                <anchor moveWithCells="1">
                  <from>
                    <xdr:col>6</xdr:col>
                    <xdr:colOff>485775</xdr:colOff>
                    <xdr:row>48</xdr:row>
                    <xdr:rowOff>9525</xdr:rowOff>
                  </from>
                  <to>
                    <xdr:col>6</xdr:col>
                    <xdr:colOff>666750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9" r:id="rId34" name="Check Box 31">
              <controlPr defaultSize="0" autoFill="0" autoLine="0" autoPict="0">
                <anchor moveWithCells="1">
                  <from>
                    <xdr:col>6</xdr:col>
                    <xdr:colOff>38100</xdr:colOff>
                    <xdr:row>51</xdr:row>
                    <xdr:rowOff>9525</xdr:rowOff>
                  </from>
                  <to>
                    <xdr:col>6</xdr:col>
                    <xdr:colOff>219075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0" r:id="rId35" name="Check Box 32">
              <controlPr defaultSize="0" autoFill="0" autoLine="0" autoPict="0">
                <anchor moveWithCells="1">
                  <from>
                    <xdr:col>6</xdr:col>
                    <xdr:colOff>485775</xdr:colOff>
                    <xdr:row>51</xdr:row>
                    <xdr:rowOff>9525</xdr:rowOff>
                  </from>
                  <to>
                    <xdr:col>6</xdr:col>
                    <xdr:colOff>666750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1" r:id="rId36" name="Check Box 33">
              <controlPr defaultSize="0" autoFill="0" autoLine="0" autoPict="0">
                <anchor moveWithCells="1">
                  <from>
                    <xdr:col>6</xdr:col>
                    <xdr:colOff>38100</xdr:colOff>
                    <xdr:row>54</xdr:row>
                    <xdr:rowOff>9525</xdr:rowOff>
                  </from>
                  <to>
                    <xdr:col>6</xdr:col>
                    <xdr:colOff>219075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2" r:id="rId37" name="Check Box 34">
              <controlPr defaultSize="0" autoFill="0" autoLine="0" autoPict="0">
                <anchor moveWithCells="1">
                  <from>
                    <xdr:col>6</xdr:col>
                    <xdr:colOff>485775</xdr:colOff>
                    <xdr:row>54</xdr:row>
                    <xdr:rowOff>9525</xdr:rowOff>
                  </from>
                  <to>
                    <xdr:col>6</xdr:col>
                    <xdr:colOff>666750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3" r:id="rId38" name="Check Box 35">
              <controlPr defaultSize="0" autoFill="0" autoLine="0" autoPict="0">
                <anchor moveWithCells="1">
                  <from>
                    <xdr:col>6</xdr:col>
                    <xdr:colOff>38100</xdr:colOff>
                    <xdr:row>63</xdr:row>
                    <xdr:rowOff>9525</xdr:rowOff>
                  </from>
                  <to>
                    <xdr:col>6</xdr:col>
                    <xdr:colOff>219075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4" r:id="rId39" name="Check Box 36">
              <controlPr defaultSize="0" autoFill="0" autoLine="0" autoPict="0">
                <anchor moveWithCells="1">
                  <from>
                    <xdr:col>6</xdr:col>
                    <xdr:colOff>485775</xdr:colOff>
                    <xdr:row>63</xdr:row>
                    <xdr:rowOff>9525</xdr:rowOff>
                  </from>
                  <to>
                    <xdr:col>6</xdr:col>
                    <xdr:colOff>666750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5" r:id="rId40" name="Check Box 37">
              <controlPr defaultSize="0" autoFill="0" autoLine="0" autoPict="0">
                <anchor moveWithCells="1">
                  <from>
                    <xdr:col>6</xdr:col>
                    <xdr:colOff>38100</xdr:colOff>
                    <xdr:row>57</xdr:row>
                    <xdr:rowOff>9525</xdr:rowOff>
                  </from>
                  <to>
                    <xdr:col>6</xdr:col>
                    <xdr:colOff>219075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6" r:id="rId41" name="Check Box 38">
              <controlPr defaultSize="0" autoFill="0" autoLine="0" autoPict="0">
                <anchor moveWithCells="1">
                  <from>
                    <xdr:col>6</xdr:col>
                    <xdr:colOff>485775</xdr:colOff>
                    <xdr:row>57</xdr:row>
                    <xdr:rowOff>9525</xdr:rowOff>
                  </from>
                  <to>
                    <xdr:col>6</xdr:col>
                    <xdr:colOff>666750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7" r:id="rId42" name="Check Box 39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9525</xdr:rowOff>
                  </from>
                  <to>
                    <xdr:col>6</xdr:col>
                    <xdr:colOff>219075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8" r:id="rId43" name="Check Box 40">
              <controlPr defaultSize="0" autoFill="0" autoLine="0" autoPict="0">
                <anchor moveWithCells="1">
                  <from>
                    <xdr:col>6</xdr:col>
                    <xdr:colOff>485775</xdr:colOff>
                    <xdr:row>60</xdr:row>
                    <xdr:rowOff>9525</xdr:rowOff>
                  </from>
                  <to>
                    <xdr:col>6</xdr:col>
                    <xdr:colOff>666750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9" r:id="rId44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66</xdr:row>
                    <xdr:rowOff>9525</xdr:rowOff>
                  </from>
                  <to>
                    <xdr:col>6</xdr:col>
                    <xdr:colOff>219075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0" r:id="rId45" name="Check Box 42">
              <controlPr defaultSize="0" autoFill="0" autoLine="0" autoPict="0">
                <anchor moveWithCells="1">
                  <from>
                    <xdr:col>6</xdr:col>
                    <xdr:colOff>485775</xdr:colOff>
                    <xdr:row>66</xdr:row>
                    <xdr:rowOff>9525</xdr:rowOff>
                  </from>
                  <to>
                    <xdr:col>6</xdr:col>
                    <xdr:colOff>666750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1" r:id="rId46" name="Check Box 43">
              <controlPr defaultSize="0" autoFill="0" autoLine="0" autoPict="0">
                <anchor moveWithCells="1">
                  <from>
                    <xdr:col>6</xdr:col>
                    <xdr:colOff>38100</xdr:colOff>
                    <xdr:row>69</xdr:row>
                    <xdr:rowOff>9525</xdr:rowOff>
                  </from>
                  <to>
                    <xdr:col>6</xdr:col>
                    <xdr:colOff>219075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2" r:id="rId47" name="Check Box 44">
              <controlPr defaultSize="0" autoFill="0" autoLine="0" autoPict="0">
                <anchor moveWithCells="1">
                  <from>
                    <xdr:col>6</xdr:col>
                    <xdr:colOff>485775</xdr:colOff>
                    <xdr:row>69</xdr:row>
                    <xdr:rowOff>9525</xdr:rowOff>
                  </from>
                  <to>
                    <xdr:col>6</xdr:col>
                    <xdr:colOff>666750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3" r:id="rId48" name="Check Box 45">
              <controlPr defaultSize="0" autoFill="0" autoLine="0" autoPict="0">
                <anchor moveWithCells="1">
                  <from>
                    <xdr:col>17</xdr:col>
                    <xdr:colOff>123825</xdr:colOff>
                    <xdr:row>6</xdr:row>
                    <xdr:rowOff>9525</xdr:rowOff>
                  </from>
                  <to>
                    <xdr:col>18</xdr:col>
                    <xdr:colOff>161925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4" r:id="rId49" name="Check Box 46">
              <controlPr defaultSize="0" autoFill="0" autoLine="0" autoPict="0">
                <anchor moveWithCells="1">
                  <from>
                    <xdr:col>18</xdr:col>
                    <xdr:colOff>276225</xdr:colOff>
                    <xdr:row>6</xdr:row>
                    <xdr:rowOff>9525</xdr:rowOff>
                  </from>
                  <to>
                    <xdr:col>19</xdr:col>
                    <xdr:colOff>142875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5" r:id="rId50" name="Check Box 47">
              <controlPr defaultSize="0" autoFill="0" autoLine="0" autoPict="0">
                <anchor moveWithCells="1">
                  <from>
                    <xdr:col>19</xdr:col>
                    <xdr:colOff>285750</xdr:colOff>
                    <xdr:row>6</xdr:row>
                    <xdr:rowOff>9525</xdr:rowOff>
                  </from>
                  <to>
                    <xdr:col>20</xdr:col>
                    <xdr:colOff>152400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6" r:id="rId51" name="Check Box 48">
              <controlPr defaultSize="0" autoFill="0" autoLine="0" autoPict="0">
                <anchor moveWithCells="1">
                  <from>
                    <xdr:col>20</xdr:col>
                    <xdr:colOff>266700</xdr:colOff>
                    <xdr:row>6</xdr:row>
                    <xdr:rowOff>9525</xdr:rowOff>
                  </from>
                  <to>
                    <xdr:col>21</xdr:col>
                    <xdr:colOff>133350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7" r:id="rId52" name="Check Box 49">
              <controlPr defaultSize="0" autoFill="0" autoLine="0" autoPict="0">
                <anchor moveWithCells="1">
                  <from>
                    <xdr:col>17</xdr:col>
                    <xdr:colOff>123825</xdr:colOff>
                    <xdr:row>9</xdr:row>
                    <xdr:rowOff>9525</xdr:rowOff>
                  </from>
                  <to>
                    <xdr:col>18</xdr:col>
                    <xdr:colOff>161925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8" r:id="rId53" name="Check Box 50">
              <controlPr defaultSize="0" autoFill="0" autoLine="0" autoPict="0">
                <anchor moveWithCells="1">
                  <from>
                    <xdr:col>18</xdr:col>
                    <xdr:colOff>276225</xdr:colOff>
                    <xdr:row>9</xdr:row>
                    <xdr:rowOff>9525</xdr:rowOff>
                  </from>
                  <to>
                    <xdr:col>19</xdr:col>
                    <xdr:colOff>142875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9" r:id="rId54" name="Check Box 51">
              <controlPr defaultSize="0" autoFill="0" autoLine="0" autoPict="0">
                <anchor moveWithCells="1">
                  <from>
                    <xdr:col>19</xdr:col>
                    <xdr:colOff>285750</xdr:colOff>
                    <xdr:row>9</xdr:row>
                    <xdr:rowOff>9525</xdr:rowOff>
                  </from>
                  <to>
                    <xdr:col>20</xdr:col>
                    <xdr:colOff>152400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0" r:id="rId55" name="Check Box 52">
              <controlPr defaultSize="0" autoFill="0" autoLine="0" autoPict="0">
                <anchor moveWithCells="1">
                  <from>
                    <xdr:col>20</xdr:col>
                    <xdr:colOff>266700</xdr:colOff>
                    <xdr:row>9</xdr:row>
                    <xdr:rowOff>9525</xdr:rowOff>
                  </from>
                  <to>
                    <xdr:col>21</xdr:col>
                    <xdr:colOff>133350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1" r:id="rId56" name="Check Box 53">
              <controlPr defaultSize="0" autoFill="0" autoLine="0" autoPict="0">
                <anchor moveWithCells="1">
                  <from>
                    <xdr:col>17</xdr:col>
                    <xdr:colOff>123825</xdr:colOff>
                    <xdr:row>12</xdr:row>
                    <xdr:rowOff>9525</xdr:rowOff>
                  </from>
                  <to>
                    <xdr:col>18</xdr:col>
                    <xdr:colOff>161925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2" r:id="rId57" name="Check Box 54">
              <controlPr defaultSize="0" autoFill="0" autoLine="0" autoPict="0">
                <anchor moveWithCells="1">
                  <from>
                    <xdr:col>18</xdr:col>
                    <xdr:colOff>276225</xdr:colOff>
                    <xdr:row>12</xdr:row>
                    <xdr:rowOff>9525</xdr:rowOff>
                  </from>
                  <to>
                    <xdr:col>19</xdr:col>
                    <xdr:colOff>142875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3" r:id="rId58" name="Check Box 55">
              <controlPr defaultSize="0" autoFill="0" autoLine="0" autoPict="0">
                <anchor moveWithCells="1">
                  <from>
                    <xdr:col>19</xdr:col>
                    <xdr:colOff>285750</xdr:colOff>
                    <xdr:row>12</xdr:row>
                    <xdr:rowOff>9525</xdr:rowOff>
                  </from>
                  <to>
                    <xdr:col>20</xdr:col>
                    <xdr:colOff>152400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4" r:id="rId59" name="Check Box 56">
              <controlPr defaultSize="0" autoFill="0" autoLine="0" autoPict="0">
                <anchor moveWithCells="1">
                  <from>
                    <xdr:col>20</xdr:col>
                    <xdr:colOff>266700</xdr:colOff>
                    <xdr:row>12</xdr:row>
                    <xdr:rowOff>9525</xdr:rowOff>
                  </from>
                  <to>
                    <xdr:col>21</xdr:col>
                    <xdr:colOff>133350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5" r:id="rId60" name="Check Box 57">
              <controlPr defaultSize="0" autoFill="0" autoLine="0" autoPict="0">
                <anchor moveWithCells="1">
                  <from>
                    <xdr:col>17</xdr:col>
                    <xdr:colOff>123825</xdr:colOff>
                    <xdr:row>15</xdr:row>
                    <xdr:rowOff>9525</xdr:rowOff>
                  </from>
                  <to>
                    <xdr:col>18</xdr:col>
                    <xdr:colOff>161925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6" r:id="rId61" name="Check Box 58">
              <controlPr defaultSize="0" autoFill="0" autoLine="0" autoPict="0">
                <anchor moveWithCells="1">
                  <from>
                    <xdr:col>18</xdr:col>
                    <xdr:colOff>276225</xdr:colOff>
                    <xdr:row>15</xdr:row>
                    <xdr:rowOff>9525</xdr:rowOff>
                  </from>
                  <to>
                    <xdr:col>19</xdr:col>
                    <xdr:colOff>142875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7" r:id="rId62" name="Check Box 59">
              <controlPr defaultSize="0" autoFill="0" autoLine="0" autoPict="0">
                <anchor moveWithCells="1">
                  <from>
                    <xdr:col>19</xdr:col>
                    <xdr:colOff>285750</xdr:colOff>
                    <xdr:row>15</xdr:row>
                    <xdr:rowOff>9525</xdr:rowOff>
                  </from>
                  <to>
                    <xdr:col>20</xdr:col>
                    <xdr:colOff>152400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8" r:id="rId63" name="Check Box 60">
              <controlPr defaultSize="0" autoFill="0" autoLine="0" autoPict="0">
                <anchor moveWithCells="1">
                  <from>
                    <xdr:col>20</xdr:col>
                    <xdr:colOff>266700</xdr:colOff>
                    <xdr:row>15</xdr:row>
                    <xdr:rowOff>9525</xdr:rowOff>
                  </from>
                  <to>
                    <xdr:col>21</xdr:col>
                    <xdr:colOff>133350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9" r:id="rId64" name="Check Box 61">
              <controlPr defaultSize="0" autoFill="0" autoLine="0" autoPict="0">
                <anchor moveWithCells="1">
                  <from>
                    <xdr:col>17</xdr:col>
                    <xdr:colOff>123825</xdr:colOff>
                    <xdr:row>18</xdr:row>
                    <xdr:rowOff>9525</xdr:rowOff>
                  </from>
                  <to>
                    <xdr:col>18</xdr:col>
                    <xdr:colOff>161925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0" r:id="rId65" name="Check Box 62">
              <controlPr defaultSize="0" autoFill="0" autoLine="0" autoPict="0">
                <anchor moveWithCells="1">
                  <from>
                    <xdr:col>18</xdr:col>
                    <xdr:colOff>276225</xdr:colOff>
                    <xdr:row>18</xdr:row>
                    <xdr:rowOff>9525</xdr:rowOff>
                  </from>
                  <to>
                    <xdr:col>19</xdr:col>
                    <xdr:colOff>142875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1" r:id="rId66" name="Check Box 63">
              <controlPr defaultSize="0" autoFill="0" autoLine="0" autoPict="0">
                <anchor moveWithCells="1">
                  <from>
                    <xdr:col>19</xdr:col>
                    <xdr:colOff>285750</xdr:colOff>
                    <xdr:row>18</xdr:row>
                    <xdr:rowOff>9525</xdr:rowOff>
                  </from>
                  <to>
                    <xdr:col>20</xdr:col>
                    <xdr:colOff>152400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2" r:id="rId67" name="Check Box 64">
              <controlPr defaultSize="0" autoFill="0" autoLine="0" autoPict="0">
                <anchor moveWithCells="1">
                  <from>
                    <xdr:col>20</xdr:col>
                    <xdr:colOff>266700</xdr:colOff>
                    <xdr:row>18</xdr:row>
                    <xdr:rowOff>9525</xdr:rowOff>
                  </from>
                  <to>
                    <xdr:col>21</xdr:col>
                    <xdr:colOff>133350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3" r:id="rId68" name="Check Box 65">
              <controlPr defaultSize="0" autoFill="0" autoLine="0" autoPict="0">
                <anchor moveWithCells="1">
                  <from>
                    <xdr:col>17</xdr:col>
                    <xdr:colOff>123825</xdr:colOff>
                    <xdr:row>21</xdr:row>
                    <xdr:rowOff>9525</xdr:rowOff>
                  </from>
                  <to>
                    <xdr:col>18</xdr:col>
                    <xdr:colOff>161925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4" r:id="rId69" name="Check Box 66">
              <controlPr defaultSize="0" autoFill="0" autoLine="0" autoPict="0">
                <anchor moveWithCells="1">
                  <from>
                    <xdr:col>18</xdr:col>
                    <xdr:colOff>276225</xdr:colOff>
                    <xdr:row>21</xdr:row>
                    <xdr:rowOff>9525</xdr:rowOff>
                  </from>
                  <to>
                    <xdr:col>19</xdr:col>
                    <xdr:colOff>142875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5" r:id="rId70" name="Check Box 67">
              <controlPr defaultSize="0" autoFill="0" autoLine="0" autoPict="0">
                <anchor moveWithCells="1">
                  <from>
                    <xdr:col>19</xdr:col>
                    <xdr:colOff>285750</xdr:colOff>
                    <xdr:row>21</xdr:row>
                    <xdr:rowOff>9525</xdr:rowOff>
                  </from>
                  <to>
                    <xdr:col>20</xdr:col>
                    <xdr:colOff>152400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6" r:id="rId71" name="Check Box 68">
              <controlPr defaultSize="0" autoFill="0" autoLine="0" autoPict="0">
                <anchor moveWithCells="1">
                  <from>
                    <xdr:col>20</xdr:col>
                    <xdr:colOff>266700</xdr:colOff>
                    <xdr:row>21</xdr:row>
                    <xdr:rowOff>9525</xdr:rowOff>
                  </from>
                  <to>
                    <xdr:col>21</xdr:col>
                    <xdr:colOff>133350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7" r:id="rId72" name="Check Box 69">
              <controlPr defaultSize="0" autoFill="0" autoLine="0" autoPict="0">
                <anchor moveWithCells="1">
                  <from>
                    <xdr:col>17</xdr:col>
                    <xdr:colOff>123825</xdr:colOff>
                    <xdr:row>24</xdr:row>
                    <xdr:rowOff>9525</xdr:rowOff>
                  </from>
                  <to>
                    <xdr:col>18</xdr:col>
                    <xdr:colOff>161925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8" r:id="rId73" name="Check Box 70">
              <controlPr defaultSize="0" autoFill="0" autoLine="0" autoPict="0">
                <anchor moveWithCells="1">
                  <from>
                    <xdr:col>18</xdr:col>
                    <xdr:colOff>276225</xdr:colOff>
                    <xdr:row>24</xdr:row>
                    <xdr:rowOff>9525</xdr:rowOff>
                  </from>
                  <to>
                    <xdr:col>19</xdr:col>
                    <xdr:colOff>142875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9" r:id="rId74" name="Check Box 71">
              <controlPr defaultSize="0" autoFill="0" autoLine="0" autoPict="0">
                <anchor moveWithCells="1">
                  <from>
                    <xdr:col>19</xdr:col>
                    <xdr:colOff>285750</xdr:colOff>
                    <xdr:row>24</xdr:row>
                    <xdr:rowOff>9525</xdr:rowOff>
                  </from>
                  <to>
                    <xdr:col>20</xdr:col>
                    <xdr:colOff>152400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0" r:id="rId75" name="Check Box 72">
              <controlPr defaultSize="0" autoFill="0" autoLine="0" autoPict="0">
                <anchor moveWithCells="1">
                  <from>
                    <xdr:col>20</xdr:col>
                    <xdr:colOff>266700</xdr:colOff>
                    <xdr:row>24</xdr:row>
                    <xdr:rowOff>9525</xdr:rowOff>
                  </from>
                  <to>
                    <xdr:col>21</xdr:col>
                    <xdr:colOff>133350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1" r:id="rId76" name="Check Box 73">
              <controlPr defaultSize="0" autoFill="0" autoLine="0" autoPict="0">
                <anchor moveWithCells="1">
                  <from>
                    <xdr:col>17</xdr:col>
                    <xdr:colOff>123825</xdr:colOff>
                    <xdr:row>27</xdr:row>
                    <xdr:rowOff>9525</xdr:rowOff>
                  </from>
                  <to>
                    <xdr:col>18</xdr:col>
                    <xdr:colOff>161925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2" r:id="rId77" name="Check Box 74">
              <controlPr defaultSize="0" autoFill="0" autoLine="0" autoPict="0">
                <anchor moveWithCells="1">
                  <from>
                    <xdr:col>18</xdr:col>
                    <xdr:colOff>276225</xdr:colOff>
                    <xdr:row>27</xdr:row>
                    <xdr:rowOff>9525</xdr:rowOff>
                  </from>
                  <to>
                    <xdr:col>19</xdr:col>
                    <xdr:colOff>142875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3" r:id="rId78" name="Check Box 75">
              <controlPr defaultSize="0" autoFill="0" autoLine="0" autoPict="0">
                <anchor moveWithCells="1">
                  <from>
                    <xdr:col>19</xdr:col>
                    <xdr:colOff>285750</xdr:colOff>
                    <xdr:row>27</xdr:row>
                    <xdr:rowOff>9525</xdr:rowOff>
                  </from>
                  <to>
                    <xdr:col>20</xdr:col>
                    <xdr:colOff>152400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4" r:id="rId79" name="Check Box 76">
              <controlPr defaultSize="0" autoFill="0" autoLine="0" autoPict="0">
                <anchor moveWithCells="1">
                  <from>
                    <xdr:col>20</xdr:col>
                    <xdr:colOff>266700</xdr:colOff>
                    <xdr:row>27</xdr:row>
                    <xdr:rowOff>9525</xdr:rowOff>
                  </from>
                  <to>
                    <xdr:col>21</xdr:col>
                    <xdr:colOff>133350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5" r:id="rId80" name="Check Box 77">
              <controlPr defaultSize="0" autoFill="0" autoLine="0" autoPict="0">
                <anchor moveWithCells="1">
                  <from>
                    <xdr:col>17</xdr:col>
                    <xdr:colOff>123825</xdr:colOff>
                    <xdr:row>30</xdr:row>
                    <xdr:rowOff>9525</xdr:rowOff>
                  </from>
                  <to>
                    <xdr:col>18</xdr:col>
                    <xdr:colOff>161925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6" r:id="rId81" name="Check Box 78">
              <controlPr defaultSize="0" autoFill="0" autoLine="0" autoPict="0">
                <anchor moveWithCells="1">
                  <from>
                    <xdr:col>18</xdr:col>
                    <xdr:colOff>276225</xdr:colOff>
                    <xdr:row>30</xdr:row>
                    <xdr:rowOff>9525</xdr:rowOff>
                  </from>
                  <to>
                    <xdr:col>19</xdr:col>
                    <xdr:colOff>142875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7" r:id="rId82" name="Check Box 79">
              <controlPr defaultSize="0" autoFill="0" autoLine="0" autoPict="0">
                <anchor moveWithCells="1">
                  <from>
                    <xdr:col>19</xdr:col>
                    <xdr:colOff>285750</xdr:colOff>
                    <xdr:row>30</xdr:row>
                    <xdr:rowOff>9525</xdr:rowOff>
                  </from>
                  <to>
                    <xdr:col>20</xdr:col>
                    <xdr:colOff>152400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8" r:id="rId83" name="Check Box 80">
              <controlPr defaultSize="0" autoFill="0" autoLine="0" autoPict="0">
                <anchor moveWithCells="1">
                  <from>
                    <xdr:col>20</xdr:col>
                    <xdr:colOff>266700</xdr:colOff>
                    <xdr:row>30</xdr:row>
                    <xdr:rowOff>9525</xdr:rowOff>
                  </from>
                  <to>
                    <xdr:col>21</xdr:col>
                    <xdr:colOff>133350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9" r:id="rId84" name="Check Box 81">
              <controlPr defaultSize="0" autoFill="0" autoLine="0" autoPict="0">
                <anchor moveWithCells="1">
                  <from>
                    <xdr:col>17</xdr:col>
                    <xdr:colOff>123825</xdr:colOff>
                    <xdr:row>33</xdr:row>
                    <xdr:rowOff>9525</xdr:rowOff>
                  </from>
                  <to>
                    <xdr:col>18</xdr:col>
                    <xdr:colOff>161925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0" r:id="rId85" name="Check Box 82">
              <controlPr defaultSize="0" autoFill="0" autoLine="0" autoPict="0">
                <anchor moveWithCells="1">
                  <from>
                    <xdr:col>18</xdr:col>
                    <xdr:colOff>276225</xdr:colOff>
                    <xdr:row>33</xdr:row>
                    <xdr:rowOff>9525</xdr:rowOff>
                  </from>
                  <to>
                    <xdr:col>19</xdr:col>
                    <xdr:colOff>142875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1" r:id="rId86" name="Check Box 83">
              <controlPr defaultSize="0" autoFill="0" autoLine="0" autoPict="0">
                <anchor moveWithCells="1">
                  <from>
                    <xdr:col>19</xdr:col>
                    <xdr:colOff>285750</xdr:colOff>
                    <xdr:row>33</xdr:row>
                    <xdr:rowOff>9525</xdr:rowOff>
                  </from>
                  <to>
                    <xdr:col>20</xdr:col>
                    <xdr:colOff>152400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2" r:id="rId87" name="Check Box 84">
              <controlPr defaultSize="0" autoFill="0" autoLine="0" autoPict="0">
                <anchor moveWithCells="1">
                  <from>
                    <xdr:col>20</xdr:col>
                    <xdr:colOff>266700</xdr:colOff>
                    <xdr:row>33</xdr:row>
                    <xdr:rowOff>9525</xdr:rowOff>
                  </from>
                  <to>
                    <xdr:col>21</xdr:col>
                    <xdr:colOff>133350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3" r:id="rId88" name="Check Box 85">
              <controlPr defaultSize="0" autoFill="0" autoLine="0" autoPict="0">
                <anchor moveWithCells="1">
                  <from>
                    <xdr:col>17</xdr:col>
                    <xdr:colOff>123825</xdr:colOff>
                    <xdr:row>36</xdr:row>
                    <xdr:rowOff>9525</xdr:rowOff>
                  </from>
                  <to>
                    <xdr:col>18</xdr:col>
                    <xdr:colOff>161925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4" r:id="rId89" name="Check Box 86">
              <controlPr defaultSize="0" autoFill="0" autoLine="0" autoPict="0">
                <anchor moveWithCells="1">
                  <from>
                    <xdr:col>18</xdr:col>
                    <xdr:colOff>276225</xdr:colOff>
                    <xdr:row>36</xdr:row>
                    <xdr:rowOff>9525</xdr:rowOff>
                  </from>
                  <to>
                    <xdr:col>19</xdr:col>
                    <xdr:colOff>142875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5" r:id="rId90" name="Check Box 87">
              <controlPr defaultSize="0" autoFill="0" autoLine="0" autoPict="0">
                <anchor moveWithCells="1">
                  <from>
                    <xdr:col>19</xdr:col>
                    <xdr:colOff>285750</xdr:colOff>
                    <xdr:row>36</xdr:row>
                    <xdr:rowOff>9525</xdr:rowOff>
                  </from>
                  <to>
                    <xdr:col>20</xdr:col>
                    <xdr:colOff>152400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6" r:id="rId91" name="Check Box 88">
              <controlPr defaultSize="0" autoFill="0" autoLine="0" autoPict="0">
                <anchor moveWithCells="1">
                  <from>
                    <xdr:col>20</xdr:col>
                    <xdr:colOff>266700</xdr:colOff>
                    <xdr:row>36</xdr:row>
                    <xdr:rowOff>9525</xdr:rowOff>
                  </from>
                  <to>
                    <xdr:col>21</xdr:col>
                    <xdr:colOff>133350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7" r:id="rId92" name="Check Box 89">
              <controlPr defaultSize="0" autoFill="0" autoLine="0" autoPict="0">
                <anchor moveWithCells="1">
                  <from>
                    <xdr:col>17</xdr:col>
                    <xdr:colOff>123825</xdr:colOff>
                    <xdr:row>39</xdr:row>
                    <xdr:rowOff>9525</xdr:rowOff>
                  </from>
                  <to>
                    <xdr:col>18</xdr:col>
                    <xdr:colOff>161925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8" r:id="rId93" name="Check Box 90">
              <controlPr defaultSize="0" autoFill="0" autoLine="0" autoPict="0">
                <anchor moveWithCells="1">
                  <from>
                    <xdr:col>18</xdr:col>
                    <xdr:colOff>276225</xdr:colOff>
                    <xdr:row>39</xdr:row>
                    <xdr:rowOff>9525</xdr:rowOff>
                  </from>
                  <to>
                    <xdr:col>19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9" r:id="rId94" name="Check Box 91">
              <controlPr defaultSize="0" autoFill="0" autoLine="0" autoPict="0">
                <anchor moveWithCells="1">
                  <from>
                    <xdr:col>19</xdr:col>
                    <xdr:colOff>285750</xdr:colOff>
                    <xdr:row>39</xdr:row>
                    <xdr:rowOff>9525</xdr:rowOff>
                  </from>
                  <to>
                    <xdr:col>20</xdr:col>
                    <xdr:colOff>152400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0" r:id="rId95" name="Check Box 92">
              <controlPr defaultSize="0" autoFill="0" autoLine="0" autoPict="0">
                <anchor moveWithCells="1">
                  <from>
                    <xdr:col>20</xdr:col>
                    <xdr:colOff>266700</xdr:colOff>
                    <xdr:row>39</xdr:row>
                    <xdr:rowOff>9525</xdr:rowOff>
                  </from>
                  <to>
                    <xdr:col>21</xdr:col>
                    <xdr:colOff>133350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1" r:id="rId96" name="Check Box 93">
              <controlPr defaultSize="0" autoFill="0" autoLine="0" autoPict="0">
                <anchor moveWithCells="1">
                  <from>
                    <xdr:col>17</xdr:col>
                    <xdr:colOff>123825</xdr:colOff>
                    <xdr:row>42</xdr:row>
                    <xdr:rowOff>9525</xdr:rowOff>
                  </from>
                  <to>
                    <xdr:col>18</xdr:col>
                    <xdr:colOff>161925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2" r:id="rId97" name="Check Box 94">
              <controlPr defaultSize="0" autoFill="0" autoLine="0" autoPict="0">
                <anchor moveWithCells="1">
                  <from>
                    <xdr:col>18</xdr:col>
                    <xdr:colOff>276225</xdr:colOff>
                    <xdr:row>42</xdr:row>
                    <xdr:rowOff>9525</xdr:rowOff>
                  </from>
                  <to>
                    <xdr:col>19</xdr:col>
                    <xdr:colOff>142875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3" r:id="rId98" name="Check Box 95">
              <controlPr defaultSize="0" autoFill="0" autoLine="0" autoPict="0">
                <anchor moveWithCells="1">
                  <from>
                    <xdr:col>19</xdr:col>
                    <xdr:colOff>285750</xdr:colOff>
                    <xdr:row>42</xdr:row>
                    <xdr:rowOff>9525</xdr:rowOff>
                  </from>
                  <to>
                    <xdr:col>20</xdr:col>
                    <xdr:colOff>152400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4" r:id="rId99" name="Check Box 96">
              <controlPr defaultSize="0" autoFill="0" autoLine="0" autoPict="0">
                <anchor moveWithCells="1">
                  <from>
                    <xdr:col>20</xdr:col>
                    <xdr:colOff>266700</xdr:colOff>
                    <xdr:row>42</xdr:row>
                    <xdr:rowOff>9525</xdr:rowOff>
                  </from>
                  <to>
                    <xdr:col>21</xdr:col>
                    <xdr:colOff>133350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5" r:id="rId100" name="Check Box 97">
              <controlPr defaultSize="0" autoFill="0" autoLine="0" autoPict="0">
                <anchor moveWithCells="1">
                  <from>
                    <xdr:col>17</xdr:col>
                    <xdr:colOff>123825</xdr:colOff>
                    <xdr:row>45</xdr:row>
                    <xdr:rowOff>9525</xdr:rowOff>
                  </from>
                  <to>
                    <xdr:col>18</xdr:col>
                    <xdr:colOff>161925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6" r:id="rId101" name="Check Box 98">
              <controlPr defaultSize="0" autoFill="0" autoLine="0" autoPict="0">
                <anchor moveWithCells="1">
                  <from>
                    <xdr:col>18</xdr:col>
                    <xdr:colOff>276225</xdr:colOff>
                    <xdr:row>45</xdr:row>
                    <xdr:rowOff>9525</xdr:rowOff>
                  </from>
                  <to>
                    <xdr:col>19</xdr:col>
                    <xdr:colOff>142875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7" r:id="rId102" name="Check Box 99">
              <controlPr defaultSize="0" autoFill="0" autoLine="0" autoPict="0">
                <anchor moveWithCells="1">
                  <from>
                    <xdr:col>19</xdr:col>
                    <xdr:colOff>285750</xdr:colOff>
                    <xdr:row>45</xdr:row>
                    <xdr:rowOff>9525</xdr:rowOff>
                  </from>
                  <to>
                    <xdr:col>20</xdr:col>
                    <xdr:colOff>152400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8" r:id="rId103" name="Check Box 100">
              <controlPr defaultSize="0" autoFill="0" autoLine="0" autoPict="0">
                <anchor moveWithCells="1">
                  <from>
                    <xdr:col>20</xdr:col>
                    <xdr:colOff>266700</xdr:colOff>
                    <xdr:row>45</xdr:row>
                    <xdr:rowOff>9525</xdr:rowOff>
                  </from>
                  <to>
                    <xdr:col>21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9" r:id="rId104" name="Check Box 101">
              <controlPr defaultSize="0" autoFill="0" autoLine="0" autoPict="0">
                <anchor moveWithCells="1">
                  <from>
                    <xdr:col>17</xdr:col>
                    <xdr:colOff>123825</xdr:colOff>
                    <xdr:row>48</xdr:row>
                    <xdr:rowOff>9525</xdr:rowOff>
                  </from>
                  <to>
                    <xdr:col>18</xdr:col>
                    <xdr:colOff>161925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0" r:id="rId105" name="Check Box 102">
              <controlPr defaultSize="0" autoFill="0" autoLine="0" autoPict="0">
                <anchor moveWithCells="1">
                  <from>
                    <xdr:col>18</xdr:col>
                    <xdr:colOff>276225</xdr:colOff>
                    <xdr:row>48</xdr:row>
                    <xdr:rowOff>9525</xdr:rowOff>
                  </from>
                  <to>
                    <xdr:col>19</xdr:col>
                    <xdr:colOff>142875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1" r:id="rId106" name="Check Box 103">
              <controlPr defaultSize="0" autoFill="0" autoLine="0" autoPict="0">
                <anchor moveWithCells="1">
                  <from>
                    <xdr:col>19</xdr:col>
                    <xdr:colOff>285750</xdr:colOff>
                    <xdr:row>48</xdr:row>
                    <xdr:rowOff>9525</xdr:rowOff>
                  </from>
                  <to>
                    <xdr:col>20</xdr:col>
                    <xdr:colOff>152400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2" r:id="rId107" name="Check Box 104">
              <controlPr defaultSize="0" autoFill="0" autoLine="0" autoPict="0">
                <anchor moveWithCells="1">
                  <from>
                    <xdr:col>20</xdr:col>
                    <xdr:colOff>266700</xdr:colOff>
                    <xdr:row>48</xdr:row>
                    <xdr:rowOff>9525</xdr:rowOff>
                  </from>
                  <to>
                    <xdr:col>21</xdr:col>
                    <xdr:colOff>133350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3" r:id="rId108" name="Check Box 105">
              <controlPr defaultSize="0" autoFill="0" autoLine="0" autoPict="0">
                <anchor moveWithCells="1">
                  <from>
                    <xdr:col>17</xdr:col>
                    <xdr:colOff>123825</xdr:colOff>
                    <xdr:row>51</xdr:row>
                    <xdr:rowOff>9525</xdr:rowOff>
                  </from>
                  <to>
                    <xdr:col>18</xdr:col>
                    <xdr:colOff>161925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4" r:id="rId109" name="Check Box 106">
              <controlPr defaultSize="0" autoFill="0" autoLine="0" autoPict="0">
                <anchor moveWithCells="1">
                  <from>
                    <xdr:col>18</xdr:col>
                    <xdr:colOff>276225</xdr:colOff>
                    <xdr:row>51</xdr:row>
                    <xdr:rowOff>9525</xdr:rowOff>
                  </from>
                  <to>
                    <xdr:col>19</xdr:col>
                    <xdr:colOff>142875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5" r:id="rId110" name="Check Box 107">
              <controlPr defaultSize="0" autoFill="0" autoLine="0" autoPict="0">
                <anchor moveWithCells="1">
                  <from>
                    <xdr:col>19</xdr:col>
                    <xdr:colOff>285750</xdr:colOff>
                    <xdr:row>51</xdr:row>
                    <xdr:rowOff>9525</xdr:rowOff>
                  </from>
                  <to>
                    <xdr:col>20</xdr:col>
                    <xdr:colOff>152400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6" r:id="rId111" name="Check Box 108">
              <controlPr defaultSize="0" autoFill="0" autoLine="0" autoPict="0">
                <anchor moveWithCells="1">
                  <from>
                    <xdr:col>20</xdr:col>
                    <xdr:colOff>266700</xdr:colOff>
                    <xdr:row>51</xdr:row>
                    <xdr:rowOff>9525</xdr:rowOff>
                  </from>
                  <to>
                    <xdr:col>21</xdr:col>
                    <xdr:colOff>133350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7" r:id="rId112" name="Check Box 109">
              <controlPr defaultSize="0" autoFill="0" autoLine="0" autoPict="0">
                <anchor moveWithCells="1">
                  <from>
                    <xdr:col>17</xdr:col>
                    <xdr:colOff>123825</xdr:colOff>
                    <xdr:row>54</xdr:row>
                    <xdr:rowOff>9525</xdr:rowOff>
                  </from>
                  <to>
                    <xdr:col>18</xdr:col>
                    <xdr:colOff>161925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8" r:id="rId113" name="Check Box 110">
              <controlPr defaultSize="0" autoFill="0" autoLine="0" autoPict="0">
                <anchor moveWithCells="1">
                  <from>
                    <xdr:col>18</xdr:col>
                    <xdr:colOff>276225</xdr:colOff>
                    <xdr:row>54</xdr:row>
                    <xdr:rowOff>9525</xdr:rowOff>
                  </from>
                  <to>
                    <xdr:col>19</xdr:col>
                    <xdr:colOff>142875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9" r:id="rId114" name="Check Box 111">
              <controlPr defaultSize="0" autoFill="0" autoLine="0" autoPict="0">
                <anchor moveWithCells="1">
                  <from>
                    <xdr:col>19</xdr:col>
                    <xdr:colOff>285750</xdr:colOff>
                    <xdr:row>54</xdr:row>
                    <xdr:rowOff>9525</xdr:rowOff>
                  </from>
                  <to>
                    <xdr:col>20</xdr:col>
                    <xdr:colOff>152400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0" r:id="rId115" name="Check Box 112">
              <controlPr defaultSize="0" autoFill="0" autoLine="0" autoPict="0">
                <anchor moveWithCells="1">
                  <from>
                    <xdr:col>20</xdr:col>
                    <xdr:colOff>266700</xdr:colOff>
                    <xdr:row>54</xdr:row>
                    <xdr:rowOff>9525</xdr:rowOff>
                  </from>
                  <to>
                    <xdr:col>21</xdr:col>
                    <xdr:colOff>133350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1" r:id="rId116" name="Check Box 113">
              <controlPr defaultSize="0" autoFill="0" autoLine="0" autoPict="0">
                <anchor moveWithCells="1">
                  <from>
                    <xdr:col>17</xdr:col>
                    <xdr:colOff>123825</xdr:colOff>
                    <xdr:row>57</xdr:row>
                    <xdr:rowOff>9525</xdr:rowOff>
                  </from>
                  <to>
                    <xdr:col>18</xdr:col>
                    <xdr:colOff>161925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2" r:id="rId117" name="Check Box 114">
              <controlPr defaultSize="0" autoFill="0" autoLine="0" autoPict="0">
                <anchor moveWithCells="1">
                  <from>
                    <xdr:col>18</xdr:col>
                    <xdr:colOff>276225</xdr:colOff>
                    <xdr:row>57</xdr:row>
                    <xdr:rowOff>9525</xdr:rowOff>
                  </from>
                  <to>
                    <xdr:col>19</xdr:col>
                    <xdr:colOff>142875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3" r:id="rId118" name="Check Box 115">
              <controlPr defaultSize="0" autoFill="0" autoLine="0" autoPict="0">
                <anchor moveWithCells="1">
                  <from>
                    <xdr:col>19</xdr:col>
                    <xdr:colOff>285750</xdr:colOff>
                    <xdr:row>57</xdr:row>
                    <xdr:rowOff>9525</xdr:rowOff>
                  </from>
                  <to>
                    <xdr:col>20</xdr:col>
                    <xdr:colOff>152400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4" r:id="rId119" name="Check Box 116">
              <controlPr defaultSize="0" autoFill="0" autoLine="0" autoPict="0">
                <anchor moveWithCells="1">
                  <from>
                    <xdr:col>20</xdr:col>
                    <xdr:colOff>266700</xdr:colOff>
                    <xdr:row>57</xdr:row>
                    <xdr:rowOff>9525</xdr:rowOff>
                  </from>
                  <to>
                    <xdr:col>21</xdr:col>
                    <xdr:colOff>133350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5" r:id="rId120" name="Check Box 117">
              <controlPr defaultSize="0" autoFill="0" autoLine="0" autoPict="0">
                <anchor moveWithCells="1">
                  <from>
                    <xdr:col>17</xdr:col>
                    <xdr:colOff>123825</xdr:colOff>
                    <xdr:row>60</xdr:row>
                    <xdr:rowOff>9525</xdr:rowOff>
                  </from>
                  <to>
                    <xdr:col>18</xdr:col>
                    <xdr:colOff>161925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6" r:id="rId121" name="Check Box 118">
              <controlPr defaultSize="0" autoFill="0" autoLine="0" autoPict="0">
                <anchor moveWithCells="1">
                  <from>
                    <xdr:col>18</xdr:col>
                    <xdr:colOff>276225</xdr:colOff>
                    <xdr:row>60</xdr:row>
                    <xdr:rowOff>9525</xdr:rowOff>
                  </from>
                  <to>
                    <xdr:col>19</xdr:col>
                    <xdr:colOff>142875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7" r:id="rId122" name="Check Box 119">
              <controlPr defaultSize="0" autoFill="0" autoLine="0" autoPict="0">
                <anchor moveWithCells="1">
                  <from>
                    <xdr:col>19</xdr:col>
                    <xdr:colOff>285750</xdr:colOff>
                    <xdr:row>60</xdr:row>
                    <xdr:rowOff>9525</xdr:rowOff>
                  </from>
                  <to>
                    <xdr:col>20</xdr:col>
                    <xdr:colOff>152400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8" r:id="rId123" name="Check Box 120">
              <controlPr defaultSize="0" autoFill="0" autoLine="0" autoPict="0">
                <anchor moveWithCells="1">
                  <from>
                    <xdr:col>20</xdr:col>
                    <xdr:colOff>266700</xdr:colOff>
                    <xdr:row>60</xdr:row>
                    <xdr:rowOff>9525</xdr:rowOff>
                  </from>
                  <to>
                    <xdr:col>21</xdr:col>
                    <xdr:colOff>133350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9" r:id="rId124" name="Check Box 121">
              <controlPr defaultSize="0" autoFill="0" autoLine="0" autoPict="0">
                <anchor moveWithCells="1">
                  <from>
                    <xdr:col>17</xdr:col>
                    <xdr:colOff>123825</xdr:colOff>
                    <xdr:row>63</xdr:row>
                    <xdr:rowOff>9525</xdr:rowOff>
                  </from>
                  <to>
                    <xdr:col>18</xdr:col>
                    <xdr:colOff>161925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0" r:id="rId125" name="Check Box 122">
              <controlPr defaultSize="0" autoFill="0" autoLine="0" autoPict="0">
                <anchor moveWithCells="1">
                  <from>
                    <xdr:col>18</xdr:col>
                    <xdr:colOff>276225</xdr:colOff>
                    <xdr:row>63</xdr:row>
                    <xdr:rowOff>9525</xdr:rowOff>
                  </from>
                  <to>
                    <xdr:col>19</xdr:col>
                    <xdr:colOff>142875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1" r:id="rId126" name="Check Box 123">
              <controlPr defaultSize="0" autoFill="0" autoLine="0" autoPict="0">
                <anchor moveWithCells="1">
                  <from>
                    <xdr:col>19</xdr:col>
                    <xdr:colOff>285750</xdr:colOff>
                    <xdr:row>63</xdr:row>
                    <xdr:rowOff>9525</xdr:rowOff>
                  </from>
                  <to>
                    <xdr:col>20</xdr:col>
                    <xdr:colOff>152400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2" r:id="rId127" name="Check Box 124">
              <controlPr defaultSize="0" autoFill="0" autoLine="0" autoPict="0">
                <anchor moveWithCells="1">
                  <from>
                    <xdr:col>20</xdr:col>
                    <xdr:colOff>266700</xdr:colOff>
                    <xdr:row>63</xdr:row>
                    <xdr:rowOff>9525</xdr:rowOff>
                  </from>
                  <to>
                    <xdr:col>21</xdr:col>
                    <xdr:colOff>133350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3" r:id="rId128" name="Check Box 125">
              <controlPr defaultSize="0" autoFill="0" autoLine="0" autoPict="0">
                <anchor moveWithCells="1">
                  <from>
                    <xdr:col>17</xdr:col>
                    <xdr:colOff>123825</xdr:colOff>
                    <xdr:row>66</xdr:row>
                    <xdr:rowOff>9525</xdr:rowOff>
                  </from>
                  <to>
                    <xdr:col>18</xdr:col>
                    <xdr:colOff>161925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4" r:id="rId129" name="Check Box 126">
              <controlPr defaultSize="0" autoFill="0" autoLine="0" autoPict="0">
                <anchor moveWithCells="1">
                  <from>
                    <xdr:col>18</xdr:col>
                    <xdr:colOff>276225</xdr:colOff>
                    <xdr:row>66</xdr:row>
                    <xdr:rowOff>9525</xdr:rowOff>
                  </from>
                  <to>
                    <xdr:col>19</xdr:col>
                    <xdr:colOff>142875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5" r:id="rId130" name="Check Box 127">
              <controlPr defaultSize="0" autoFill="0" autoLine="0" autoPict="0">
                <anchor moveWithCells="1">
                  <from>
                    <xdr:col>19</xdr:col>
                    <xdr:colOff>285750</xdr:colOff>
                    <xdr:row>66</xdr:row>
                    <xdr:rowOff>9525</xdr:rowOff>
                  </from>
                  <to>
                    <xdr:col>20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6" r:id="rId131" name="Check Box 128">
              <controlPr defaultSize="0" autoFill="0" autoLine="0" autoPict="0">
                <anchor moveWithCells="1">
                  <from>
                    <xdr:col>20</xdr:col>
                    <xdr:colOff>266700</xdr:colOff>
                    <xdr:row>66</xdr:row>
                    <xdr:rowOff>9525</xdr:rowOff>
                  </from>
                  <to>
                    <xdr:col>21</xdr:col>
                    <xdr:colOff>133350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7" r:id="rId132" name="Check Box 129">
              <controlPr defaultSize="0" autoFill="0" autoLine="0" autoPict="0">
                <anchor moveWithCells="1">
                  <from>
                    <xdr:col>17</xdr:col>
                    <xdr:colOff>123825</xdr:colOff>
                    <xdr:row>69</xdr:row>
                    <xdr:rowOff>9525</xdr:rowOff>
                  </from>
                  <to>
                    <xdr:col>18</xdr:col>
                    <xdr:colOff>161925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8" r:id="rId133" name="Check Box 130">
              <controlPr defaultSize="0" autoFill="0" autoLine="0" autoPict="0">
                <anchor moveWithCells="1">
                  <from>
                    <xdr:col>18</xdr:col>
                    <xdr:colOff>276225</xdr:colOff>
                    <xdr:row>69</xdr:row>
                    <xdr:rowOff>9525</xdr:rowOff>
                  </from>
                  <to>
                    <xdr:col>19</xdr:col>
                    <xdr:colOff>142875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9" r:id="rId134" name="Check Box 131">
              <controlPr defaultSize="0" autoFill="0" autoLine="0" autoPict="0">
                <anchor moveWithCells="1">
                  <from>
                    <xdr:col>19</xdr:col>
                    <xdr:colOff>285750</xdr:colOff>
                    <xdr:row>69</xdr:row>
                    <xdr:rowOff>9525</xdr:rowOff>
                  </from>
                  <to>
                    <xdr:col>20</xdr:col>
                    <xdr:colOff>152400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0" r:id="rId135" name="Check Box 132">
              <controlPr defaultSize="0" autoFill="0" autoLine="0" autoPict="0">
                <anchor moveWithCells="1">
                  <from>
                    <xdr:col>20</xdr:col>
                    <xdr:colOff>266700</xdr:colOff>
                    <xdr:row>69</xdr:row>
                    <xdr:rowOff>9525</xdr:rowOff>
                  </from>
                  <to>
                    <xdr:col>21</xdr:col>
                    <xdr:colOff>133350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1" r:id="rId136" name="Check Box 133">
              <controlPr defaultSize="0" autoFill="0" autoLine="0" autoPict="0">
                <anchor moveWithCells="1">
                  <from>
                    <xdr:col>22</xdr:col>
                    <xdr:colOff>57150</xdr:colOff>
                    <xdr:row>6</xdr:row>
                    <xdr:rowOff>9525</xdr:rowOff>
                  </from>
                  <to>
                    <xdr:col>22</xdr:col>
                    <xdr:colOff>238125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2" r:id="rId137" name="Check Box 134">
              <controlPr defaultSize="0" autoFill="0" autoLine="0" autoPict="0">
                <anchor moveWithCells="1">
                  <from>
                    <xdr:col>22</xdr:col>
                    <xdr:colOff>57150</xdr:colOff>
                    <xdr:row>8</xdr:row>
                    <xdr:rowOff>9525</xdr:rowOff>
                  </from>
                  <to>
                    <xdr:col>22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3" r:id="rId138" name="Check Box 135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9525</xdr:rowOff>
                  </from>
                  <to>
                    <xdr:col>22</xdr:col>
                    <xdr:colOff>238125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4" r:id="rId139" name="Check Box 136">
              <controlPr defaultSize="0" autoFill="0" autoLine="0" autoPict="0">
                <anchor moveWithCells="1">
                  <from>
                    <xdr:col>22</xdr:col>
                    <xdr:colOff>57150</xdr:colOff>
                    <xdr:row>11</xdr:row>
                    <xdr:rowOff>9525</xdr:rowOff>
                  </from>
                  <to>
                    <xdr:col>22</xdr:col>
                    <xdr:colOff>238125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5" r:id="rId140" name="Check Box 137">
              <controlPr defaultSize="0" autoFill="0" autoLine="0" autoPict="0">
                <anchor moveWithCells="1">
                  <from>
                    <xdr:col>22</xdr:col>
                    <xdr:colOff>57150</xdr:colOff>
                    <xdr:row>12</xdr:row>
                    <xdr:rowOff>9525</xdr:rowOff>
                  </from>
                  <to>
                    <xdr:col>22</xdr:col>
                    <xdr:colOff>238125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6" r:id="rId141" name="Check Box 138">
              <controlPr defaultSize="0" autoFill="0" autoLine="0" autoPict="0">
                <anchor moveWithCells="1">
                  <from>
                    <xdr:col>22</xdr:col>
                    <xdr:colOff>57150</xdr:colOff>
                    <xdr:row>14</xdr:row>
                    <xdr:rowOff>9525</xdr:rowOff>
                  </from>
                  <to>
                    <xdr:col>22</xdr:col>
                    <xdr:colOff>238125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7" r:id="rId142" name="Check Box 139">
              <controlPr defaultSize="0" autoFill="0" autoLine="0" autoPict="0">
                <anchor moveWithCells="1">
                  <from>
                    <xdr:col>22</xdr:col>
                    <xdr:colOff>57150</xdr:colOff>
                    <xdr:row>15</xdr:row>
                    <xdr:rowOff>9525</xdr:rowOff>
                  </from>
                  <to>
                    <xdr:col>22</xdr:col>
                    <xdr:colOff>238125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8" r:id="rId143" name="Check Box 140">
              <controlPr defaultSize="0" autoFill="0" autoLine="0" autoPict="0">
                <anchor moveWithCells="1">
                  <from>
                    <xdr:col>22</xdr:col>
                    <xdr:colOff>57150</xdr:colOff>
                    <xdr:row>17</xdr:row>
                    <xdr:rowOff>9525</xdr:rowOff>
                  </from>
                  <to>
                    <xdr:col>22</xdr:col>
                    <xdr:colOff>238125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9" r:id="rId144" name="Check Box 141">
              <controlPr defaultSize="0" autoFill="0" autoLine="0" autoPict="0">
                <anchor moveWithCells="1">
                  <from>
                    <xdr:col>22</xdr:col>
                    <xdr:colOff>57150</xdr:colOff>
                    <xdr:row>18</xdr:row>
                    <xdr:rowOff>9525</xdr:rowOff>
                  </from>
                  <to>
                    <xdr:col>22</xdr:col>
                    <xdr:colOff>238125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0" r:id="rId145" name="Check Box 142">
              <controlPr defaultSize="0" autoFill="0" autoLine="0" autoPict="0">
                <anchor moveWithCells="1">
                  <from>
                    <xdr:col>22</xdr:col>
                    <xdr:colOff>57150</xdr:colOff>
                    <xdr:row>20</xdr:row>
                    <xdr:rowOff>9525</xdr:rowOff>
                  </from>
                  <to>
                    <xdr:col>22</xdr:col>
                    <xdr:colOff>238125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1" r:id="rId146" name="Check Box 143">
              <controlPr defaultSize="0" autoFill="0" autoLine="0" autoPict="0">
                <anchor moveWithCells="1">
                  <from>
                    <xdr:col>22</xdr:col>
                    <xdr:colOff>57150</xdr:colOff>
                    <xdr:row>21</xdr:row>
                    <xdr:rowOff>9525</xdr:rowOff>
                  </from>
                  <to>
                    <xdr:col>22</xdr:col>
                    <xdr:colOff>238125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2" r:id="rId147" name="Check Box 144">
              <controlPr defaultSize="0" autoFill="0" autoLine="0" autoPict="0">
                <anchor moveWithCells="1">
                  <from>
                    <xdr:col>22</xdr:col>
                    <xdr:colOff>57150</xdr:colOff>
                    <xdr:row>23</xdr:row>
                    <xdr:rowOff>9525</xdr:rowOff>
                  </from>
                  <to>
                    <xdr:col>22</xdr:col>
                    <xdr:colOff>238125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3" r:id="rId148" name="Check Box 145">
              <controlPr defaultSize="0" autoFill="0" autoLine="0" autoPict="0">
                <anchor moveWithCells="1">
                  <from>
                    <xdr:col>22</xdr:col>
                    <xdr:colOff>57150</xdr:colOff>
                    <xdr:row>24</xdr:row>
                    <xdr:rowOff>9525</xdr:rowOff>
                  </from>
                  <to>
                    <xdr:col>22</xdr:col>
                    <xdr:colOff>238125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4" r:id="rId149" name="Check Box 146">
              <controlPr defaultSize="0" autoFill="0" autoLine="0" autoPict="0">
                <anchor moveWithCells="1">
                  <from>
                    <xdr:col>22</xdr:col>
                    <xdr:colOff>57150</xdr:colOff>
                    <xdr:row>26</xdr:row>
                    <xdr:rowOff>9525</xdr:rowOff>
                  </from>
                  <to>
                    <xdr:col>22</xdr:col>
                    <xdr:colOff>238125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5" r:id="rId150" name="Check Box 147">
              <controlPr defaultSize="0" autoFill="0" autoLine="0" autoPict="0">
                <anchor moveWithCells="1">
                  <from>
                    <xdr:col>22</xdr:col>
                    <xdr:colOff>57150</xdr:colOff>
                    <xdr:row>27</xdr:row>
                    <xdr:rowOff>9525</xdr:rowOff>
                  </from>
                  <to>
                    <xdr:col>22</xdr:col>
                    <xdr:colOff>238125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6" r:id="rId151" name="Check Box 148">
              <controlPr defaultSize="0" autoFill="0" autoLine="0" autoPict="0">
                <anchor moveWithCells="1">
                  <from>
                    <xdr:col>22</xdr:col>
                    <xdr:colOff>57150</xdr:colOff>
                    <xdr:row>29</xdr:row>
                    <xdr:rowOff>9525</xdr:rowOff>
                  </from>
                  <to>
                    <xdr:col>22</xdr:col>
                    <xdr:colOff>238125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7" r:id="rId152" name="Check Box 149">
              <controlPr defaultSize="0" autoFill="0" autoLine="0" autoPict="0">
                <anchor moveWithCells="1">
                  <from>
                    <xdr:col>22</xdr:col>
                    <xdr:colOff>57150</xdr:colOff>
                    <xdr:row>30</xdr:row>
                    <xdr:rowOff>9525</xdr:rowOff>
                  </from>
                  <to>
                    <xdr:col>22</xdr:col>
                    <xdr:colOff>238125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8" r:id="rId153" name="Check Box 150">
              <controlPr defaultSize="0" autoFill="0" autoLine="0" autoPict="0">
                <anchor moveWithCells="1">
                  <from>
                    <xdr:col>22</xdr:col>
                    <xdr:colOff>57150</xdr:colOff>
                    <xdr:row>32</xdr:row>
                    <xdr:rowOff>9525</xdr:rowOff>
                  </from>
                  <to>
                    <xdr:col>22</xdr:col>
                    <xdr:colOff>238125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9" r:id="rId154" name="Check Box 151">
              <controlPr defaultSize="0" autoFill="0" autoLine="0" autoPict="0">
                <anchor moveWithCells="1">
                  <from>
                    <xdr:col>22</xdr:col>
                    <xdr:colOff>57150</xdr:colOff>
                    <xdr:row>33</xdr:row>
                    <xdr:rowOff>9525</xdr:rowOff>
                  </from>
                  <to>
                    <xdr:col>22</xdr:col>
                    <xdr:colOff>238125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0" r:id="rId155" name="Check Box 152">
              <controlPr defaultSize="0" autoFill="0" autoLine="0" autoPict="0">
                <anchor moveWithCells="1">
                  <from>
                    <xdr:col>22</xdr:col>
                    <xdr:colOff>57150</xdr:colOff>
                    <xdr:row>35</xdr:row>
                    <xdr:rowOff>9525</xdr:rowOff>
                  </from>
                  <to>
                    <xdr:col>22</xdr:col>
                    <xdr:colOff>238125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1" r:id="rId156" name="Check Box 153">
              <controlPr defaultSize="0" autoFill="0" autoLine="0" autoPict="0">
                <anchor moveWithCells="1">
                  <from>
                    <xdr:col>22</xdr:col>
                    <xdr:colOff>57150</xdr:colOff>
                    <xdr:row>36</xdr:row>
                    <xdr:rowOff>9525</xdr:rowOff>
                  </from>
                  <to>
                    <xdr:col>22</xdr:col>
                    <xdr:colOff>238125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2" r:id="rId157" name="Check Box 154">
              <controlPr defaultSize="0" autoFill="0" autoLine="0" autoPict="0">
                <anchor moveWithCells="1">
                  <from>
                    <xdr:col>22</xdr:col>
                    <xdr:colOff>57150</xdr:colOff>
                    <xdr:row>38</xdr:row>
                    <xdr:rowOff>9525</xdr:rowOff>
                  </from>
                  <to>
                    <xdr:col>22</xdr:col>
                    <xdr:colOff>238125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3" r:id="rId158" name="Check Box 155">
              <controlPr defaultSize="0" autoFill="0" autoLine="0" autoPict="0">
                <anchor moveWithCells="1">
                  <from>
                    <xdr:col>22</xdr:col>
                    <xdr:colOff>57150</xdr:colOff>
                    <xdr:row>39</xdr:row>
                    <xdr:rowOff>9525</xdr:rowOff>
                  </from>
                  <to>
                    <xdr:col>22</xdr:col>
                    <xdr:colOff>238125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4" r:id="rId159" name="Check Box 156">
              <controlPr defaultSize="0" autoFill="0" autoLine="0" autoPict="0">
                <anchor moveWithCells="1">
                  <from>
                    <xdr:col>22</xdr:col>
                    <xdr:colOff>57150</xdr:colOff>
                    <xdr:row>41</xdr:row>
                    <xdr:rowOff>9525</xdr:rowOff>
                  </from>
                  <to>
                    <xdr:col>22</xdr:col>
                    <xdr:colOff>238125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5" r:id="rId160" name="Check Box 157">
              <controlPr defaultSize="0" autoFill="0" autoLine="0" autoPict="0">
                <anchor moveWithCells="1">
                  <from>
                    <xdr:col>22</xdr:col>
                    <xdr:colOff>57150</xdr:colOff>
                    <xdr:row>42</xdr:row>
                    <xdr:rowOff>9525</xdr:rowOff>
                  </from>
                  <to>
                    <xdr:col>22</xdr:col>
                    <xdr:colOff>238125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6" r:id="rId161" name="Check Box 158">
              <controlPr defaultSize="0" autoFill="0" autoLine="0" autoPict="0">
                <anchor moveWithCells="1">
                  <from>
                    <xdr:col>22</xdr:col>
                    <xdr:colOff>57150</xdr:colOff>
                    <xdr:row>44</xdr:row>
                    <xdr:rowOff>9525</xdr:rowOff>
                  </from>
                  <to>
                    <xdr:col>22</xdr:col>
                    <xdr:colOff>238125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7" r:id="rId162" name="Check Box 159">
              <controlPr defaultSize="0" autoFill="0" autoLine="0" autoPict="0">
                <anchor moveWithCells="1">
                  <from>
                    <xdr:col>22</xdr:col>
                    <xdr:colOff>57150</xdr:colOff>
                    <xdr:row>45</xdr:row>
                    <xdr:rowOff>9525</xdr:rowOff>
                  </from>
                  <to>
                    <xdr:col>22</xdr:col>
                    <xdr:colOff>238125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8" r:id="rId163" name="Check Box 160">
              <controlPr defaultSize="0" autoFill="0" autoLine="0" autoPict="0">
                <anchor moveWithCells="1">
                  <from>
                    <xdr:col>22</xdr:col>
                    <xdr:colOff>57150</xdr:colOff>
                    <xdr:row>47</xdr:row>
                    <xdr:rowOff>9525</xdr:rowOff>
                  </from>
                  <to>
                    <xdr:col>22</xdr:col>
                    <xdr:colOff>238125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9" r:id="rId164" name="Check Box 161">
              <controlPr defaultSize="0" autoFill="0" autoLine="0" autoPict="0">
                <anchor moveWithCells="1">
                  <from>
                    <xdr:col>22</xdr:col>
                    <xdr:colOff>57150</xdr:colOff>
                    <xdr:row>48</xdr:row>
                    <xdr:rowOff>9525</xdr:rowOff>
                  </from>
                  <to>
                    <xdr:col>22</xdr:col>
                    <xdr:colOff>238125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0" r:id="rId165" name="Check Box 162">
              <controlPr defaultSize="0" autoFill="0" autoLine="0" autoPict="0">
                <anchor moveWithCells="1">
                  <from>
                    <xdr:col>22</xdr:col>
                    <xdr:colOff>57150</xdr:colOff>
                    <xdr:row>50</xdr:row>
                    <xdr:rowOff>9525</xdr:rowOff>
                  </from>
                  <to>
                    <xdr:col>22</xdr:col>
                    <xdr:colOff>238125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1" r:id="rId166" name="Check Box 163">
              <controlPr defaultSize="0" autoFill="0" autoLine="0" autoPict="0">
                <anchor moveWithCells="1">
                  <from>
                    <xdr:col>22</xdr:col>
                    <xdr:colOff>57150</xdr:colOff>
                    <xdr:row>51</xdr:row>
                    <xdr:rowOff>9525</xdr:rowOff>
                  </from>
                  <to>
                    <xdr:col>22</xdr:col>
                    <xdr:colOff>238125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2" r:id="rId167" name="Check Box 164">
              <controlPr defaultSize="0" autoFill="0" autoLine="0" autoPict="0">
                <anchor moveWithCells="1">
                  <from>
                    <xdr:col>22</xdr:col>
                    <xdr:colOff>57150</xdr:colOff>
                    <xdr:row>53</xdr:row>
                    <xdr:rowOff>9525</xdr:rowOff>
                  </from>
                  <to>
                    <xdr:col>22</xdr:col>
                    <xdr:colOff>238125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3" r:id="rId168" name="Check Box 165">
              <controlPr defaultSize="0" autoFill="0" autoLine="0" autoPict="0">
                <anchor moveWithCells="1">
                  <from>
                    <xdr:col>22</xdr:col>
                    <xdr:colOff>57150</xdr:colOff>
                    <xdr:row>54</xdr:row>
                    <xdr:rowOff>9525</xdr:rowOff>
                  </from>
                  <to>
                    <xdr:col>22</xdr:col>
                    <xdr:colOff>238125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4" r:id="rId169" name="Check Box 166">
              <controlPr defaultSize="0" autoFill="0" autoLine="0" autoPict="0">
                <anchor moveWithCells="1">
                  <from>
                    <xdr:col>22</xdr:col>
                    <xdr:colOff>57150</xdr:colOff>
                    <xdr:row>56</xdr:row>
                    <xdr:rowOff>9525</xdr:rowOff>
                  </from>
                  <to>
                    <xdr:col>22</xdr:col>
                    <xdr:colOff>238125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5" r:id="rId170" name="Check Box 167">
              <controlPr defaultSize="0" autoFill="0" autoLine="0" autoPict="0">
                <anchor moveWithCells="1">
                  <from>
                    <xdr:col>22</xdr:col>
                    <xdr:colOff>57150</xdr:colOff>
                    <xdr:row>57</xdr:row>
                    <xdr:rowOff>9525</xdr:rowOff>
                  </from>
                  <to>
                    <xdr:col>22</xdr:col>
                    <xdr:colOff>238125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6" r:id="rId171" name="Check Box 168">
              <controlPr defaultSize="0" autoFill="0" autoLine="0" autoPict="0">
                <anchor moveWithCells="1">
                  <from>
                    <xdr:col>22</xdr:col>
                    <xdr:colOff>57150</xdr:colOff>
                    <xdr:row>59</xdr:row>
                    <xdr:rowOff>9525</xdr:rowOff>
                  </from>
                  <to>
                    <xdr:col>22</xdr:col>
                    <xdr:colOff>238125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7" r:id="rId172" name="Check Box 169">
              <controlPr defaultSize="0" autoFill="0" autoLine="0" autoPict="0">
                <anchor moveWithCells="1">
                  <from>
                    <xdr:col>22</xdr:col>
                    <xdr:colOff>57150</xdr:colOff>
                    <xdr:row>60</xdr:row>
                    <xdr:rowOff>9525</xdr:rowOff>
                  </from>
                  <to>
                    <xdr:col>22</xdr:col>
                    <xdr:colOff>238125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8" r:id="rId173" name="Check Box 170">
              <controlPr defaultSize="0" autoFill="0" autoLine="0" autoPict="0">
                <anchor moveWithCells="1">
                  <from>
                    <xdr:col>22</xdr:col>
                    <xdr:colOff>57150</xdr:colOff>
                    <xdr:row>62</xdr:row>
                    <xdr:rowOff>9525</xdr:rowOff>
                  </from>
                  <to>
                    <xdr:col>22</xdr:col>
                    <xdr:colOff>238125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9" r:id="rId174" name="Check Box 171">
              <controlPr defaultSize="0" autoFill="0" autoLine="0" autoPict="0">
                <anchor moveWithCells="1">
                  <from>
                    <xdr:col>22</xdr:col>
                    <xdr:colOff>57150</xdr:colOff>
                    <xdr:row>63</xdr:row>
                    <xdr:rowOff>9525</xdr:rowOff>
                  </from>
                  <to>
                    <xdr:col>22</xdr:col>
                    <xdr:colOff>238125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0" r:id="rId175" name="Check Box 172">
              <controlPr defaultSize="0" autoFill="0" autoLine="0" autoPict="0">
                <anchor moveWithCells="1">
                  <from>
                    <xdr:col>22</xdr:col>
                    <xdr:colOff>57150</xdr:colOff>
                    <xdr:row>65</xdr:row>
                    <xdr:rowOff>9525</xdr:rowOff>
                  </from>
                  <to>
                    <xdr:col>22</xdr:col>
                    <xdr:colOff>238125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1" r:id="rId176" name="Check Box 173">
              <controlPr defaultSize="0" autoFill="0" autoLine="0" autoPict="0">
                <anchor moveWithCells="1">
                  <from>
                    <xdr:col>22</xdr:col>
                    <xdr:colOff>57150</xdr:colOff>
                    <xdr:row>66</xdr:row>
                    <xdr:rowOff>9525</xdr:rowOff>
                  </from>
                  <to>
                    <xdr:col>22</xdr:col>
                    <xdr:colOff>238125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2" r:id="rId177" name="Check Box 174">
              <controlPr defaultSize="0" autoFill="0" autoLine="0" autoPict="0">
                <anchor moveWithCells="1">
                  <from>
                    <xdr:col>22</xdr:col>
                    <xdr:colOff>57150</xdr:colOff>
                    <xdr:row>68</xdr:row>
                    <xdr:rowOff>9525</xdr:rowOff>
                  </from>
                  <to>
                    <xdr:col>22</xdr:col>
                    <xdr:colOff>238125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3" r:id="rId178" name="Check Box 175">
              <controlPr defaultSize="0" autoFill="0" autoLine="0" autoPict="0">
                <anchor moveWithCells="1">
                  <from>
                    <xdr:col>22</xdr:col>
                    <xdr:colOff>57150</xdr:colOff>
                    <xdr:row>69</xdr:row>
                    <xdr:rowOff>9525</xdr:rowOff>
                  </from>
                  <to>
                    <xdr:col>22</xdr:col>
                    <xdr:colOff>238125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4" r:id="rId179" name="Check Box 176">
              <controlPr defaultSize="0" autoFill="0" autoLine="0" autoPict="0">
                <anchor moveWithCells="1">
                  <from>
                    <xdr:col>22</xdr:col>
                    <xdr:colOff>57150</xdr:colOff>
                    <xdr:row>71</xdr:row>
                    <xdr:rowOff>9525</xdr:rowOff>
                  </from>
                  <to>
                    <xdr:col>22</xdr:col>
                    <xdr:colOff>238125</xdr:colOff>
                    <xdr:row>71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/>
  <dimension ref="B1:AU55"/>
  <sheetViews>
    <sheetView showGridLines="0" showRowColHeaders="0" view="pageBreakPreview" zoomScale="115" zoomScaleNormal="100" zoomScaleSheetLayoutView="115" workbookViewId="0">
      <selection activeCell="L13" sqref="L13"/>
    </sheetView>
  </sheetViews>
  <sheetFormatPr defaultRowHeight="13.5"/>
  <cols>
    <col min="1" max="1" width="3" customWidth="1"/>
    <col min="2" max="2" width="0.75" customWidth="1"/>
    <col min="3" max="4" width="1.125" customWidth="1"/>
    <col min="5" max="5" width="1.875" customWidth="1"/>
    <col min="6" max="6" width="6.375" customWidth="1"/>
    <col min="7" max="7" width="1.125" customWidth="1"/>
    <col min="8" max="8" width="4.875" customWidth="1"/>
    <col min="9" max="11" width="1.125" customWidth="1"/>
    <col min="12" max="12" width="1.5" customWidth="1"/>
    <col min="13" max="13" width="1.125" customWidth="1"/>
    <col min="14" max="14" width="3.75" customWidth="1"/>
    <col min="15" max="15" width="2.625" customWidth="1"/>
    <col min="16" max="16" width="3" customWidth="1"/>
    <col min="17" max="17" width="0.75" customWidth="1"/>
    <col min="18" max="18" width="1.875" customWidth="1"/>
    <col min="19" max="19" width="3" customWidth="1"/>
    <col min="20" max="20" width="0.375" customWidth="1"/>
    <col min="21" max="21" width="0.75" customWidth="1"/>
    <col min="22" max="22" width="2.625" customWidth="1"/>
    <col min="23" max="23" width="0.375" customWidth="1"/>
    <col min="24" max="25" width="1.125" customWidth="1"/>
    <col min="26" max="26" width="0.375" customWidth="1"/>
    <col min="27" max="27" width="0.75" customWidth="1"/>
    <col min="28" max="28" width="1.125" customWidth="1"/>
    <col min="29" max="29" width="0.75" customWidth="1"/>
    <col min="30" max="30" width="2.25" customWidth="1"/>
    <col min="31" max="31" width="1.875" customWidth="1"/>
    <col min="32" max="32" width="0.75" customWidth="1"/>
    <col min="33" max="33" width="0.375" customWidth="1"/>
    <col min="34" max="34" width="6" customWidth="1"/>
    <col min="35" max="35" width="2.25" customWidth="1"/>
    <col min="36" max="36" width="1.125" customWidth="1"/>
    <col min="37" max="37" width="0.375" customWidth="1"/>
    <col min="38" max="38" width="1.125" customWidth="1"/>
    <col min="39" max="39" width="2.25" customWidth="1"/>
    <col min="40" max="40" width="4.875" customWidth="1"/>
    <col min="41" max="41" width="1.125" customWidth="1"/>
    <col min="42" max="42" width="1.5" customWidth="1"/>
    <col min="43" max="43" width="3.75" customWidth="1"/>
    <col min="44" max="44" width="0.75" customWidth="1"/>
    <col min="45" max="45" width="3.75" customWidth="1"/>
    <col min="46" max="46" width="0.375" customWidth="1"/>
    <col min="47" max="47" width="3.75" customWidth="1"/>
    <col min="48" max="48" width="0.75" customWidth="1"/>
  </cols>
  <sheetData>
    <row r="1" spans="2:47" ht="18" customHeight="1"/>
    <row r="2" spans="2:47" ht="4.5" customHeight="1">
      <c r="B2" s="2"/>
      <c r="C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O2" s="1"/>
      <c r="AP2" s="1"/>
      <c r="AQ2" s="1"/>
      <c r="AR2" s="1"/>
      <c r="AS2" s="1"/>
      <c r="AT2" s="1"/>
      <c r="AU2" s="1"/>
    </row>
    <row r="3" spans="2:47" ht="18" customHeight="1">
      <c r="B3" s="2"/>
      <c r="C3" s="41" t="s">
        <v>75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2:47" s="1" customFormat="1" ht="11.25" customHeight="1">
      <c r="B4" s="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2:47" s="1" customFormat="1" ht="15.75" customHeight="1">
      <c r="C5" s="42" t="s">
        <v>74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2:47" s="1" customFormat="1" ht="4.5" customHeight="1"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2:47" s="1" customFormat="1" ht="20.25" customHeight="1">
      <c r="B7" s="2"/>
      <c r="C7" s="43"/>
      <c r="D7" s="397" t="s">
        <v>73</v>
      </c>
      <c r="E7" s="397"/>
      <c r="F7" s="397"/>
      <c r="G7" s="397"/>
      <c r="H7" s="397"/>
      <c r="I7" s="45"/>
      <c r="J7" s="413"/>
      <c r="K7" s="414"/>
      <c r="L7" s="414"/>
      <c r="M7" s="414"/>
      <c r="N7" s="414"/>
      <c r="O7" s="414"/>
      <c r="P7" s="46" t="s">
        <v>50</v>
      </c>
      <c r="Q7" s="47"/>
      <c r="R7" s="48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</row>
    <row r="8" spans="2:47" s="1" customFormat="1" ht="20.25" customHeight="1">
      <c r="B8" s="2"/>
      <c r="C8" s="43"/>
      <c r="D8" s="397" t="s">
        <v>72</v>
      </c>
      <c r="E8" s="397"/>
      <c r="F8" s="397"/>
      <c r="G8" s="397"/>
      <c r="H8" s="397"/>
      <c r="I8" s="45"/>
      <c r="J8" s="413"/>
      <c r="K8" s="414"/>
      <c r="L8" s="414"/>
      <c r="M8" s="414"/>
      <c r="N8" s="414"/>
      <c r="O8" s="414"/>
      <c r="P8" s="46" t="s">
        <v>50</v>
      </c>
      <c r="Q8" s="47"/>
      <c r="R8" s="429" t="s">
        <v>71</v>
      </c>
      <c r="S8" s="430"/>
      <c r="T8" s="430"/>
      <c r="U8" s="430"/>
      <c r="V8" s="431"/>
      <c r="W8" s="427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59"/>
      <c r="AQ8" s="42"/>
      <c r="AR8" s="42"/>
      <c r="AS8" s="42"/>
      <c r="AT8" s="42"/>
      <c r="AU8" s="42"/>
    </row>
    <row r="9" spans="2:47" s="1" customFormat="1" ht="15.75" customHeight="1">
      <c r="B9" s="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2:47" s="1" customFormat="1" ht="15.75" customHeight="1">
      <c r="C10" s="42" t="s">
        <v>70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2:47" s="1" customFormat="1" ht="4.5" customHeight="1"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2:47" s="1" customFormat="1" ht="20.25" customHeight="1">
      <c r="B12" s="2"/>
      <c r="C12" s="427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6" t="s">
        <v>69</v>
      </c>
      <c r="U12" s="46"/>
      <c r="V12" s="49"/>
      <c r="W12" s="460"/>
      <c r="X12" s="461"/>
      <c r="Y12" s="461"/>
      <c r="Z12" s="461"/>
      <c r="AA12" s="461"/>
      <c r="AB12" s="461"/>
      <c r="AC12" s="461"/>
      <c r="AD12" s="46" t="s">
        <v>68</v>
      </c>
      <c r="AE12" s="46"/>
      <c r="AF12" s="47"/>
      <c r="AG12" s="429" t="s">
        <v>67</v>
      </c>
      <c r="AH12" s="430"/>
      <c r="AI12" s="430"/>
      <c r="AJ12" s="431"/>
      <c r="AK12" s="413"/>
      <c r="AL12" s="414"/>
      <c r="AM12" s="414"/>
      <c r="AN12" s="414"/>
      <c r="AO12" s="414"/>
      <c r="AP12" s="414"/>
      <c r="AQ12" s="47" t="s">
        <v>50</v>
      </c>
      <c r="AR12" s="42"/>
      <c r="AS12" s="42"/>
      <c r="AT12" s="42"/>
      <c r="AU12" s="42"/>
    </row>
    <row r="13" spans="2:47" s="1" customFormat="1" ht="15.75" customHeight="1">
      <c r="B13" s="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2:47" s="1" customFormat="1" ht="15.75" customHeight="1">
      <c r="C14" s="42" t="s">
        <v>66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58" t="s">
        <v>262</v>
      </c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</row>
    <row r="15" spans="2:47" s="1" customFormat="1" ht="4.5" customHeight="1"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</row>
    <row r="16" spans="2:47" s="1" customFormat="1" ht="20.25" customHeight="1">
      <c r="B16" s="2"/>
      <c r="C16" s="429" t="s">
        <v>65</v>
      </c>
      <c r="D16" s="430"/>
      <c r="E16" s="430"/>
      <c r="F16" s="430"/>
      <c r="G16" s="430"/>
      <c r="H16" s="430"/>
      <c r="I16" s="431"/>
      <c r="J16" s="429" t="s">
        <v>64</v>
      </c>
      <c r="K16" s="430"/>
      <c r="L16" s="430"/>
      <c r="M16" s="430"/>
      <c r="N16" s="431"/>
      <c r="O16" s="429" t="s">
        <v>63</v>
      </c>
      <c r="P16" s="430"/>
      <c r="Q16" s="430"/>
      <c r="R16" s="430"/>
      <c r="S16" s="430"/>
      <c r="T16" s="430"/>
      <c r="U16" s="430"/>
      <c r="V16" s="431"/>
      <c r="W16" s="42"/>
      <c r="X16" s="42"/>
      <c r="Y16" s="42"/>
      <c r="Z16" s="429" t="s">
        <v>65</v>
      </c>
      <c r="AA16" s="430"/>
      <c r="AB16" s="430"/>
      <c r="AC16" s="430"/>
      <c r="AD16" s="430"/>
      <c r="AE16" s="430"/>
      <c r="AF16" s="430"/>
      <c r="AG16" s="430"/>
      <c r="AH16" s="430"/>
      <c r="AI16" s="430"/>
      <c r="AJ16" s="431"/>
      <c r="AK16" s="429" t="s">
        <v>64</v>
      </c>
      <c r="AL16" s="430"/>
      <c r="AM16" s="430"/>
      <c r="AN16" s="431"/>
      <c r="AO16" s="429" t="s">
        <v>63</v>
      </c>
      <c r="AP16" s="430"/>
      <c r="AQ16" s="430"/>
      <c r="AR16" s="430"/>
      <c r="AS16" s="430"/>
      <c r="AT16" s="430"/>
      <c r="AU16" s="431"/>
    </row>
    <row r="17" spans="2:47" s="1" customFormat="1" ht="22.5" customHeight="1">
      <c r="B17" s="2"/>
      <c r="C17" s="43"/>
      <c r="D17" s="397" t="s">
        <v>263</v>
      </c>
      <c r="E17" s="397"/>
      <c r="F17" s="397"/>
      <c r="G17" s="397"/>
      <c r="H17" s="397"/>
      <c r="I17" s="162" t="s">
        <v>264</v>
      </c>
      <c r="J17" s="402"/>
      <c r="K17" s="403"/>
      <c r="L17" s="403"/>
      <c r="M17" s="403"/>
      <c r="N17" s="404"/>
      <c r="O17" s="413"/>
      <c r="P17" s="414"/>
      <c r="Q17" s="414"/>
      <c r="R17" s="414"/>
      <c r="S17" s="414"/>
      <c r="T17" s="410" t="s">
        <v>50</v>
      </c>
      <c r="U17" s="410"/>
      <c r="V17" s="411"/>
      <c r="W17" s="42"/>
      <c r="X17" s="42"/>
      <c r="Y17" s="42"/>
      <c r="Z17" s="43"/>
      <c r="AA17" s="50"/>
      <c r="AB17" s="397" t="s">
        <v>62</v>
      </c>
      <c r="AC17" s="397"/>
      <c r="AD17" s="397"/>
      <c r="AE17" s="397"/>
      <c r="AF17" s="397"/>
      <c r="AG17" s="397"/>
      <c r="AH17" s="397"/>
      <c r="AI17" s="397"/>
      <c r="AJ17" s="45"/>
      <c r="AK17" s="402"/>
      <c r="AL17" s="403"/>
      <c r="AM17" s="403"/>
      <c r="AN17" s="404"/>
      <c r="AO17" s="413"/>
      <c r="AP17" s="414"/>
      <c r="AQ17" s="414"/>
      <c r="AR17" s="414"/>
      <c r="AS17" s="414"/>
      <c r="AT17" s="414"/>
      <c r="AU17" s="47" t="s">
        <v>50</v>
      </c>
    </row>
    <row r="18" spans="2:47" s="1" customFormat="1" ht="22.5" customHeight="1">
      <c r="B18" s="2"/>
      <c r="C18" s="43"/>
      <c r="D18" s="397" t="s">
        <v>61</v>
      </c>
      <c r="E18" s="397"/>
      <c r="F18" s="397"/>
      <c r="G18" s="397"/>
      <c r="H18" s="397"/>
      <c r="I18" s="45"/>
      <c r="J18" s="402"/>
      <c r="K18" s="403"/>
      <c r="L18" s="403"/>
      <c r="M18" s="403"/>
      <c r="N18" s="404"/>
      <c r="O18" s="413"/>
      <c r="P18" s="414"/>
      <c r="Q18" s="414"/>
      <c r="R18" s="414"/>
      <c r="S18" s="414"/>
      <c r="T18" s="410" t="s">
        <v>50</v>
      </c>
      <c r="U18" s="410"/>
      <c r="V18" s="411"/>
      <c r="W18" s="42"/>
      <c r="X18" s="42"/>
      <c r="Y18" s="42"/>
      <c r="Z18" s="43"/>
      <c r="AA18" s="50"/>
      <c r="AB18" s="397" t="s">
        <v>60</v>
      </c>
      <c r="AC18" s="397"/>
      <c r="AD18" s="397"/>
      <c r="AE18" s="397"/>
      <c r="AF18" s="397"/>
      <c r="AG18" s="397"/>
      <c r="AH18" s="397"/>
      <c r="AI18" s="397"/>
      <c r="AJ18" s="45"/>
      <c r="AK18" s="402"/>
      <c r="AL18" s="403"/>
      <c r="AM18" s="403"/>
      <c r="AN18" s="404"/>
      <c r="AO18" s="413"/>
      <c r="AP18" s="414"/>
      <c r="AQ18" s="414"/>
      <c r="AR18" s="414"/>
      <c r="AS18" s="414"/>
      <c r="AT18" s="414"/>
      <c r="AU18" s="47" t="s">
        <v>50</v>
      </c>
    </row>
    <row r="19" spans="2:47" s="1" customFormat="1" ht="22.5" customHeight="1">
      <c r="B19" s="2"/>
      <c r="C19" s="43"/>
      <c r="D19" s="397" t="s">
        <v>59</v>
      </c>
      <c r="E19" s="397"/>
      <c r="F19" s="397"/>
      <c r="G19" s="397"/>
      <c r="H19" s="397"/>
      <c r="I19" s="45"/>
      <c r="J19" s="402"/>
      <c r="K19" s="403"/>
      <c r="L19" s="403"/>
      <c r="M19" s="403"/>
      <c r="N19" s="404"/>
      <c r="O19" s="413"/>
      <c r="P19" s="414"/>
      <c r="Q19" s="414"/>
      <c r="R19" s="414"/>
      <c r="S19" s="414"/>
      <c r="T19" s="410" t="s">
        <v>50</v>
      </c>
      <c r="U19" s="410"/>
      <c r="V19" s="411"/>
      <c r="W19" s="42"/>
      <c r="X19" s="42"/>
      <c r="Y19" s="42"/>
      <c r="Z19" s="43"/>
      <c r="AA19" s="50"/>
      <c r="AB19" s="397" t="s">
        <v>58</v>
      </c>
      <c r="AC19" s="397"/>
      <c r="AD19" s="397"/>
      <c r="AE19" s="397"/>
      <c r="AF19" s="397"/>
      <c r="AG19" s="397"/>
      <c r="AH19" s="397"/>
      <c r="AI19" s="397"/>
      <c r="AJ19" s="45"/>
      <c r="AK19" s="402"/>
      <c r="AL19" s="403"/>
      <c r="AM19" s="403"/>
      <c r="AN19" s="404"/>
      <c r="AO19" s="413"/>
      <c r="AP19" s="414"/>
      <c r="AQ19" s="414"/>
      <c r="AR19" s="414"/>
      <c r="AS19" s="414"/>
      <c r="AT19" s="414"/>
      <c r="AU19" s="47" t="s">
        <v>50</v>
      </c>
    </row>
    <row r="20" spans="2:47" s="1" customFormat="1" ht="22.5" customHeight="1">
      <c r="B20" s="2"/>
      <c r="C20" s="43"/>
      <c r="D20" s="397" t="s">
        <v>57</v>
      </c>
      <c r="E20" s="397"/>
      <c r="F20" s="397"/>
      <c r="G20" s="397"/>
      <c r="H20" s="397"/>
      <c r="I20" s="162" t="s">
        <v>265</v>
      </c>
      <c r="J20" s="402"/>
      <c r="K20" s="403"/>
      <c r="L20" s="403"/>
      <c r="M20" s="403"/>
      <c r="N20" s="404"/>
      <c r="O20" s="413"/>
      <c r="P20" s="414"/>
      <c r="Q20" s="414"/>
      <c r="R20" s="414"/>
      <c r="S20" s="414"/>
      <c r="T20" s="410" t="s">
        <v>50</v>
      </c>
      <c r="U20" s="410"/>
      <c r="V20" s="411"/>
      <c r="W20" s="42"/>
      <c r="X20" s="42"/>
      <c r="Y20" s="42"/>
      <c r="Z20" s="43"/>
      <c r="AA20" s="50"/>
      <c r="AB20" s="397" t="s">
        <v>56</v>
      </c>
      <c r="AC20" s="397"/>
      <c r="AD20" s="397"/>
      <c r="AE20" s="397"/>
      <c r="AF20" s="397"/>
      <c r="AG20" s="397"/>
      <c r="AH20" s="397"/>
      <c r="AI20" s="397"/>
      <c r="AJ20" s="45"/>
      <c r="AK20" s="402"/>
      <c r="AL20" s="403"/>
      <c r="AM20" s="403"/>
      <c r="AN20" s="404"/>
      <c r="AO20" s="413"/>
      <c r="AP20" s="414"/>
      <c r="AQ20" s="414"/>
      <c r="AR20" s="414"/>
      <c r="AS20" s="414"/>
      <c r="AT20" s="414"/>
      <c r="AU20" s="47" t="s">
        <v>50</v>
      </c>
    </row>
    <row r="21" spans="2:47" s="1" customFormat="1" ht="22.5" customHeight="1">
      <c r="B21" s="2"/>
      <c r="C21" s="43"/>
      <c r="D21" s="397" t="s">
        <v>55</v>
      </c>
      <c r="E21" s="397"/>
      <c r="F21" s="397"/>
      <c r="G21" s="397"/>
      <c r="H21" s="397"/>
      <c r="I21" s="45"/>
      <c r="J21" s="402"/>
      <c r="K21" s="403"/>
      <c r="L21" s="403"/>
      <c r="M21" s="403"/>
      <c r="N21" s="404"/>
      <c r="O21" s="413"/>
      <c r="P21" s="414"/>
      <c r="Q21" s="414"/>
      <c r="R21" s="414"/>
      <c r="S21" s="414"/>
      <c r="T21" s="410" t="s">
        <v>50</v>
      </c>
      <c r="U21" s="410"/>
      <c r="V21" s="411"/>
      <c r="W21" s="42"/>
      <c r="X21" s="42"/>
      <c r="Y21" s="42"/>
      <c r="Z21" s="43"/>
      <c r="AA21" s="50"/>
      <c r="AB21" s="397" t="s">
        <v>54</v>
      </c>
      <c r="AC21" s="397"/>
      <c r="AD21" s="397"/>
      <c r="AE21" s="397"/>
      <c r="AF21" s="397"/>
      <c r="AG21" s="397"/>
      <c r="AH21" s="397"/>
      <c r="AI21" s="397"/>
      <c r="AJ21" s="45"/>
      <c r="AK21" s="402"/>
      <c r="AL21" s="403"/>
      <c r="AM21" s="403"/>
      <c r="AN21" s="404"/>
      <c r="AO21" s="413"/>
      <c r="AP21" s="414"/>
      <c r="AQ21" s="414"/>
      <c r="AR21" s="414"/>
      <c r="AS21" s="414"/>
      <c r="AT21" s="414"/>
      <c r="AU21" s="47" t="s">
        <v>50</v>
      </c>
    </row>
    <row r="22" spans="2:47" s="1" customFormat="1" ht="22.5" customHeight="1">
      <c r="B22" s="2"/>
      <c r="C22" s="43"/>
      <c r="D22" s="397" t="s">
        <v>53</v>
      </c>
      <c r="E22" s="397"/>
      <c r="F22" s="397"/>
      <c r="G22" s="397"/>
      <c r="H22" s="397"/>
      <c r="I22" s="45"/>
      <c r="J22" s="402"/>
      <c r="K22" s="403"/>
      <c r="L22" s="403"/>
      <c r="M22" s="403"/>
      <c r="N22" s="404"/>
      <c r="O22" s="413"/>
      <c r="P22" s="414"/>
      <c r="Q22" s="414"/>
      <c r="R22" s="414"/>
      <c r="S22" s="414"/>
      <c r="T22" s="410" t="s">
        <v>50</v>
      </c>
      <c r="U22" s="410"/>
      <c r="V22" s="411"/>
      <c r="W22" s="42"/>
      <c r="X22" s="42"/>
      <c r="Y22" s="42"/>
      <c r="Z22" s="43"/>
      <c r="AA22" s="50"/>
      <c r="AB22" s="397" t="s">
        <v>52</v>
      </c>
      <c r="AC22" s="397"/>
      <c r="AD22" s="397"/>
      <c r="AE22" s="397"/>
      <c r="AF22" s="397"/>
      <c r="AG22" s="397"/>
      <c r="AH22" s="397"/>
      <c r="AI22" s="397"/>
      <c r="AJ22" s="45"/>
      <c r="AK22" s="402"/>
      <c r="AL22" s="403"/>
      <c r="AM22" s="403"/>
      <c r="AN22" s="404"/>
      <c r="AO22" s="413"/>
      <c r="AP22" s="414"/>
      <c r="AQ22" s="414"/>
      <c r="AR22" s="414"/>
      <c r="AS22" s="414"/>
      <c r="AT22" s="414"/>
      <c r="AU22" s="47" t="s">
        <v>50</v>
      </c>
    </row>
    <row r="23" spans="2:47" s="1" customFormat="1" ht="22.5" customHeight="1">
      <c r="B23" s="2"/>
      <c r="C23" s="43"/>
      <c r="D23" s="397" t="s">
        <v>51</v>
      </c>
      <c r="E23" s="397"/>
      <c r="F23" s="397"/>
      <c r="G23" s="397"/>
      <c r="H23" s="397"/>
      <c r="I23" s="45"/>
      <c r="J23" s="402"/>
      <c r="K23" s="403"/>
      <c r="L23" s="403"/>
      <c r="M23" s="403"/>
      <c r="N23" s="404"/>
      <c r="O23" s="413"/>
      <c r="P23" s="414"/>
      <c r="Q23" s="414"/>
      <c r="R23" s="414"/>
      <c r="S23" s="414"/>
      <c r="T23" s="410" t="s">
        <v>50</v>
      </c>
      <c r="U23" s="410"/>
      <c r="V23" s="411"/>
      <c r="W23" s="42"/>
      <c r="X23" s="42"/>
      <c r="Y23" s="42"/>
      <c r="Z23" s="43"/>
      <c r="AA23" s="50"/>
      <c r="AB23" s="397" t="s">
        <v>20</v>
      </c>
      <c r="AC23" s="397"/>
      <c r="AD23" s="397"/>
      <c r="AE23" s="397"/>
      <c r="AF23" s="397"/>
      <c r="AG23" s="397"/>
      <c r="AH23" s="397"/>
      <c r="AI23" s="397"/>
      <c r="AJ23" s="45"/>
      <c r="AK23" s="437">
        <f>SUM(J17:N39)+SUM(AK17:AN22)</f>
        <v>0</v>
      </c>
      <c r="AL23" s="438"/>
      <c r="AM23" s="438"/>
      <c r="AN23" s="439"/>
      <c r="AO23" s="440" t="s">
        <v>49</v>
      </c>
      <c r="AP23" s="441"/>
      <c r="AQ23" s="442">
        <f>SUM(O17:S39)+SUM(AO17:AT22)</f>
        <v>0</v>
      </c>
      <c r="AR23" s="442"/>
      <c r="AS23" s="442"/>
      <c r="AT23" s="442"/>
      <c r="AU23" s="47" t="s">
        <v>32</v>
      </c>
    </row>
    <row r="24" spans="2:47" s="1" customFormat="1" ht="11.25" customHeight="1">
      <c r="B24" s="2"/>
      <c r="C24" s="51"/>
      <c r="D24" s="443" t="s">
        <v>48</v>
      </c>
      <c r="E24" s="443"/>
      <c r="F24" s="443"/>
      <c r="G24" s="443"/>
      <c r="H24" s="443"/>
      <c r="I24" s="52"/>
      <c r="J24" s="445"/>
      <c r="K24" s="446"/>
      <c r="L24" s="446"/>
      <c r="M24" s="446"/>
      <c r="N24" s="447"/>
      <c r="O24" s="421"/>
      <c r="P24" s="422"/>
      <c r="Q24" s="422"/>
      <c r="R24" s="422"/>
      <c r="S24" s="422"/>
      <c r="T24" s="417" t="s">
        <v>32</v>
      </c>
      <c r="U24" s="417"/>
      <c r="V24" s="418"/>
      <c r="W24" s="42"/>
      <c r="X24" s="42"/>
      <c r="Y24" s="42"/>
      <c r="Z24" s="55"/>
      <c r="AA24" s="55"/>
      <c r="AB24" s="56"/>
      <c r="AC24" s="56"/>
      <c r="AD24" s="56"/>
      <c r="AE24" s="56"/>
      <c r="AF24" s="56"/>
      <c r="AG24" s="56"/>
      <c r="AH24" s="56"/>
      <c r="AI24" s="56"/>
      <c r="AJ24" s="55"/>
      <c r="AK24" s="24"/>
      <c r="AL24" s="24"/>
      <c r="AM24" s="24"/>
      <c r="AN24" s="24"/>
      <c r="AO24" s="23"/>
      <c r="AP24" s="23"/>
      <c r="AQ24" s="22"/>
      <c r="AR24" s="22"/>
      <c r="AS24" s="22"/>
      <c r="AT24" s="22"/>
      <c r="AU24" s="48"/>
    </row>
    <row r="25" spans="2:47" s="1" customFormat="1" ht="11.25" customHeight="1">
      <c r="B25" s="2"/>
      <c r="C25" s="57"/>
      <c r="D25" s="444"/>
      <c r="E25" s="444"/>
      <c r="F25" s="444"/>
      <c r="G25" s="444"/>
      <c r="H25" s="444"/>
      <c r="I25" s="58"/>
      <c r="J25" s="448"/>
      <c r="K25" s="449"/>
      <c r="L25" s="449"/>
      <c r="M25" s="449"/>
      <c r="N25" s="450"/>
      <c r="O25" s="423"/>
      <c r="P25" s="424"/>
      <c r="Q25" s="424"/>
      <c r="R25" s="424"/>
      <c r="S25" s="424"/>
      <c r="T25" s="419"/>
      <c r="U25" s="419"/>
      <c r="V25" s="420"/>
      <c r="W25" s="42"/>
      <c r="X25" s="42"/>
      <c r="Y25" s="42"/>
      <c r="Z25" s="51"/>
      <c r="AA25" s="61"/>
      <c r="AB25" s="443" t="s">
        <v>47</v>
      </c>
      <c r="AC25" s="443"/>
      <c r="AD25" s="443"/>
      <c r="AE25" s="443"/>
      <c r="AF25" s="443"/>
      <c r="AG25" s="443"/>
      <c r="AH25" s="443"/>
      <c r="AI25" s="443"/>
      <c r="AJ25" s="52"/>
      <c r="AK25" s="452" t="s">
        <v>34</v>
      </c>
      <c r="AL25" s="453"/>
      <c r="AM25" s="453"/>
      <c r="AN25" s="453"/>
      <c r="AO25" s="453"/>
      <c r="AP25" s="453"/>
      <c r="AQ25" s="453"/>
      <c r="AR25" s="453"/>
      <c r="AS25" s="453"/>
      <c r="AT25" s="453"/>
      <c r="AU25" s="454"/>
    </row>
    <row r="26" spans="2:47" s="1" customFormat="1" ht="11.25" customHeight="1">
      <c r="B26" s="2"/>
      <c r="C26" s="51"/>
      <c r="D26" s="443" t="s">
        <v>46</v>
      </c>
      <c r="E26" s="443"/>
      <c r="F26" s="443"/>
      <c r="G26" s="443"/>
      <c r="H26" s="443"/>
      <c r="I26" s="52"/>
      <c r="J26" s="445"/>
      <c r="K26" s="446"/>
      <c r="L26" s="446"/>
      <c r="M26" s="446"/>
      <c r="N26" s="447"/>
      <c r="O26" s="421"/>
      <c r="P26" s="422"/>
      <c r="Q26" s="422"/>
      <c r="R26" s="422"/>
      <c r="S26" s="422"/>
      <c r="T26" s="417" t="s">
        <v>32</v>
      </c>
      <c r="U26" s="417"/>
      <c r="V26" s="418"/>
      <c r="W26" s="42"/>
      <c r="X26" s="42"/>
      <c r="Y26" s="42"/>
      <c r="Z26" s="57"/>
      <c r="AA26" s="62"/>
      <c r="AB26" s="444"/>
      <c r="AC26" s="444"/>
      <c r="AD26" s="444"/>
      <c r="AE26" s="444"/>
      <c r="AF26" s="444"/>
      <c r="AG26" s="444"/>
      <c r="AH26" s="444"/>
      <c r="AI26" s="444"/>
      <c r="AJ26" s="58"/>
      <c r="AK26" s="455"/>
      <c r="AL26" s="456"/>
      <c r="AM26" s="456"/>
      <c r="AN26" s="456"/>
      <c r="AO26" s="456"/>
      <c r="AP26" s="456"/>
      <c r="AQ26" s="456"/>
      <c r="AR26" s="456"/>
      <c r="AS26" s="456"/>
      <c r="AT26" s="456"/>
      <c r="AU26" s="457"/>
    </row>
    <row r="27" spans="2:47" s="1" customFormat="1" ht="11.25" customHeight="1">
      <c r="B27" s="2"/>
      <c r="C27" s="57"/>
      <c r="D27" s="444"/>
      <c r="E27" s="444"/>
      <c r="F27" s="444"/>
      <c r="G27" s="444"/>
      <c r="H27" s="444"/>
      <c r="I27" s="58"/>
      <c r="J27" s="448"/>
      <c r="K27" s="449"/>
      <c r="L27" s="449"/>
      <c r="M27" s="449"/>
      <c r="N27" s="450"/>
      <c r="O27" s="423"/>
      <c r="P27" s="424"/>
      <c r="Q27" s="424"/>
      <c r="R27" s="424"/>
      <c r="S27" s="424"/>
      <c r="T27" s="419"/>
      <c r="U27" s="419"/>
      <c r="V27" s="420"/>
      <c r="W27" s="42"/>
      <c r="X27" s="42"/>
      <c r="Y27" s="42"/>
      <c r="Z27" s="51"/>
      <c r="AA27" s="61"/>
      <c r="AB27" s="443" t="s">
        <v>45</v>
      </c>
      <c r="AC27" s="443"/>
      <c r="AD27" s="443"/>
      <c r="AE27" s="443"/>
      <c r="AF27" s="443"/>
      <c r="AG27" s="443"/>
      <c r="AH27" s="443"/>
      <c r="AI27" s="443"/>
      <c r="AJ27" s="52"/>
      <c r="AK27" s="452" t="s">
        <v>34</v>
      </c>
      <c r="AL27" s="453"/>
      <c r="AM27" s="453"/>
      <c r="AN27" s="453"/>
      <c r="AO27" s="453"/>
      <c r="AP27" s="453"/>
      <c r="AQ27" s="453"/>
      <c r="AR27" s="453"/>
      <c r="AS27" s="453"/>
      <c r="AT27" s="453"/>
      <c r="AU27" s="454"/>
    </row>
    <row r="28" spans="2:47" s="1" customFormat="1" ht="11.25" customHeight="1">
      <c r="B28" s="2"/>
      <c r="C28" s="51"/>
      <c r="D28" s="443" t="s">
        <v>44</v>
      </c>
      <c r="E28" s="443"/>
      <c r="F28" s="443"/>
      <c r="G28" s="443"/>
      <c r="H28" s="443"/>
      <c r="I28" s="52"/>
      <c r="J28" s="445"/>
      <c r="K28" s="446"/>
      <c r="L28" s="446"/>
      <c r="M28" s="446"/>
      <c r="N28" s="447"/>
      <c r="O28" s="421"/>
      <c r="P28" s="422"/>
      <c r="Q28" s="422"/>
      <c r="R28" s="422"/>
      <c r="S28" s="422"/>
      <c r="T28" s="417" t="s">
        <v>32</v>
      </c>
      <c r="U28" s="417"/>
      <c r="V28" s="418"/>
      <c r="W28" s="42"/>
      <c r="X28" s="42"/>
      <c r="Y28" s="42"/>
      <c r="Z28" s="57"/>
      <c r="AA28" s="62"/>
      <c r="AB28" s="444"/>
      <c r="AC28" s="444"/>
      <c r="AD28" s="444"/>
      <c r="AE28" s="444"/>
      <c r="AF28" s="444"/>
      <c r="AG28" s="444"/>
      <c r="AH28" s="444"/>
      <c r="AI28" s="444"/>
      <c r="AJ28" s="58"/>
      <c r="AK28" s="455"/>
      <c r="AL28" s="456"/>
      <c r="AM28" s="456"/>
      <c r="AN28" s="456"/>
      <c r="AO28" s="456"/>
      <c r="AP28" s="456"/>
      <c r="AQ28" s="456"/>
      <c r="AR28" s="456"/>
      <c r="AS28" s="456"/>
      <c r="AT28" s="456"/>
      <c r="AU28" s="457"/>
    </row>
    <row r="29" spans="2:47" s="1" customFormat="1" ht="11.25" customHeight="1">
      <c r="B29" s="2"/>
      <c r="C29" s="57"/>
      <c r="D29" s="444"/>
      <c r="E29" s="444"/>
      <c r="F29" s="444"/>
      <c r="G29" s="444"/>
      <c r="H29" s="444"/>
      <c r="I29" s="58"/>
      <c r="J29" s="448"/>
      <c r="K29" s="449"/>
      <c r="L29" s="449"/>
      <c r="M29" s="449"/>
      <c r="N29" s="450"/>
      <c r="O29" s="423"/>
      <c r="P29" s="424"/>
      <c r="Q29" s="424"/>
      <c r="R29" s="424"/>
      <c r="S29" s="424"/>
      <c r="T29" s="419"/>
      <c r="U29" s="419"/>
      <c r="V29" s="420"/>
      <c r="W29" s="42"/>
      <c r="X29" s="42"/>
      <c r="Y29" s="42"/>
      <c r="Z29" s="51"/>
      <c r="AA29" s="61"/>
      <c r="AB29" s="443" t="s">
        <v>43</v>
      </c>
      <c r="AC29" s="443"/>
      <c r="AD29" s="443"/>
      <c r="AE29" s="443"/>
      <c r="AF29" s="443"/>
      <c r="AG29" s="443"/>
      <c r="AH29" s="443"/>
      <c r="AI29" s="443"/>
      <c r="AJ29" s="52"/>
      <c r="AK29" s="452" t="s">
        <v>34</v>
      </c>
      <c r="AL29" s="453"/>
      <c r="AM29" s="453"/>
      <c r="AN29" s="453"/>
      <c r="AO29" s="453"/>
      <c r="AP29" s="453"/>
      <c r="AQ29" s="453"/>
      <c r="AR29" s="453"/>
      <c r="AS29" s="453"/>
      <c r="AT29" s="453"/>
      <c r="AU29" s="454"/>
    </row>
    <row r="30" spans="2:47" s="1" customFormat="1" ht="11.25" customHeight="1">
      <c r="B30" s="2"/>
      <c r="C30" s="51"/>
      <c r="D30" s="443" t="s">
        <v>42</v>
      </c>
      <c r="E30" s="443"/>
      <c r="F30" s="443"/>
      <c r="G30" s="443"/>
      <c r="H30" s="443"/>
      <c r="I30" s="52"/>
      <c r="J30" s="445"/>
      <c r="K30" s="446"/>
      <c r="L30" s="446"/>
      <c r="M30" s="446"/>
      <c r="N30" s="447"/>
      <c r="O30" s="421"/>
      <c r="P30" s="422"/>
      <c r="Q30" s="422"/>
      <c r="R30" s="422"/>
      <c r="S30" s="422"/>
      <c r="T30" s="417" t="s">
        <v>32</v>
      </c>
      <c r="U30" s="417"/>
      <c r="V30" s="418"/>
      <c r="W30" s="42"/>
      <c r="X30" s="42"/>
      <c r="Y30" s="42"/>
      <c r="Z30" s="57"/>
      <c r="AA30" s="62"/>
      <c r="AB30" s="444"/>
      <c r="AC30" s="444"/>
      <c r="AD30" s="444"/>
      <c r="AE30" s="444"/>
      <c r="AF30" s="444"/>
      <c r="AG30" s="444"/>
      <c r="AH30" s="444"/>
      <c r="AI30" s="444"/>
      <c r="AJ30" s="58"/>
      <c r="AK30" s="455"/>
      <c r="AL30" s="456"/>
      <c r="AM30" s="456"/>
      <c r="AN30" s="456"/>
      <c r="AO30" s="456"/>
      <c r="AP30" s="456"/>
      <c r="AQ30" s="456"/>
      <c r="AR30" s="456"/>
      <c r="AS30" s="456"/>
      <c r="AT30" s="456"/>
      <c r="AU30" s="457"/>
    </row>
    <row r="31" spans="2:47" s="1" customFormat="1" ht="11.25" customHeight="1">
      <c r="B31" s="2"/>
      <c r="C31" s="57"/>
      <c r="D31" s="444"/>
      <c r="E31" s="444"/>
      <c r="F31" s="444"/>
      <c r="G31" s="444"/>
      <c r="H31" s="444"/>
      <c r="I31" s="58"/>
      <c r="J31" s="448"/>
      <c r="K31" s="449"/>
      <c r="L31" s="449"/>
      <c r="M31" s="449"/>
      <c r="N31" s="450"/>
      <c r="O31" s="423"/>
      <c r="P31" s="424"/>
      <c r="Q31" s="424"/>
      <c r="R31" s="424"/>
      <c r="S31" s="424"/>
      <c r="T31" s="419"/>
      <c r="U31" s="419"/>
      <c r="V31" s="420"/>
      <c r="W31" s="42"/>
      <c r="X31" s="42"/>
      <c r="Y31" s="42"/>
      <c r="Z31" s="51"/>
      <c r="AA31" s="61"/>
      <c r="AB31" s="443" t="s">
        <v>41</v>
      </c>
      <c r="AC31" s="443"/>
      <c r="AD31" s="443"/>
      <c r="AE31" s="443"/>
      <c r="AF31" s="443"/>
      <c r="AG31" s="443"/>
      <c r="AH31" s="443"/>
      <c r="AI31" s="443"/>
      <c r="AJ31" s="52"/>
      <c r="AK31" s="452" t="s">
        <v>34</v>
      </c>
      <c r="AL31" s="453"/>
      <c r="AM31" s="453"/>
      <c r="AN31" s="453"/>
      <c r="AO31" s="453"/>
      <c r="AP31" s="453"/>
      <c r="AQ31" s="453"/>
      <c r="AR31" s="453"/>
      <c r="AS31" s="453"/>
      <c r="AT31" s="453"/>
      <c r="AU31" s="454"/>
    </row>
    <row r="32" spans="2:47" s="1" customFormat="1" ht="11.25" customHeight="1">
      <c r="B32" s="2"/>
      <c r="C32" s="51"/>
      <c r="D32" s="443" t="s">
        <v>40</v>
      </c>
      <c r="E32" s="443"/>
      <c r="F32" s="443"/>
      <c r="G32" s="443"/>
      <c r="H32" s="443"/>
      <c r="I32" s="52"/>
      <c r="J32" s="445"/>
      <c r="K32" s="446"/>
      <c r="L32" s="446"/>
      <c r="M32" s="446"/>
      <c r="N32" s="447"/>
      <c r="O32" s="421"/>
      <c r="P32" s="422"/>
      <c r="Q32" s="422"/>
      <c r="R32" s="422"/>
      <c r="S32" s="422"/>
      <c r="T32" s="417" t="s">
        <v>32</v>
      </c>
      <c r="U32" s="417"/>
      <c r="V32" s="418"/>
      <c r="W32" s="42"/>
      <c r="X32" s="42"/>
      <c r="Y32" s="42"/>
      <c r="Z32" s="57"/>
      <c r="AA32" s="62"/>
      <c r="AB32" s="444"/>
      <c r="AC32" s="444"/>
      <c r="AD32" s="444"/>
      <c r="AE32" s="444"/>
      <c r="AF32" s="444"/>
      <c r="AG32" s="444"/>
      <c r="AH32" s="444"/>
      <c r="AI32" s="444"/>
      <c r="AJ32" s="58"/>
      <c r="AK32" s="455"/>
      <c r="AL32" s="456"/>
      <c r="AM32" s="456"/>
      <c r="AN32" s="456"/>
      <c r="AO32" s="456"/>
      <c r="AP32" s="456"/>
      <c r="AQ32" s="456"/>
      <c r="AR32" s="456"/>
      <c r="AS32" s="456"/>
      <c r="AT32" s="456"/>
      <c r="AU32" s="457"/>
    </row>
    <row r="33" spans="2:47" s="1" customFormat="1" ht="11.25" customHeight="1">
      <c r="B33" s="2"/>
      <c r="C33" s="57"/>
      <c r="D33" s="444"/>
      <c r="E33" s="444"/>
      <c r="F33" s="444"/>
      <c r="G33" s="444"/>
      <c r="H33" s="444"/>
      <c r="I33" s="58"/>
      <c r="J33" s="448"/>
      <c r="K33" s="449"/>
      <c r="L33" s="449"/>
      <c r="M33" s="449"/>
      <c r="N33" s="450"/>
      <c r="O33" s="423"/>
      <c r="P33" s="424"/>
      <c r="Q33" s="424"/>
      <c r="R33" s="424"/>
      <c r="S33" s="424"/>
      <c r="T33" s="419"/>
      <c r="U33" s="419"/>
      <c r="V33" s="420"/>
      <c r="W33" s="42"/>
      <c r="X33" s="42"/>
      <c r="Y33" s="42"/>
      <c r="Z33" s="51"/>
      <c r="AA33" s="61"/>
      <c r="AB33" s="443" t="s">
        <v>39</v>
      </c>
      <c r="AC33" s="443"/>
      <c r="AD33" s="443"/>
      <c r="AE33" s="443"/>
      <c r="AF33" s="443"/>
      <c r="AG33" s="443"/>
      <c r="AH33" s="443"/>
      <c r="AI33" s="443"/>
      <c r="AJ33" s="52"/>
      <c r="AK33" s="452" t="s">
        <v>34</v>
      </c>
      <c r="AL33" s="453"/>
      <c r="AM33" s="453"/>
      <c r="AN33" s="453"/>
      <c r="AO33" s="453"/>
      <c r="AP33" s="453"/>
      <c r="AQ33" s="453"/>
      <c r="AR33" s="453"/>
      <c r="AS33" s="453"/>
      <c r="AT33" s="453"/>
      <c r="AU33" s="454"/>
    </row>
    <row r="34" spans="2:47" s="1" customFormat="1" ht="11.25" customHeight="1">
      <c r="B34" s="2"/>
      <c r="C34" s="51"/>
      <c r="D34" s="443" t="s">
        <v>38</v>
      </c>
      <c r="E34" s="443"/>
      <c r="F34" s="443"/>
      <c r="G34" s="443"/>
      <c r="H34" s="443"/>
      <c r="I34" s="52"/>
      <c r="J34" s="445"/>
      <c r="K34" s="446"/>
      <c r="L34" s="446"/>
      <c r="M34" s="446"/>
      <c r="N34" s="447"/>
      <c r="O34" s="421"/>
      <c r="P34" s="422"/>
      <c r="Q34" s="422"/>
      <c r="R34" s="422"/>
      <c r="S34" s="422"/>
      <c r="T34" s="417" t="s">
        <v>32</v>
      </c>
      <c r="U34" s="417"/>
      <c r="V34" s="418"/>
      <c r="W34" s="42"/>
      <c r="X34" s="42"/>
      <c r="Y34" s="42"/>
      <c r="Z34" s="57"/>
      <c r="AA34" s="62"/>
      <c r="AB34" s="451"/>
      <c r="AC34" s="451"/>
      <c r="AD34" s="451"/>
      <c r="AE34" s="451"/>
      <c r="AF34" s="451"/>
      <c r="AG34" s="451"/>
      <c r="AH34" s="451"/>
      <c r="AI34" s="451"/>
      <c r="AJ34" s="58"/>
      <c r="AK34" s="455"/>
      <c r="AL34" s="456"/>
      <c r="AM34" s="456"/>
      <c r="AN34" s="456"/>
      <c r="AO34" s="456"/>
      <c r="AP34" s="456"/>
      <c r="AQ34" s="456"/>
      <c r="AR34" s="456"/>
      <c r="AS34" s="456"/>
      <c r="AT34" s="456"/>
      <c r="AU34" s="457"/>
    </row>
    <row r="35" spans="2:47" s="1" customFormat="1" ht="11.25" customHeight="1">
      <c r="B35" s="2"/>
      <c r="C35" s="57"/>
      <c r="D35" s="444"/>
      <c r="E35" s="444"/>
      <c r="F35" s="444"/>
      <c r="G35" s="444"/>
      <c r="H35" s="444"/>
      <c r="I35" s="58"/>
      <c r="J35" s="448"/>
      <c r="K35" s="449"/>
      <c r="L35" s="449"/>
      <c r="M35" s="449"/>
      <c r="N35" s="450"/>
      <c r="O35" s="423"/>
      <c r="P35" s="424"/>
      <c r="Q35" s="424"/>
      <c r="R35" s="424"/>
      <c r="S35" s="424"/>
      <c r="T35" s="419"/>
      <c r="U35" s="419"/>
      <c r="V35" s="420"/>
      <c r="W35" s="42"/>
      <c r="X35" s="42"/>
      <c r="Y35" s="42"/>
      <c r="Z35" s="51"/>
      <c r="AA35" s="61"/>
      <c r="AB35" s="443" t="s">
        <v>37</v>
      </c>
      <c r="AC35" s="443"/>
      <c r="AD35" s="443"/>
      <c r="AE35" s="443"/>
      <c r="AF35" s="443"/>
      <c r="AG35" s="443"/>
      <c r="AH35" s="443"/>
      <c r="AI35" s="443"/>
      <c r="AJ35" s="52"/>
      <c r="AK35" s="452" t="s">
        <v>34</v>
      </c>
      <c r="AL35" s="453"/>
      <c r="AM35" s="453"/>
      <c r="AN35" s="453"/>
      <c r="AO35" s="453"/>
      <c r="AP35" s="453"/>
      <c r="AQ35" s="453"/>
      <c r="AR35" s="453"/>
      <c r="AS35" s="453"/>
      <c r="AT35" s="453"/>
      <c r="AU35" s="454"/>
    </row>
    <row r="36" spans="2:47" s="1" customFormat="1" ht="11.25" customHeight="1">
      <c r="B36" s="2"/>
      <c r="C36" s="51"/>
      <c r="D36" s="443" t="s">
        <v>36</v>
      </c>
      <c r="E36" s="443"/>
      <c r="F36" s="443"/>
      <c r="G36" s="443"/>
      <c r="H36" s="443"/>
      <c r="I36" s="52"/>
      <c r="J36" s="445"/>
      <c r="K36" s="446"/>
      <c r="L36" s="446"/>
      <c r="M36" s="446"/>
      <c r="N36" s="447"/>
      <c r="O36" s="421"/>
      <c r="P36" s="422"/>
      <c r="Q36" s="422"/>
      <c r="R36" s="422"/>
      <c r="S36" s="422"/>
      <c r="T36" s="417" t="s">
        <v>32</v>
      </c>
      <c r="U36" s="417"/>
      <c r="V36" s="418"/>
      <c r="W36" s="42"/>
      <c r="X36" s="42"/>
      <c r="Y36" s="42"/>
      <c r="Z36" s="57"/>
      <c r="AA36" s="62"/>
      <c r="AB36" s="451"/>
      <c r="AC36" s="451"/>
      <c r="AD36" s="451"/>
      <c r="AE36" s="451"/>
      <c r="AF36" s="451"/>
      <c r="AG36" s="451"/>
      <c r="AH36" s="451"/>
      <c r="AI36" s="451"/>
      <c r="AJ36" s="58"/>
      <c r="AK36" s="455"/>
      <c r="AL36" s="456"/>
      <c r="AM36" s="456"/>
      <c r="AN36" s="456"/>
      <c r="AO36" s="456"/>
      <c r="AP36" s="456"/>
      <c r="AQ36" s="456"/>
      <c r="AR36" s="456"/>
      <c r="AS36" s="456"/>
      <c r="AT36" s="456"/>
      <c r="AU36" s="457"/>
    </row>
    <row r="37" spans="2:47" s="1" customFormat="1" ht="11.25" customHeight="1">
      <c r="B37" s="2"/>
      <c r="C37" s="57"/>
      <c r="D37" s="444"/>
      <c r="E37" s="444"/>
      <c r="F37" s="444"/>
      <c r="G37" s="444"/>
      <c r="H37" s="444"/>
      <c r="I37" s="58"/>
      <c r="J37" s="448"/>
      <c r="K37" s="449"/>
      <c r="L37" s="449"/>
      <c r="M37" s="449"/>
      <c r="N37" s="450"/>
      <c r="O37" s="423"/>
      <c r="P37" s="424"/>
      <c r="Q37" s="424"/>
      <c r="R37" s="424"/>
      <c r="S37" s="424"/>
      <c r="T37" s="419"/>
      <c r="U37" s="419"/>
      <c r="V37" s="420"/>
      <c r="W37" s="42"/>
      <c r="X37" s="42"/>
      <c r="Y37" s="42"/>
      <c r="Z37" s="51"/>
      <c r="AA37" s="61"/>
      <c r="AB37" s="443" t="s">
        <v>35</v>
      </c>
      <c r="AC37" s="443"/>
      <c r="AD37" s="443"/>
      <c r="AE37" s="443"/>
      <c r="AF37" s="443"/>
      <c r="AG37" s="443"/>
      <c r="AH37" s="443"/>
      <c r="AI37" s="443"/>
      <c r="AJ37" s="52"/>
      <c r="AK37" s="452" t="s">
        <v>34</v>
      </c>
      <c r="AL37" s="453"/>
      <c r="AM37" s="453"/>
      <c r="AN37" s="453"/>
      <c r="AO37" s="453"/>
      <c r="AP37" s="453"/>
      <c r="AQ37" s="453"/>
      <c r="AR37" s="453"/>
      <c r="AS37" s="453"/>
      <c r="AT37" s="453"/>
      <c r="AU37" s="454"/>
    </row>
    <row r="38" spans="2:47" s="1" customFormat="1" ht="11.25" customHeight="1">
      <c r="B38" s="2"/>
      <c r="C38" s="51"/>
      <c r="D38" s="443" t="s">
        <v>33</v>
      </c>
      <c r="E38" s="443"/>
      <c r="F38" s="443"/>
      <c r="G38" s="443"/>
      <c r="H38" s="443"/>
      <c r="I38" s="52"/>
      <c r="J38" s="445"/>
      <c r="K38" s="446"/>
      <c r="L38" s="446"/>
      <c r="M38" s="446"/>
      <c r="N38" s="447"/>
      <c r="O38" s="421"/>
      <c r="P38" s="422"/>
      <c r="Q38" s="422"/>
      <c r="R38" s="422"/>
      <c r="S38" s="422"/>
      <c r="T38" s="417" t="s">
        <v>32</v>
      </c>
      <c r="U38" s="417"/>
      <c r="V38" s="418"/>
      <c r="W38" s="42"/>
      <c r="X38" s="42"/>
      <c r="Y38" s="42"/>
      <c r="Z38" s="57"/>
      <c r="AA38" s="62"/>
      <c r="AB38" s="451"/>
      <c r="AC38" s="451"/>
      <c r="AD38" s="451"/>
      <c r="AE38" s="451"/>
      <c r="AF38" s="451"/>
      <c r="AG38" s="451"/>
      <c r="AH38" s="451"/>
      <c r="AI38" s="451"/>
      <c r="AJ38" s="58"/>
      <c r="AK38" s="455"/>
      <c r="AL38" s="456"/>
      <c r="AM38" s="456"/>
      <c r="AN38" s="456"/>
      <c r="AO38" s="456"/>
      <c r="AP38" s="456"/>
      <c r="AQ38" s="456"/>
      <c r="AR38" s="456"/>
      <c r="AS38" s="456"/>
      <c r="AT38" s="456"/>
      <c r="AU38" s="457"/>
    </row>
    <row r="39" spans="2:47" s="1" customFormat="1" ht="11.25" customHeight="1">
      <c r="B39" s="2"/>
      <c r="C39" s="57"/>
      <c r="D39" s="444"/>
      <c r="E39" s="444"/>
      <c r="F39" s="444"/>
      <c r="G39" s="444"/>
      <c r="H39" s="444"/>
      <c r="I39" s="58"/>
      <c r="J39" s="448"/>
      <c r="K39" s="449"/>
      <c r="L39" s="449"/>
      <c r="M39" s="449"/>
      <c r="N39" s="450"/>
      <c r="O39" s="423"/>
      <c r="P39" s="424"/>
      <c r="Q39" s="424"/>
      <c r="R39" s="424"/>
      <c r="S39" s="424"/>
      <c r="T39" s="419"/>
      <c r="U39" s="419"/>
      <c r="V39" s="420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2:47" s="1" customFormat="1" ht="15.75" customHeight="1">
      <c r="B40" s="2"/>
      <c r="C40" s="42"/>
      <c r="D40" s="42"/>
      <c r="E40" s="42"/>
      <c r="F40" s="42"/>
      <c r="G40" s="42"/>
      <c r="H40" s="163"/>
      <c r="I40" s="164" t="s">
        <v>294</v>
      </c>
      <c r="J40" s="165"/>
      <c r="K40" s="165"/>
      <c r="L40" s="425" t="s">
        <v>295</v>
      </c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165"/>
      <c r="AP40" s="165"/>
      <c r="AQ40" s="165"/>
      <c r="AR40" s="165"/>
      <c r="AS40" s="165"/>
      <c r="AT40" s="165"/>
      <c r="AU40" s="165"/>
    </row>
    <row r="41" spans="2:47" s="1" customFormat="1" ht="15.75" customHeight="1">
      <c r="C41" s="42" t="s">
        <v>292</v>
      </c>
      <c r="D41" s="42"/>
      <c r="E41" s="42"/>
      <c r="F41" s="42"/>
      <c r="G41" s="42"/>
      <c r="H41" s="42"/>
      <c r="I41" s="166"/>
      <c r="J41" s="166"/>
      <c r="K41" s="16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166"/>
      <c r="AP41" s="166"/>
      <c r="AQ41" s="166"/>
      <c r="AR41" s="166"/>
      <c r="AS41" s="166"/>
      <c r="AT41" s="166"/>
      <c r="AU41" s="166"/>
    </row>
    <row r="42" spans="2:47" s="1" customFormat="1" ht="4.5" customHeight="1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2:47" s="1" customFormat="1" ht="20.25" customHeight="1">
      <c r="C43" s="43"/>
      <c r="D43" s="397" t="s">
        <v>31</v>
      </c>
      <c r="E43" s="397"/>
      <c r="F43" s="397"/>
      <c r="G43" s="45"/>
      <c r="H43" s="400"/>
      <c r="I43" s="401"/>
      <c r="J43" s="401"/>
      <c r="K43" s="401"/>
      <c r="L43" s="401"/>
      <c r="M43" s="401"/>
      <c r="N43" s="47" t="s">
        <v>19</v>
      </c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</row>
    <row r="44" spans="2:47" s="1" customFormat="1" ht="15.75" customHeight="1">
      <c r="B44" s="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</row>
    <row r="45" spans="2:47" s="1" customFormat="1" ht="15.75" customHeight="1">
      <c r="C45" s="42" t="s">
        <v>30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58" t="s">
        <v>262</v>
      </c>
      <c r="AN45" s="458"/>
      <c r="AO45" s="458"/>
      <c r="AP45" s="458"/>
      <c r="AQ45" s="458"/>
      <c r="AR45" s="458"/>
      <c r="AS45" s="458"/>
      <c r="AT45" s="458"/>
      <c r="AU45" s="458"/>
    </row>
    <row r="46" spans="2:47" s="1" customFormat="1" ht="4.5" customHeight="1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56"/>
      <c r="AN46" s="456"/>
      <c r="AO46" s="456"/>
      <c r="AP46" s="456"/>
      <c r="AQ46" s="456"/>
      <c r="AR46" s="456"/>
      <c r="AS46" s="456"/>
      <c r="AT46" s="456"/>
      <c r="AU46" s="456"/>
    </row>
    <row r="47" spans="2:47" s="1" customFormat="1" ht="18" customHeight="1">
      <c r="B47" s="2"/>
      <c r="C47" s="43"/>
      <c r="D47" s="50"/>
      <c r="E47" s="50"/>
      <c r="F47" s="50"/>
      <c r="G47" s="45"/>
      <c r="H47" s="407" t="s">
        <v>29</v>
      </c>
      <c r="I47" s="408"/>
      <c r="J47" s="408"/>
      <c r="K47" s="408"/>
      <c r="L47" s="409"/>
      <c r="M47" s="407" t="s">
        <v>28</v>
      </c>
      <c r="N47" s="415"/>
      <c r="O47" s="415"/>
      <c r="P47" s="415"/>
      <c r="Q47" s="415"/>
      <c r="R47" s="416"/>
      <c r="S47" s="407" t="s">
        <v>27</v>
      </c>
      <c r="T47" s="408"/>
      <c r="U47" s="408"/>
      <c r="V47" s="408"/>
      <c r="W47" s="408"/>
      <c r="X47" s="408"/>
      <c r="Y47" s="408"/>
      <c r="Z47" s="408"/>
      <c r="AA47" s="408"/>
      <c r="AB47" s="408"/>
      <c r="AC47" s="409"/>
      <c r="AD47" s="412" t="s">
        <v>26</v>
      </c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9"/>
    </row>
    <row r="48" spans="2:47" s="1" customFormat="1" ht="20.25" customHeight="1">
      <c r="B48" s="2"/>
      <c r="C48" s="43"/>
      <c r="D48" s="397" t="s">
        <v>25</v>
      </c>
      <c r="E48" s="397"/>
      <c r="F48" s="397"/>
      <c r="G48" s="45"/>
      <c r="H48" s="402"/>
      <c r="I48" s="403"/>
      <c r="J48" s="403"/>
      <c r="K48" s="403"/>
      <c r="L48" s="404"/>
      <c r="M48" s="400"/>
      <c r="N48" s="401"/>
      <c r="O48" s="401"/>
      <c r="P48" s="401"/>
      <c r="Q48" s="5" t="s">
        <v>19</v>
      </c>
      <c r="R48" s="6"/>
      <c r="S48" s="398" t="str">
        <f>IFERROR(M48/H48,"-")</f>
        <v>-</v>
      </c>
      <c r="T48" s="399"/>
      <c r="U48" s="399"/>
      <c r="V48" s="399"/>
      <c r="W48" s="399"/>
      <c r="X48" s="399"/>
      <c r="Y48" s="399"/>
      <c r="Z48" s="399"/>
      <c r="AA48" s="5" t="s">
        <v>19</v>
      </c>
      <c r="AB48" s="4"/>
      <c r="AC48" s="3"/>
      <c r="AD48" s="432"/>
      <c r="AE48" s="433"/>
      <c r="AF48" s="433"/>
      <c r="AG48" s="433"/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4"/>
    </row>
    <row r="49" spans="2:47" s="1" customFormat="1" ht="20.25" customHeight="1">
      <c r="B49" s="2"/>
      <c r="C49" s="43"/>
      <c r="D49" s="397" t="s">
        <v>24</v>
      </c>
      <c r="E49" s="397"/>
      <c r="F49" s="397"/>
      <c r="G49" s="45"/>
      <c r="H49" s="402"/>
      <c r="I49" s="403"/>
      <c r="J49" s="403"/>
      <c r="K49" s="403"/>
      <c r="L49" s="404"/>
      <c r="M49" s="400"/>
      <c r="N49" s="401"/>
      <c r="O49" s="401"/>
      <c r="P49" s="401"/>
      <c r="Q49" s="5" t="s">
        <v>19</v>
      </c>
      <c r="R49" s="6"/>
      <c r="S49" s="398" t="str">
        <f>IFERROR(M49/2/H49,"-")</f>
        <v>-</v>
      </c>
      <c r="T49" s="399"/>
      <c r="U49" s="399"/>
      <c r="V49" s="399"/>
      <c r="W49" s="399"/>
      <c r="X49" s="399"/>
      <c r="Y49" s="399"/>
      <c r="Z49" s="399"/>
      <c r="AA49" s="5" t="s">
        <v>19</v>
      </c>
      <c r="AB49" s="4"/>
      <c r="AC49" s="3"/>
      <c r="AD49" s="432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4"/>
    </row>
    <row r="50" spans="2:47" s="1" customFormat="1" ht="20.25" customHeight="1">
      <c r="B50" s="2"/>
      <c r="C50" s="43"/>
      <c r="D50" s="397" t="s">
        <v>23</v>
      </c>
      <c r="E50" s="397"/>
      <c r="F50" s="397"/>
      <c r="G50" s="45"/>
      <c r="H50" s="402"/>
      <c r="I50" s="403"/>
      <c r="J50" s="403"/>
      <c r="K50" s="403"/>
      <c r="L50" s="404"/>
      <c r="M50" s="400"/>
      <c r="N50" s="401"/>
      <c r="O50" s="401"/>
      <c r="P50" s="401"/>
      <c r="Q50" s="5" t="s">
        <v>19</v>
      </c>
      <c r="R50" s="6"/>
      <c r="S50" s="398" t="str">
        <f>IFERROR(M50/3/H50,"-")</f>
        <v>-</v>
      </c>
      <c r="T50" s="399"/>
      <c r="U50" s="399"/>
      <c r="V50" s="399"/>
      <c r="W50" s="399"/>
      <c r="X50" s="399"/>
      <c r="Y50" s="399"/>
      <c r="Z50" s="399"/>
      <c r="AA50" s="5" t="s">
        <v>19</v>
      </c>
      <c r="AB50" s="4"/>
      <c r="AC50" s="3"/>
      <c r="AD50" s="432"/>
      <c r="AE50" s="433"/>
      <c r="AF50" s="433"/>
      <c r="AG50" s="433"/>
      <c r="AH50" s="433"/>
      <c r="AI50" s="433"/>
      <c r="AJ50" s="433"/>
      <c r="AK50" s="433"/>
      <c r="AL50" s="433"/>
      <c r="AM50" s="433"/>
      <c r="AN50" s="433"/>
      <c r="AO50" s="433"/>
      <c r="AP50" s="433"/>
      <c r="AQ50" s="433"/>
      <c r="AR50" s="433"/>
      <c r="AS50" s="433"/>
      <c r="AT50" s="433"/>
      <c r="AU50" s="434"/>
    </row>
    <row r="51" spans="2:47" s="1" customFormat="1" ht="20.25" customHeight="1">
      <c r="B51" s="2"/>
      <c r="C51" s="43"/>
      <c r="D51" s="397" t="s">
        <v>22</v>
      </c>
      <c r="E51" s="397"/>
      <c r="F51" s="397"/>
      <c r="G51" s="45"/>
      <c r="H51" s="402"/>
      <c r="I51" s="403"/>
      <c r="J51" s="403"/>
      <c r="K51" s="403"/>
      <c r="L51" s="404"/>
      <c r="M51" s="400"/>
      <c r="N51" s="401"/>
      <c r="O51" s="401"/>
      <c r="P51" s="401"/>
      <c r="Q51" s="5" t="s">
        <v>19</v>
      </c>
      <c r="R51" s="6"/>
      <c r="S51" s="398" t="str">
        <f>IFERROR(M51/4/H51,"-")</f>
        <v>-</v>
      </c>
      <c r="T51" s="399"/>
      <c r="U51" s="399"/>
      <c r="V51" s="399"/>
      <c r="W51" s="399"/>
      <c r="X51" s="399"/>
      <c r="Y51" s="399"/>
      <c r="Z51" s="399"/>
      <c r="AA51" s="5" t="s">
        <v>19</v>
      </c>
      <c r="AB51" s="4"/>
      <c r="AC51" s="3"/>
      <c r="AD51" s="432"/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4"/>
    </row>
    <row r="52" spans="2:47" s="1" customFormat="1" ht="20.25" customHeight="1">
      <c r="B52" s="2"/>
      <c r="C52" s="405"/>
      <c r="D52" s="406"/>
      <c r="E52" s="406"/>
      <c r="F52" s="44" t="s">
        <v>21</v>
      </c>
      <c r="G52" s="45"/>
      <c r="H52" s="402"/>
      <c r="I52" s="403"/>
      <c r="J52" s="403"/>
      <c r="K52" s="403"/>
      <c r="L52" s="404"/>
      <c r="M52" s="400"/>
      <c r="N52" s="401"/>
      <c r="O52" s="401"/>
      <c r="P52" s="401"/>
      <c r="Q52" s="5" t="s">
        <v>19</v>
      </c>
      <c r="R52" s="6"/>
      <c r="S52" s="398" t="str">
        <f>IFERROR(M52/C52/H52,"-")</f>
        <v>-</v>
      </c>
      <c r="T52" s="399"/>
      <c r="U52" s="399"/>
      <c r="V52" s="399"/>
      <c r="W52" s="399"/>
      <c r="X52" s="399"/>
      <c r="Y52" s="399"/>
      <c r="Z52" s="399"/>
      <c r="AA52" s="5" t="s">
        <v>19</v>
      </c>
      <c r="AB52" s="4"/>
      <c r="AC52" s="3"/>
      <c r="AD52" s="432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3"/>
      <c r="AP52" s="433"/>
      <c r="AQ52" s="433"/>
      <c r="AR52" s="433"/>
      <c r="AS52" s="433"/>
      <c r="AT52" s="433"/>
      <c r="AU52" s="434"/>
    </row>
    <row r="53" spans="2:47" s="1" customFormat="1" ht="20.25" customHeight="1">
      <c r="B53" s="2">
        <v>4</v>
      </c>
      <c r="C53" s="405"/>
      <c r="D53" s="406"/>
      <c r="E53" s="406"/>
      <c r="F53" s="44" t="s">
        <v>21</v>
      </c>
      <c r="G53" s="45"/>
      <c r="H53" s="402"/>
      <c r="I53" s="403"/>
      <c r="J53" s="403"/>
      <c r="K53" s="403"/>
      <c r="L53" s="404"/>
      <c r="M53" s="400"/>
      <c r="N53" s="401"/>
      <c r="O53" s="401"/>
      <c r="P53" s="401"/>
      <c r="Q53" s="5" t="s">
        <v>19</v>
      </c>
      <c r="R53" s="6"/>
      <c r="S53" s="398" t="str">
        <f>IFERROR(M53/C53/H53,"-")</f>
        <v>-</v>
      </c>
      <c r="T53" s="399"/>
      <c r="U53" s="399"/>
      <c r="V53" s="399"/>
      <c r="W53" s="399"/>
      <c r="X53" s="399"/>
      <c r="Y53" s="399"/>
      <c r="Z53" s="399"/>
      <c r="AA53" s="5" t="s">
        <v>19</v>
      </c>
      <c r="AB53" s="4"/>
      <c r="AC53" s="3"/>
      <c r="AD53" s="432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4"/>
    </row>
    <row r="54" spans="2:47" s="1" customFormat="1" ht="20.25" customHeight="1">
      <c r="B54" s="2"/>
      <c r="C54" s="43"/>
      <c r="D54" s="397" t="s">
        <v>20</v>
      </c>
      <c r="E54" s="397"/>
      <c r="F54" s="397"/>
      <c r="G54" s="45"/>
      <c r="H54" s="437">
        <f>SUM(H48:L53)</f>
        <v>0</v>
      </c>
      <c r="I54" s="438"/>
      <c r="J54" s="438"/>
      <c r="K54" s="438"/>
      <c r="L54" s="439"/>
      <c r="M54" s="435">
        <f>SUM(M48:P53)</f>
        <v>0</v>
      </c>
      <c r="N54" s="436"/>
      <c r="O54" s="436"/>
      <c r="P54" s="436"/>
      <c r="Q54" s="5" t="s">
        <v>19</v>
      </c>
      <c r="R54" s="6"/>
      <c r="S54" s="398" t="str">
        <f>IFERROR(M54/(H48+H49*2+H50*3+H51*4+C52*H52+C53*H53),"-")</f>
        <v>-</v>
      </c>
      <c r="T54" s="399"/>
      <c r="U54" s="399"/>
      <c r="V54" s="399"/>
      <c r="W54" s="399"/>
      <c r="X54" s="399"/>
      <c r="Y54" s="399"/>
      <c r="Z54" s="399"/>
      <c r="AA54" s="5" t="s">
        <v>19</v>
      </c>
      <c r="AB54" s="4"/>
      <c r="AC54" s="3"/>
      <c r="AD54" s="432"/>
      <c r="AE54" s="433"/>
      <c r="AF54" s="433"/>
      <c r="AG54" s="433"/>
      <c r="AH54" s="433"/>
      <c r="AI54" s="433"/>
      <c r="AJ54" s="433"/>
      <c r="AK54" s="433"/>
      <c r="AL54" s="433"/>
      <c r="AM54" s="433"/>
      <c r="AN54" s="433"/>
      <c r="AO54" s="433"/>
      <c r="AP54" s="433"/>
      <c r="AQ54" s="433"/>
      <c r="AR54" s="433"/>
      <c r="AS54" s="433"/>
      <c r="AT54" s="433"/>
      <c r="AU54" s="434"/>
    </row>
    <row r="55" spans="2:47" s="1" customFormat="1" ht="4.5" customHeight="1">
      <c r="B55" s="2"/>
    </row>
  </sheetData>
  <mergeCells count="156">
    <mergeCell ref="W8:AP8"/>
    <mergeCell ref="D18:H18"/>
    <mergeCell ref="J18:N18"/>
    <mergeCell ref="AK14:AU15"/>
    <mergeCell ref="Z16:AJ16"/>
    <mergeCell ref="W12:AC12"/>
    <mergeCell ref="AB18:AI18"/>
    <mergeCell ref="AK12:AP12"/>
    <mergeCell ref="AO16:AU16"/>
    <mergeCell ref="AK16:AN16"/>
    <mergeCell ref="AK17:AN17"/>
    <mergeCell ref="AO17:AT17"/>
    <mergeCell ref="AK18:AN18"/>
    <mergeCell ref="AO18:AT18"/>
    <mergeCell ref="AG12:AJ12"/>
    <mergeCell ref="AB17:AI17"/>
    <mergeCell ref="O18:S18"/>
    <mergeCell ref="T18:V18"/>
    <mergeCell ref="AD53:AU53"/>
    <mergeCell ref="AD48:AU48"/>
    <mergeCell ref="AD51:AU51"/>
    <mergeCell ref="AK27:AU28"/>
    <mergeCell ref="AK23:AN23"/>
    <mergeCell ref="AK22:AN22"/>
    <mergeCell ref="AO22:AT22"/>
    <mergeCell ref="AK25:AU26"/>
    <mergeCell ref="AK37:AU38"/>
    <mergeCell ref="AD52:AU52"/>
    <mergeCell ref="AD49:AU49"/>
    <mergeCell ref="AD50:AU50"/>
    <mergeCell ref="AM45:AU46"/>
    <mergeCell ref="AK31:AU32"/>
    <mergeCell ref="AB33:AI34"/>
    <mergeCell ref="AK33:AU34"/>
    <mergeCell ref="AB35:AI36"/>
    <mergeCell ref="AK35:AU36"/>
    <mergeCell ref="AB22:AI22"/>
    <mergeCell ref="AB31:AI32"/>
    <mergeCell ref="AB23:AI23"/>
    <mergeCell ref="AB29:AI30"/>
    <mergeCell ref="D54:F54"/>
    <mergeCell ref="S54:Z54"/>
    <mergeCell ref="D20:H20"/>
    <mergeCell ref="J26:N27"/>
    <mergeCell ref="J36:N37"/>
    <mergeCell ref="D28:H29"/>
    <mergeCell ref="J28:N29"/>
    <mergeCell ref="D32:H33"/>
    <mergeCell ref="J32:N33"/>
    <mergeCell ref="D30:H31"/>
    <mergeCell ref="J30:N31"/>
    <mergeCell ref="D34:H35"/>
    <mergeCell ref="J34:N35"/>
    <mergeCell ref="O34:S35"/>
    <mergeCell ref="T34:V35"/>
    <mergeCell ref="D36:H37"/>
    <mergeCell ref="O36:S37"/>
    <mergeCell ref="H43:M43"/>
    <mergeCell ref="O22:S22"/>
    <mergeCell ref="T32:V33"/>
    <mergeCell ref="T22:V22"/>
    <mergeCell ref="M48:P48"/>
    <mergeCell ref="D24:H25"/>
    <mergeCell ref="J24:N25"/>
    <mergeCell ref="AD54:AU54"/>
    <mergeCell ref="M53:P53"/>
    <mergeCell ref="S53:Z53"/>
    <mergeCell ref="M54:P54"/>
    <mergeCell ref="H53:L53"/>
    <mergeCell ref="H54:L54"/>
    <mergeCell ref="C53:E53"/>
    <mergeCell ref="AO23:AP23"/>
    <mergeCell ref="AQ23:AT23"/>
    <mergeCell ref="T24:V25"/>
    <mergeCell ref="T23:V23"/>
    <mergeCell ref="D23:H23"/>
    <mergeCell ref="AB25:AI26"/>
    <mergeCell ref="O26:S27"/>
    <mergeCell ref="D38:H39"/>
    <mergeCell ref="J38:N39"/>
    <mergeCell ref="O38:S39"/>
    <mergeCell ref="T38:V39"/>
    <mergeCell ref="AB37:AI38"/>
    <mergeCell ref="T26:V27"/>
    <mergeCell ref="AB27:AI28"/>
    <mergeCell ref="O28:S29"/>
    <mergeCell ref="AK29:AU30"/>
    <mergeCell ref="D26:H27"/>
    <mergeCell ref="D7:H7"/>
    <mergeCell ref="D8:H8"/>
    <mergeCell ref="D17:H17"/>
    <mergeCell ref="J7:O7"/>
    <mergeCell ref="O17:S17"/>
    <mergeCell ref="C12:S12"/>
    <mergeCell ref="C16:I16"/>
    <mergeCell ref="R8:V8"/>
    <mergeCell ref="J8:O8"/>
    <mergeCell ref="O16:V16"/>
    <mergeCell ref="J16:N16"/>
    <mergeCell ref="T17:V17"/>
    <mergeCell ref="J17:N17"/>
    <mergeCell ref="D19:H19"/>
    <mergeCell ref="J19:N19"/>
    <mergeCell ref="D22:H22"/>
    <mergeCell ref="J22:N22"/>
    <mergeCell ref="J23:N23"/>
    <mergeCell ref="D21:H21"/>
    <mergeCell ref="J21:N21"/>
    <mergeCell ref="O20:S20"/>
    <mergeCell ref="J20:N20"/>
    <mergeCell ref="O21:S21"/>
    <mergeCell ref="O23:S23"/>
    <mergeCell ref="T20:V20"/>
    <mergeCell ref="AD47:AU47"/>
    <mergeCell ref="AO19:AT19"/>
    <mergeCell ref="O19:S19"/>
    <mergeCell ref="T19:V19"/>
    <mergeCell ref="M47:R47"/>
    <mergeCell ref="T36:V37"/>
    <mergeCell ref="S47:AC47"/>
    <mergeCell ref="T28:V29"/>
    <mergeCell ref="T30:V31"/>
    <mergeCell ref="O32:S33"/>
    <mergeCell ref="O30:S31"/>
    <mergeCell ref="T21:V21"/>
    <mergeCell ref="AB20:AI20"/>
    <mergeCell ref="AK20:AN20"/>
    <mergeCell ref="AK21:AN21"/>
    <mergeCell ref="AO21:AT21"/>
    <mergeCell ref="AO20:AT20"/>
    <mergeCell ref="AK19:AN19"/>
    <mergeCell ref="AB21:AI21"/>
    <mergeCell ref="O24:S25"/>
    <mergeCell ref="AB19:AI19"/>
    <mergeCell ref="L40:AN41"/>
    <mergeCell ref="D43:F43"/>
    <mergeCell ref="S51:Z51"/>
    <mergeCell ref="S52:Z52"/>
    <mergeCell ref="S48:Z48"/>
    <mergeCell ref="M49:P49"/>
    <mergeCell ref="S49:Z49"/>
    <mergeCell ref="S50:Z50"/>
    <mergeCell ref="M50:P50"/>
    <mergeCell ref="M52:P52"/>
    <mergeCell ref="D50:F50"/>
    <mergeCell ref="H51:L51"/>
    <mergeCell ref="H52:L52"/>
    <mergeCell ref="M51:P51"/>
    <mergeCell ref="H50:L50"/>
    <mergeCell ref="D51:F51"/>
    <mergeCell ref="C52:E52"/>
    <mergeCell ref="H49:L49"/>
    <mergeCell ref="D49:F49"/>
    <mergeCell ref="D48:F48"/>
    <mergeCell ref="H47:L47"/>
    <mergeCell ref="H48:L48"/>
  </mergeCells>
  <phoneticPr fontId="2"/>
  <conditionalFormatting sqref="AQ23:AT24 AK23:AN24 H54:P54">
    <cfRule type="cellIs" dxfId="19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１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4" name="Check Box 15">
              <controlPr defaultSize="0" autoFill="0" autoLine="0" autoPict="0">
                <anchor moveWithCells="1">
                  <from>
                    <xdr:col>39</xdr:col>
                    <xdr:colOff>152400</xdr:colOff>
                    <xdr:row>24</xdr:row>
                    <xdr:rowOff>57150</xdr:rowOff>
                  </from>
                  <to>
                    <xdr:col>39</xdr:col>
                    <xdr:colOff>333375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Check Box 16">
              <controlPr defaultSize="0" autoFill="0" autoLine="0" autoPict="0">
                <anchor moveWithCells="1">
                  <from>
                    <xdr:col>42</xdr:col>
                    <xdr:colOff>76200</xdr:colOff>
                    <xdr:row>24</xdr:row>
                    <xdr:rowOff>57150</xdr:rowOff>
                  </from>
                  <to>
                    <xdr:col>42</xdr:col>
                    <xdr:colOff>257175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defaultSize="0" autoFill="0" autoLine="0" autoPict="0">
                <anchor moveWithCells="1">
                  <from>
                    <xdr:col>39</xdr:col>
                    <xdr:colOff>152400</xdr:colOff>
                    <xdr:row>26</xdr:row>
                    <xdr:rowOff>57150</xdr:rowOff>
                  </from>
                  <to>
                    <xdr:col>39</xdr:col>
                    <xdr:colOff>333375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42</xdr:col>
                    <xdr:colOff>76200</xdr:colOff>
                    <xdr:row>26</xdr:row>
                    <xdr:rowOff>57150</xdr:rowOff>
                  </from>
                  <to>
                    <xdr:col>42</xdr:col>
                    <xdr:colOff>257175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 moveWithCells="1">
                  <from>
                    <xdr:col>39</xdr:col>
                    <xdr:colOff>152400</xdr:colOff>
                    <xdr:row>28</xdr:row>
                    <xdr:rowOff>57150</xdr:rowOff>
                  </from>
                  <to>
                    <xdr:col>39</xdr:col>
                    <xdr:colOff>333375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 moveWithCells="1">
                  <from>
                    <xdr:col>42</xdr:col>
                    <xdr:colOff>76200</xdr:colOff>
                    <xdr:row>28</xdr:row>
                    <xdr:rowOff>57150</xdr:rowOff>
                  </from>
                  <to>
                    <xdr:col>42</xdr:col>
                    <xdr:colOff>257175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39</xdr:col>
                    <xdr:colOff>152400</xdr:colOff>
                    <xdr:row>30</xdr:row>
                    <xdr:rowOff>57150</xdr:rowOff>
                  </from>
                  <to>
                    <xdr:col>39</xdr:col>
                    <xdr:colOff>333375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defaultSize="0" autoFill="0" autoLine="0" autoPict="0">
                <anchor moveWithCells="1">
                  <from>
                    <xdr:col>42</xdr:col>
                    <xdr:colOff>76200</xdr:colOff>
                    <xdr:row>30</xdr:row>
                    <xdr:rowOff>57150</xdr:rowOff>
                  </from>
                  <to>
                    <xdr:col>42</xdr:col>
                    <xdr:colOff>257175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2" name="Check Box 23">
              <controlPr defaultSize="0" autoFill="0" autoLine="0" autoPict="0">
                <anchor moveWithCells="1">
                  <from>
                    <xdr:col>39</xdr:col>
                    <xdr:colOff>152400</xdr:colOff>
                    <xdr:row>32</xdr:row>
                    <xdr:rowOff>57150</xdr:rowOff>
                  </from>
                  <to>
                    <xdr:col>39</xdr:col>
                    <xdr:colOff>333375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3" name="Check Box 24">
              <controlPr defaultSize="0" autoFill="0" autoLine="0" autoPict="0">
                <anchor moveWithCells="1">
                  <from>
                    <xdr:col>42</xdr:col>
                    <xdr:colOff>76200</xdr:colOff>
                    <xdr:row>32</xdr:row>
                    <xdr:rowOff>57150</xdr:rowOff>
                  </from>
                  <to>
                    <xdr:col>42</xdr:col>
                    <xdr:colOff>257175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4" name="Check Box 25">
              <controlPr defaultSize="0" autoFill="0" autoLine="0" autoPict="0">
                <anchor moveWithCells="1">
                  <from>
                    <xdr:col>39</xdr:col>
                    <xdr:colOff>152400</xdr:colOff>
                    <xdr:row>34</xdr:row>
                    <xdr:rowOff>57150</xdr:rowOff>
                  </from>
                  <to>
                    <xdr:col>39</xdr:col>
                    <xdr:colOff>333375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5" name="Check Box 26">
              <controlPr defaultSize="0" autoFill="0" autoLine="0" autoPict="0">
                <anchor moveWithCells="1">
                  <from>
                    <xdr:col>42</xdr:col>
                    <xdr:colOff>76200</xdr:colOff>
                    <xdr:row>34</xdr:row>
                    <xdr:rowOff>57150</xdr:rowOff>
                  </from>
                  <to>
                    <xdr:col>42</xdr:col>
                    <xdr:colOff>257175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6" name="Check Box 27">
              <controlPr defaultSize="0" autoFill="0" autoLine="0" autoPict="0">
                <anchor moveWithCells="1">
                  <from>
                    <xdr:col>39</xdr:col>
                    <xdr:colOff>152400</xdr:colOff>
                    <xdr:row>36</xdr:row>
                    <xdr:rowOff>57150</xdr:rowOff>
                  </from>
                  <to>
                    <xdr:col>39</xdr:col>
                    <xdr:colOff>333375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42</xdr:col>
                    <xdr:colOff>76200</xdr:colOff>
                    <xdr:row>36</xdr:row>
                    <xdr:rowOff>57150</xdr:rowOff>
                  </from>
                  <to>
                    <xdr:col>42</xdr:col>
                    <xdr:colOff>257175</xdr:colOff>
                    <xdr:row>37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B1:AC25"/>
  <sheetViews>
    <sheetView showGridLines="0" showRowColHeaders="0" view="pageBreakPreview" zoomScaleNormal="100" zoomScaleSheetLayoutView="100" workbookViewId="0">
      <selection activeCell="P19" sqref="P19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3.75" customWidth="1"/>
    <col min="5" max="5" width="9.375" customWidth="1"/>
    <col min="6" max="6" width="4.5" customWidth="1"/>
    <col min="7" max="7" width="1.125" customWidth="1"/>
    <col min="8" max="8" width="2.625" customWidth="1"/>
    <col min="9" max="9" width="1.125" customWidth="1"/>
    <col min="10" max="10" width="4.125" customWidth="1"/>
    <col min="11" max="11" width="4.5" customWidth="1"/>
    <col min="12" max="12" width="2.25" customWidth="1"/>
    <col min="13" max="13" width="1.5" customWidth="1"/>
    <col min="14" max="14" width="1.125" customWidth="1"/>
    <col min="15" max="15" width="4.125" customWidth="1"/>
    <col min="16" max="16" width="3.75" customWidth="1"/>
    <col min="17" max="17" width="1.125" customWidth="1"/>
    <col min="18" max="18" width="5.875" customWidth="1"/>
    <col min="19" max="20" width="3" customWidth="1"/>
    <col min="21" max="22" width="2.25" customWidth="1"/>
    <col min="23" max="23" width="4.5" customWidth="1"/>
    <col min="24" max="24" width="3.75" customWidth="1"/>
    <col min="25" max="25" width="2.625" customWidth="1"/>
    <col min="26" max="26" width="3.75" customWidth="1"/>
    <col min="27" max="27" width="2.625" customWidth="1"/>
    <col min="28" max="28" width="3.75" customWidth="1"/>
    <col min="29" max="29" width="2.625" customWidth="1"/>
    <col min="30" max="30" width="0.75" customWidth="1"/>
  </cols>
  <sheetData>
    <row r="1" spans="2:29" ht="18" customHeight="1"/>
    <row r="2" spans="2:29" ht="4.5" customHeight="1">
      <c r="B2" s="2"/>
      <c r="C2" s="190"/>
    </row>
    <row r="3" spans="2:29" s="190" customFormat="1" ht="4.5" customHeight="1">
      <c r="B3" s="2"/>
    </row>
    <row r="4" spans="2:29" s="190" customFormat="1" ht="18" customHeight="1">
      <c r="B4" s="2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</row>
    <row r="5" spans="2:29" s="190" customFormat="1" ht="16.5" customHeight="1">
      <c r="B5" s="2"/>
      <c r="C5" s="555" t="s">
        <v>363</v>
      </c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198"/>
      <c r="AA5" s="198"/>
      <c r="AB5" s="198"/>
      <c r="AC5" s="198"/>
    </row>
    <row r="6" spans="2:29" s="190" customFormat="1" ht="4.5" customHeight="1">
      <c r="B6" s="2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</row>
    <row r="7" spans="2:29" s="190" customFormat="1" ht="20.25" customHeight="1">
      <c r="B7" s="2"/>
      <c r="C7" s="51"/>
      <c r="D7" s="61"/>
      <c r="E7" s="674" t="s">
        <v>362</v>
      </c>
      <c r="F7" s="693" t="s">
        <v>361</v>
      </c>
      <c r="G7" s="694"/>
      <c r="H7" s="694"/>
      <c r="I7" s="694"/>
      <c r="J7" s="694"/>
      <c r="K7" s="694"/>
      <c r="L7" s="694"/>
      <c r="M7" s="694"/>
      <c r="N7" s="694"/>
      <c r="O7" s="694"/>
      <c r="P7" s="224" t="s">
        <v>116</v>
      </c>
      <c r="Q7" s="191"/>
      <c r="R7" s="223" t="s">
        <v>360</v>
      </c>
      <c r="S7" s="433"/>
      <c r="T7" s="433"/>
      <c r="U7" s="433"/>
      <c r="V7" s="433"/>
      <c r="W7" s="433"/>
      <c r="X7" s="222" t="s">
        <v>359</v>
      </c>
      <c r="Y7" s="198"/>
      <c r="Z7" s="198"/>
      <c r="AA7" s="198"/>
      <c r="AB7" s="198"/>
      <c r="AC7" s="198"/>
    </row>
    <row r="8" spans="2:29" s="190" customFormat="1" ht="20.25" customHeight="1">
      <c r="B8" s="2"/>
      <c r="C8" s="221"/>
      <c r="D8" s="55"/>
      <c r="E8" s="675"/>
      <c r="F8" s="429" t="s">
        <v>358</v>
      </c>
      <c r="G8" s="430"/>
      <c r="H8" s="430"/>
      <c r="I8" s="430"/>
      <c r="J8" s="430"/>
      <c r="K8" s="430"/>
      <c r="L8" s="430"/>
      <c r="M8" s="430"/>
      <c r="N8" s="696"/>
      <c r="O8" s="697"/>
      <c r="P8" s="50" t="s">
        <v>357</v>
      </c>
      <c r="Q8" s="695" t="s">
        <v>258</v>
      </c>
      <c r="R8" s="695"/>
      <c r="S8" s="695" t="s">
        <v>355</v>
      </c>
      <c r="T8" s="695"/>
      <c r="U8" s="695"/>
      <c r="V8" s="695"/>
      <c r="W8" s="695"/>
      <c r="X8" s="698"/>
      <c r="Y8" s="198"/>
      <c r="Z8" s="198"/>
      <c r="AA8" s="198"/>
      <c r="AB8" s="198"/>
      <c r="AC8" s="198"/>
    </row>
    <row r="9" spans="2:29" s="190" customFormat="1" ht="20.25" customHeight="1">
      <c r="B9" s="2"/>
      <c r="C9" s="57"/>
      <c r="D9" s="62"/>
      <c r="E9" s="420"/>
      <c r="F9" s="412" t="s">
        <v>356</v>
      </c>
      <c r="G9" s="408"/>
      <c r="H9" s="408"/>
      <c r="I9" s="408"/>
      <c r="J9" s="408"/>
      <c r="K9" s="408"/>
      <c r="L9" s="408"/>
      <c r="M9" s="408"/>
      <c r="N9" s="691"/>
      <c r="O9" s="692"/>
      <c r="P9" s="50"/>
      <c r="Q9" s="695" t="s">
        <v>258</v>
      </c>
      <c r="R9" s="695"/>
      <c r="S9" s="695" t="s">
        <v>355</v>
      </c>
      <c r="T9" s="695"/>
      <c r="U9" s="695"/>
      <c r="V9" s="695"/>
      <c r="W9" s="695"/>
      <c r="X9" s="698"/>
      <c r="Y9" s="198"/>
      <c r="Z9" s="198"/>
      <c r="AA9" s="198"/>
      <c r="AB9" s="198"/>
      <c r="AC9" s="198"/>
    </row>
    <row r="10" spans="2:29" s="190" customFormat="1" ht="9" customHeight="1">
      <c r="B10" s="2"/>
      <c r="C10" s="55"/>
      <c r="D10" s="55"/>
      <c r="E10" s="48"/>
      <c r="F10" s="220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55"/>
      <c r="T10" s="48"/>
      <c r="U10" s="55"/>
      <c r="V10" s="55"/>
      <c r="W10" s="55"/>
      <c r="X10" s="55"/>
      <c r="Y10" s="55"/>
      <c r="Z10" s="55"/>
      <c r="AA10" s="55"/>
      <c r="AB10" s="55"/>
      <c r="AC10" s="55"/>
    </row>
    <row r="11" spans="2:29" s="190" customFormat="1" ht="15.75" customHeight="1">
      <c r="B11" s="2"/>
      <c r="C11" s="682"/>
      <c r="D11" s="683"/>
      <c r="E11" s="683"/>
      <c r="F11" s="684"/>
      <c r="G11" s="429" t="s">
        <v>354</v>
      </c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1"/>
    </row>
    <row r="12" spans="2:29" s="190" customFormat="1" ht="15.75" customHeight="1">
      <c r="B12" s="2"/>
      <c r="C12" s="452" t="s">
        <v>353</v>
      </c>
      <c r="D12" s="453"/>
      <c r="E12" s="453"/>
      <c r="F12" s="454"/>
      <c r="G12" s="685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7"/>
    </row>
    <row r="13" spans="2:29" s="190" customFormat="1" ht="15.75" customHeight="1">
      <c r="B13" s="2"/>
      <c r="C13" s="455"/>
      <c r="D13" s="456"/>
      <c r="E13" s="456"/>
      <c r="F13" s="457"/>
      <c r="G13" s="688"/>
      <c r="H13" s="689"/>
      <c r="I13" s="689"/>
      <c r="J13" s="689"/>
      <c r="K13" s="689"/>
      <c r="L13" s="689"/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89"/>
      <c r="X13" s="689"/>
      <c r="Y13" s="689"/>
      <c r="Z13" s="689"/>
      <c r="AA13" s="689"/>
      <c r="AB13" s="689"/>
      <c r="AC13" s="690"/>
    </row>
    <row r="14" spans="2:29" s="190" customFormat="1" ht="15.75" customHeight="1">
      <c r="B14" s="2"/>
      <c r="C14" s="452" t="s">
        <v>352</v>
      </c>
      <c r="D14" s="453"/>
      <c r="E14" s="453"/>
      <c r="F14" s="454"/>
      <c r="G14" s="676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8"/>
    </row>
    <row r="15" spans="2:29" s="190" customFormat="1" ht="18" customHeight="1">
      <c r="B15" s="2"/>
      <c r="C15" s="455"/>
      <c r="D15" s="456"/>
      <c r="E15" s="456"/>
      <c r="F15" s="457"/>
      <c r="G15" s="679"/>
      <c r="H15" s="680"/>
      <c r="I15" s="680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1"/>
    </row>
    <row r="16" spans="2:29" s="190" customFormat="1" ht="16.5" customHeight="1">
      <c r="B16" s="2"/>
      <c r="C16" s="198"/>
      <c r="D16" s="48" t="s">
        <v>351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</row>
    <row r="17" spans="2:29" s="190" customFormat="1" ht="4.5" customHeight="1">
      <c r="B17" s="2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</row>
    <row r="18" spans="2:29" s="190" customFormat="1" ht="20.25" customHeight="1">
      <c r="B18" s="2"/>
      <c r="C18" s="198"/>
      <c r="D18" s="48" t="s">
        <v>350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</row>
    <row r="19" spans="2:29" s="190" customFormat="1" ht="20.25" customHeight="1">
      <c r="B19" s="2"/>
      <c r="C19" s="198"/>
      <c r="D19" s="48" t="s">
        <v>349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</row>
    <row r="20" spans="2:29" s="190" customFormat="1" ht="20.25" customHeight="1">
      <c r="B20" s="2"/>
      <c r="C20" s="198"/>
      <c r="D20" s="4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</row>
    <row r="21" spans="2:29" s="190" customFormat="1" ht="20.25" customHeight="1">
      <c r="B21" s="2"/>
      <c r="C21" s="198" t="s">
        <v>348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</row>
    <row r="22" spans="2:29" s="190" customFormat="1" ht="11.25" customHeight="1">
      <c r="B22" s="2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</row>
    <row r="23" spans="2:29" s="190" customFormat="1" ht="18" customHeight="1">
      <c r="B23" s="2"/>
      <c r="C23" s="43"/>
      <c r="D23" s="397" t="s">
        <v>347</v>
      </c>
      <c r="E23" s="397"/>
      <c r="F23" s="397"/>
      <c r="G23" s="473"/>
      <c r="H23" s="473"/>
      <c r="I23" s="45"/>
      <c r="J23" s="465"/>
      <c r="K23" s="466"/>
      <c r="L23" s="466"/>
      <c r="M23" s="170" t="s">
        <v>78</v>
      </c>
      <c r="N23" s="45"/>
      <c r="O23" s="198"/>
      <c r="P23" s="198"/>
      <c r="Q23" s="198"/>
      <c r="R23" s="198"/>
      <c r="S23" s="198"/>
      <c r="T23" s="198"/>
      <c r="U23" s="198"/>
      <c r="V23" s="198"/>
      <c r="W23" s="198" t="s">
        <v>346</v>
      </c>
      <c r="X23" s="198"/>
      <c r="Y23" s="198"/>
      <c r="Z23" s="198"/>
      <c r="AA23" s="198"/>
      <c r="AB23" s="198"/>
      <c r="AC23" s="198"/>
    </row>
    <row r="24" spans="2:29" s="190" customFormat="1" ht="20.25" customHeight="1">
      <c r="B24" s="2"/>
      <c r="C24" s="43"/>
      <c r="D24" s="397" t="s">
        <v>345</v>
      </c>
      <c r="E24" s="397"/>
      <c r="F24" s="397"/>
      <c r="G24" s="473"/>
      <c r="H24" s="473"/>
      <c r="I24" s="45"/>
      <c r="J24" s="499" t="s">
        <v>117</v>
      </c>
      <c r="K24" s="492"/>
      <c r="L24" s="492"/>
      <c r="M24" s="492"/>
      <c r="N24" s="500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</row>
    <row r="25" spans="2:29" s="190" customFormat="1" ht="4.5" customHeight="1">
      <c r="B25" s="2"/>
    </row>
  </sheetData>
  <mergeCells count="20">
    <mergeCell ref="C5:Y5"/>
    <mergeCell ref="C11:F11"/>
    <mergeCell ref="G11:AC11"/>
    <mergeCell ref="C12:F13"/>
    <mergeCell ref="G12:AC13"/>
    <mergeCell ref="F9:O9"/>
    <mergeCell ref="F7:O7"/>
    <mergeCell ref="Q8:R8"/>
    <mergeCell ref="Q9:R9"/>
    <mergeCell ref="F8:O8"/>
    <mergeCell ref="S8:X8"/>
    <mergeCell ref="S9:X9"/>
    <mergeCell ref="D23:H23"/>
    <mergeCell ref="J23:L23"/>
    <mergeCell ref="D24:H24"/>
    <mergeCell ref="J24:N24"/>
    <mergeCell ref="E7:E9"/>
    <mergeCell ref="C14:F15"/>
    <mergeCell ref="G14:AC15"/>
    <mergeCell ref="S7:W7"/>
  </mergeCells>
  <phoneticPr fontId="2"/>
  <dataValidations count="1">
    <dataValidation type="list" allowBlank="1" showErrorMessage="1" promptTitle="元号" prompt="元号を選択してください。" sqref="Q8:R9">
      <formula1>"昭和,平成,令和"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８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defaultSize="0" autoFill="0" autoLine="0" autoPict="0">
                <anchor moveWithCells="1">
                  <from>
                    <xdr:col>9</xdr:col>
                    <xdr:colOff>142875</xdr:colOff>
                    <xdr:row>23</xdr:row>
                    <xdr:rowOff>47625</xdr:rowOff>
                  </from>
                  <to>
                    <xdr:col>10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defaultSize="0" autoFill="0" autoLine="0" autoPict="0">
                <anchor moveWithCells="1">
                  <from>
                    <xdr:col>10</xdr:col>
                    <xdr:colOff>219075</xdr:colOff>
                    <xdr:row>23</xdr:row>
                    <xdr:rowOff>47625</xdr:rowOff>
                  </from>
                  <to>
                    <xdr:col>11</xdr:col>
                    <xdr:colOff>57150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114300</xdr:rowOff>
                  </from>
                  <to>
                    <xdr:col>3</xdr:col>
                    <xdr:colOff>209550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7</xdr:row>
                    <xdr:rowOff>161925</xdr:rowOff>
                  </from>
                  <to>
                    <xdr:col>3</xdr:col>
                    <xdr:colOff>209550</xdr:colOff>
                    <xdr:row>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2"/>
  <dimension ref="B1:T46"/>
  <sheetViews>
    <sheetView showGridLines="0" showRowColHeaders="0" view="pageBreakPreview" zoomScaleNormal="100" zoomScaleSheetLayoutView="100" workbookViewId="0">
      <selection activeCell="X11" sqref="X11"/>
    </sheetView>
  </sheetViews>
  <sheetFormatPr defaultRowHeight="13.5"/>
  <cols>
    <col min="1" max="1" width="3" customWidth="1"/>
    <col min="2" max="2" width="0.75" customWidth="1"/>
    <col min="3" max="6" width="1.125" customWidth="1"/>
    <col min="7" max="7" width="9.75" customWidth="1"/>
    <col min="8" max="9" width="1.125" customWidth="1"/>
    <col min="10" max="10" width="2.625" customWidth="1"/>
    <col min="11" max="11" width="1.125" customWidth="1"/>
    <col min="12" max="12" width="3" customWidth="1"/>
    <col min="13" max="13" width="1.125" customWidth="1"/>
    <col min="14" max="14" width="3.375" customWidth="1"/>
    <col min="15" max="15" width="3.75" customWidth="1"/>
    <col min="16" max="16" width="2.625" customWidth="1"/>
    <col min="17" max="17" width="10.875" customWidth="1"/>
    <col min="18" max="18" width="11.25" customWidth="1"/>
    <col min="19" max="19" width="18" customWidth="1"/>
    <col min="20" max="20" width="10.875" customWidth="1"/>
    <col min="21" max="21" width="0.75" customWidth="1"/>
  </cols>
  <sheetData>
    <row r="1" spans="2:20" ht="18" customHeight="1"/>
    <row r="2" spans="2:20" ht="4.5" customHeight="1">
      <c r="B2" s="2"/>
      <c r="C2" s="190"/>
    </row>
    <row r="3" spans="2:20" ht="18" customHeight="1">
      <c r="B3" s="2"/>
      <c r="C3" s="41" t="s">
        <v>395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2:20" s="190" customFormat="1" ht="13.5" customHeight="1">
      <c r="B4" s="2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2:20" s="190" customFormat="1" ht="15.75" customHeight="1">
      <c r="C5" s="198" t="s">
        <v>394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458" t="s">
        <v>379</v>
      </c>
      <c r="T5" s="458"/>
    </row>
    <row r="6" spans="2:20" s="190" customFormat="1" ht="4.5" customHeight="1"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456"/>
      <c r="T6" s="456"/>
    </row>
    <row r="7" spans="2:20" s="190" customFormat="1" ht="20.25" customHeight="1">
      <c r="C7" s="51"/>
      <c r="D7" s="468" t="s">
        <v>393</v>
      </c>
      <c r="E7" s="468"/>
      <c r="F7" s="468"/>
      <c r="G7" s="468"/>
      <c r="H7" s="468"/>
      <c r="I7" s="52"/>
      <c r="J7" s="412" t="s">
        <v>392</v>
      </c>
      <c r="K7" s="408"/>
      <c r="L7" s="408"/>
      <c r="M7" s="408"/>
      <c r="N7" s="408"/>
      <c r="O7" s="408"/>
      <c r="P7" s="409"/>
      <c r="Q7" s="226" t="s">
        <v>391</v>
      </c>
      <c r="R7" s="412" t="s">
        <v>390</v>
      </c>
      <c r="S7" s="409"/>
      <c r="T7" s="226" t="s">
        <v>389</v>
      </c>
    </row>
    <row r="8" spans="2:20" s="190" customFormat="1" ht="18" customHeight="1">
      <c r="B8" s="2"/>
      <c r="C8" s="51"/>
      <c r="D8" s="699" t="s">
        <v>388</v>
      </c>
      <c r="E8" s="699"/>
      <c r="F8" s="699"/>
      <c r="G8" s="699"/>
      <c r="H8" s="443"/>
      <c r="I8" s="52"/>
      <c r="J8" s="718" t="s">
        <v>382</v>
      </c>
      <c r="K8" s="719"/>
      <c r="L8" s="719"/>
      <c r="M8" s="719"/>
      <c r="N8" s="719"/>
      <c r="O8" s="228"/>
      <c r="P8" s="227" t="s">
        <v>369</v>
      </c>
      <c r="Q8" s="665" t="s">
        <v>117</v>
      </c>
      <c r="R8" s="721"/>
      <c r="S8" s="722"/>
      <c r="T8" s="665" t="s">
        <v>117</v>
      </c>
    </row>
    <row r="9" spans="2:20" s="190" customFormat="1" ht="18" customHeight="1">
      <c r="B9" s="2"/>
      <c r="C9" s="57"/>
      <c r="D9" s="444"/>
      <c r="E9" s="444"/>
      <c r="F9" s="444"/>
      <c r="G9" s="444"/>
      <c r="H9" s="444"/>
      <c r="I9" s="58"/>
      <c r="J9" s="720" t="s">
        <v>381</v>
      </c>
      <c r="K9" s="419"/>
      <c r="L9" s="419"/>
      <c r="M9" s="419"/>
      <c r="N9" s="419"/>
      <c r="O9" s="62"/>
      <c r="P9" s="58"/>
      <c r="Q9" s="666"/>
      <c r="R9" s="723"/>
      <c r="S9" s="724"/>
      <c r="T9" s="666"/>
    </row>
    <row r="10" spans="2:20" s="190" customFormat="1" ht="18" customHeight="1">
      <c r="B10" s="2"/>
      <c r="C10" s="51"/>
      <c r="D10" s="699" t="s">
        <v>387</v>
      </c>
      <c r="E10" s="699"/>
      <c r="F10" s="699"/>
      <c r="G10" s="699"/>
      <c r="H10" s="443"/>
      <c r="I10" s="52"/>
      <c r="J10" s="718" t="s">
        <v>382</v>
      </c>
      <c r="K10" s="719"/>
      <c r="L10" s="719"/>
      <c r="M10" s="719"/>
      <c r="N10" s="719"/>
      <c r="O10" s="228"/>
      <c r="P10" s="227" t="s">
        <v>369</v>
      </c>
      <c r="Q10" s="665" t="s">
        <v>117</v>
      </c>
      <c r="R10" s="721"/>
      <c r="S10" s="722"/>
      <c r="T10" s="665" t="s">
        <v>117</v>
      </c>
    </row>
    <row r="11" spans="2:20" s="190" customFormat="1" ht="18" customHeight="1">
      <c r="B11" s="2"/>
      <c r="C11" s="57"/>
      <c r="D11" s="444"/>
      <c r="E11" s="444"/>
      <c r="F11" s="444"/>
      <c r="G11" s="444"/>
      <c r="H11" s="444"/>
      <c r="I11" s="58"/>
      <c r="J11" s="720" t="s">
        <v>381</v>
      </c>
      <c r="K11" s="419"/>
      <c r="L11" s="419"/>
      <c r="M11" s="419"/>
      <c r="N11" s="419"/>
      <c r="O11" s="62"/>
      <c r="P11" s="58"/>
      <c r="Q11" s="666"/>
      <c r="R11" s="723"/>
      <c r="S11" s="724"/>
      <c r="T11" s="666"/>
    </row>
    <row r="12" spans="2:20" s="190" customFormat="1" ht="18" customHeight="1">
      <c r="B12" s="2"/>
      <c r="C12" s="51"/>
      <c r="D12" s="699" t="s">
        <v>386</v>
      </c>
      <c r="E12" s="699"/>
      <c r="F12" s="699"/>
      <c r="G12" s="699"/>
      <c r="H12" s="443"/>
      <c r="I12" s="52"/>
      <c r="J12" s="718" t="s">
        <v>382</v>
      </c>
      <c r="K12" s="719"/>
      <c r="L12" s="719"/>
      <c r="M12" s="719"/>
      <c r="N12" s="719"/>
      <c r="O12" s="228"/>
      <c r="P12" s="227" t="s">
        <v>369</v>
      </c>
      <c r="Q12" s="665" t="s">
        <v>117</v>
      </c>
      <c r="R12" s="721"/>
      <c r="S12" s="722"/>
      <c r="T12" s="665" t="s">
        <v>117</v>
      </c>
    </row>
    <row r="13" spans="2:20" s="190" customFormat="1" ht="18" customHeight="1">
      <c r="B13" s="2"/>
      <c r="C13" s="57"/>
      <c r="D13" s="444"/>
      <c r="E13" s="444"/>
      <c r="F13" s="444"/>
      <c r="G13" s="444"/>
      <c r="H13" s="444"/>
      <c r="I13" s="58"/>
      <c r="J13" s="720" t="s">
        <v>381</v>
      </c>
      <c r="K13" s="419"/>
      <c r="L13" s="419"/>
      <c r="M13" s="419"/>
      <c r="N13" s="419"/>
      <c r="O13" s="62"/>
      <c r="P13" s="58"/>
      <c r="Q13" s="666"/>
      <c r="R13" s="723"/>
      <c r="S13" s="724"/>
      <c r="T13" s="666"/>
    </row>
    <row r="14" spans="2:20" s="190" customFormat="1" ht="18" customHeight="1">
      <c r="B14" s="2"/>
      <c r="C14" s="51"/>
      <c r="D14" s="699" t="s">
        <v>385</v>
      </c>
      <c r="E14" s="699"/>
      <c r="F14" s="699"/>
      <c r="G14" s="699"/>
      <c r="H14" s="443"/>
      <c r="I14" s="52"/>
      <c r="J14" s="718" t="s">
        <v>382</v>
      </c>
      <c r="K14" s="719"/>
      <c r="L14" s="719"/>
      <c r="M14" s="719"/>
      <c r="N14" s="719"/>
      <c r="O14" s="228"/>
      <c r="P14" s="227" t="s">
        <v>369</v>
      </c>
      <c r="Q14" s="665" t="s">
        <v>117</v>
      </c>
      <c r="R14" s="721"/>
      <c r="S14" s="722"/>
      <c r="T14" s="665" t="s">
        <v>117</v>
      </c>
    </row>
    <row r="15" spans="2:20" s="190" customFormat="1" ht="18" customHeight="1">
      <c r="B15" s="2"/>
      <c r="C15" s="57"/>
      <c r="D15" s="444"/>
      <c r="E15" s="444"/>
      <c r="F15" s="444"/>
      <c r="G15" s="444"/>
      <c r="H15" s="444"/>
      <c r="I15" s="58"/>
      <c r="J15" s="720" t="s">
        <v>381</v>
      </c>
      <c r="K15" s="419"/>
      <c r="L15" s="419"/>
      <c r="M15" s="419"/>
      <c r="N15" s="419"/>
      <c r="O15" s="62"/>
      <c r="P15" s="58"/>
      <c r="Q15" s="666"/>
      <c r="R15" s="723"/>
      <c r="S15" s="724"/>
      <c r="T15" s="666"/>
    </row>
    <row r="16" spans="2:20" s="190" customFormat="1" ht="18" customHeight="1">
      <c r="B16" s="2"/>
      <c r="C16" s="51"/>
      <c r="D16" s="699" t="s">
        <v>384</v>
      </c>
      <c r="E16" s="699"/>
      <c r="F16" s="699"/>
      <c r="G16" s="699"/>
      <c r="H16" s="443"/>
      <c r="I16" s="52"/>
      <c r="J16" s="718" t="s">
        <v>382</v>
      </c>
      <c r="K16" s="719"/>
      <c r="L16" s="719"/>
      <c r="M16" s="719"/>
      <c r="N16" s="719"/>
      <c r="O16" s="228"/>
      <c r="P16" s="227" t="s">
        <v>369</v>
      </c>
      <c r="Q16" s="665" t="s">
        <v>117</v>
      </c>
      <c r="R16" s="721"/>
      <c r="S16" s="722"/>
      <c r="T16" s="665" t="s">
        <v>117</v>
      </c>
    </row>
    <row r="17" spans="2:20" s="190" customFormat="1" ht="18" customHeight="1">
      <c r="B17" s="2"/>
      <c r="C17" s="57"/>
      <c r="D17" s="444"/>
      <c r="E17" s="444"/>
      <c r="F17" s="444"/>
      <c r="G17" s="444"/>
      <c r="H17" s="444"/>
      <c r="I17" s="58"/>
      <c r="J17" s="720" t="s">
        <v>381</v>
      </c>
      <c r="K17" s="419"/>
      <c r="L17" s="419"/>
      <c r="M17" s="419"/>
      <c r="N17" s="419"/>
      <c r="O17" s="62"/>
      <c r="P17" s="58"/>
      <c r="Q17" s="666"/>
      <c r="R17" s="723"/>
      <c r="S17" s="724"/>
      <c r="T17" s="666"/>
    </row>
    <row r="18" spans="2:20" s="190" customFormat="1" ht="18" customHeight="1">
      <c r="B18" s="2"/>
      <c r="C18" s="51"/>
      <c r="D18" s="699" t="s">
        <v>383</v>
      </c>
      <c r="E18" s="699"/>
      <c r="F18" s="699"/>
      <c r="G18" s="699"/>
      <c r="H18" s="443"/>
      <c r="I18" s="52"/>
      <c r="J18" s="718" t="s">
        <v>382</v>
      </c>
      <c r="K18" s="719"/>
      <c r="L18" s="719"/>
      <c r="M18" s="719"/>
      <c r="N18" s="719"/>
      <c r="O18" s="228"/>
      <c r="P18" s="227" t="s">
        <v>369</v>
      </c>
      <c r="Q18" s="665" t="s">
        <v>117</v>
      </c>
      <c r="R18" s="721"/>
      <c r="S18" s="722"/>
      <c r="T18" s="665" t="s">
        <v>117</v>
      </c>
    </row>
    <row r="19" spans="2:20" s="190" customFormat="1" ht="18" customHeight="1">
      <c r="B19" s="2"/>
      <c r="C19" s="57" t="s">
        <v>201</v>
      </c>
      <c r="D19" s="444"/>
      <c r="E19" s="444"/>
      <c r="F19" s="444"/>
      <c r="G19" s="444"/>
      <c r="H19" s="444"/>
      <c r="I19" s="58"/>
      <c r="J19" s="720" t="s">
        <v>381</v>
      </c>
      <c r="K19" s="419"/>
      <c r="L19" s="419"/>
      <c r="M19" s="419"/>
      <c r="N19" s="419"/>
      <c r="O19" s="62"/>
      <c r="P19" s="58"/>
      <c r="Q19" s="666"/>
      <c r="R19" s="723"/>
      <c r="S19" s="724"/>
      <c r="T19" s="666"/>
    </row>
    <row r="20" spans="2:20" s="190" customFormat="1" ht="18" customHeight="1">
      <c r="B20" s="2"/>
      <c r="C20" s="51"/>
      <c r="D20" s="699" t="s">
        <v>52</v>
      </c>
      <c r="E20" s="725"/>
      <c r="F20" s="725"/>
      <c r="G20" s="725"/>
      <c r="H20" s="725"/>
      <c r="I20" s="52"/>
      <c r="J20" s="718" t="s">
        <v>382</v>
      </c>
      <c r="K20" s="719"/>
      <c r="L20" s="719"/>
      <c r="M20" s="719"/>
      <c r="N20" s="719"/>
      <c r="O20" s="228"/>
      <c r="P20" s="227" t="s">
        <v>369</v>
      </c>
      <c r="Q20" s="665" t="s">
        <v>117</v>
      </c>
      <c r="R20" s="721"/>
      <c r="S20" s="722"/>
      <c r="T20" s="665" t="s">
        <v>117</v>
      </c>
    </row>
    <row r="21" spans="2:20" s="190" customFormat="1" ht="18" customHeight="1">
      <c r="B21" s="2"/>
      <c r="C21" s="700" t="s">
        <v>244</v>
      </c>
      <c r="D21" s="701"/>
      <c r="E21" s="726"/>
      <c r="F21" s="726"/>
      <c r="G21" s="726"/>
      <c r="H21" s="456" t="s">
        <v>116</v>
      </c>
      <c r="I21" s="457"/>
      <c r="J21" s="720" t="s">
        <v>381</v>
      </c>
      <c r="K21" s="419"/>
      <c r="L21" s="419"/>
      <c r="M21" s="419"/>
      <c r="N21" s="419"/>
      <c r="O21" s="62"/>
      <c r="P21" s="58"/>
      <c r="Q21" s="666"/>
      <c r="R21" s="723"/>
      <c r="S21" s="724"/>
      <c r="T21" s="666"/>
    </row>
    <row r="22" spans="2:20" s="190" customFormat="1" ht="18" customHeight="1">
      <c r="B22" s="2"/>
      <c r="C22" s="51"/>
      <c r="D22" s="699" t="s">
        <v>52</v>
      </c>
      <c r="E22" s="725"/>
      <c r="F22" s="725"/>
      <c r="G22" s="725"/>
      <c r="H22" s="725"/>
      <c r="I22" s="52"/>
      <c r="J22" s="718" t="s">
        <v>382</v>
      </c>
      <c r="K22" s="719"/>
      <c r="L22" s="719"/>
      <c r="M22" s="719"/>
      <c r="N22" s="719"/>
      <c r="O22" s="228"/>
      <c r="P22" s="227" t="s">
        <v>369</v>
      </c>
      <c r="Q22" s="665" t="s">
        <v>117</v>
      </c>
      <c r="R22" s="721"/>
      <c r="S22" s="722"/>
      <c r="T22" s="665" t="s">
        <v>117</v>
      </c>
    </row>
    <row r="23" spans="2:20" s="190" customFormat="1" ht="18" customHeight="1">
      <c r="B23" s="2"/>
      <c r="C23" s="700" t="s">
        <v>244</v>
      </c>
      <c r="D23" s="701"/>
      <c r="E23" s="726"/>
      <c r="F23" s="726"/>
      <c r="G23" s="726"/>
      <c r="H23" s="456" t="s">
        <v>116</v>
      </c>
      <c r="I23" s="457"/>
      <c r="J23" s="720" t="s">
        <v>381</v>
      </c>
      <c r="K23" s="419"/>
      <c r="L23" s="419"/>
      <c r="M23" s="419"/>
      <c r="N23" s="419"/>
      <c r="O23" s="62"/>
      <c r="P23" s="58"/>
      <c r="Q23" s="666"/>
      <c r="R23" s="723"/>
      <c r="S23" s="724"/>
      <c r="T23" s="666"/>
    </row>
    <row r="24" spans="2:20" s="190" customFormat="1" ht="15.75" customHeight="1">
      <c r="B24" s="2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</row>
    <row r="25" spans="2:20" s="190" customFormat="1" ht="15.75" customHeight="1">
      <c r="C25" s="198" t="s">
        <v>380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458" t="s">
        <v>379</v>
      </c>
      <c r="T25" s="458"/>
    </row>
    <row r="26" spans="2:20" s="190" customFormat="1" ht="4.5" customHeight="1"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456"/>
      <c r="T26" s="456"/>
    </row>
    <row r="27" spans="2:20" s="190" customFormat="1" ht="20.25" customHeight="1">
      <c r="C27" s="43"/>
      <c r="D27" s="408" t="s">
        <v>378</v>
      </c>
      <c r="E27" s="408"/>
      <c r="F27" s="408"/>
      <c r="G27" s="408"/>
      <c r="H27" s="408"/>
      <c r="I27" s="408"/>
      <c r="J27" s="408"/>
      <c r="K27" s="408"/>
      <c r="L27" s="408"/>
      <c r="M27" s="64"/>
      <c r="N27" s="412" t="s">
        <v>377</v>
      </c>
      <c r="O27" s="408"/>
      <c r="P27" s="409"/>
      <c r="Q27" s="226" t="s">
        <v>376</v>
      </c>
      <c r="R27" s="412"/>
      <c r="S27" s="408"/>
      <c r="T27" s="409"/>
    </row>
    <row r="28" spans="2:20" s="190" customFormat="1" ht="24.75" customHeight="1">
      <c r="B28" s="2"/>
      <c r="C28" s="43"/>
      <c r="D28" s="717" t="s">
        <v>375</v>
      </c>
      <c r="E28" s="717"/>
      <c r="F28" s="717"/>
      <c r="G28" s="717"/>
      <c r="H28" s="397"/>
      <c r="I28" s="473"/>
      <c r="J28" s="473"/>
      <c r="K28" s="473"/>
      <c r="L28" s="473"/>
      <c r="M28" s="50"/>
      <c r="N28" s="177" t="s">
        <v>7</v>
      </c>
      <c r="O28" s="183"/>
      <c r="P28" s="169" t="s">
        <v>369</v>
      </c>
      <c r="Q28" s="85" t="s">
        <v>368</v>
      </c>
      <c r="R28" s="702"/>
      <c r="S28" s="703"/>
      <c r="T28" s="704"/>
    </row>
    <row r="29" spans="2:20" s="190" customFormat="1" ht="24.75" customHeight="1">
      <c r="B29" s="2"/>
      <c r="C29" s="43"/>
      <c r="D29" s="717" t="s">
        <v>374</v>
      </c>
      <c r="E29" s="717"/>
      <c r="F29" s="717"/>
      <c r="G29" s="717"/>
      <c r="H29" s="397"/>
      <c r="I29" s="473"/>
      <c r="J29" s="473"/>
      <c r="K29" s="473"/>
      <c r="L29" s="473"/>
      <c r="M29" s="50"/>
      <c r="N29" s="177" t="s">
        <v>7</v>
      </c>
      <c r="O29" s="183"/>
      <c r="P29" s="169" t="s">
        <v>369</v>
      </c>
      <c r="Q29" s="85" t="s">
        <v>368</v>
      </c>
      <c r="R29" s="702"/>
      <c r="S29" s="703"/>
      <c r="T29" s="704"/>
    </row>
    <row r="30" spans="2:20" s="190" customFormat="1" ht="24.75" customHeight="1">
      <c r="B30" s="2"/>
      <c r="C30" s="705" t="s">
        <v>373</v>
      </c>
      <c r="D30" s="706"/>
      <c r="E30" s="707"/>
      <c r="F30" s="225"/>
      <c r="G30" s="717" t="s">
        <v>372</v>
      </c>
      <c r="H30" s="473"/>
      <c r="I30" s="473"/>
      <c r="J30" s="473"/>
      <c r="K30" s="473"/>
      <c r="L30" s="473"/>
      <c r="M30" s="45"/>
      <c r="N30" s="177" t="s">
        <v>7</v>
      </c>
      <c r="O30" s="183"/>
      <c r="P30" s="169" t="s">
        <v>369</v>
      </c>
      <c r="Q30" s="85" t="s">
        <v>368</v>
      </c>
      <c r="R30" s="702"/>
      <c r="S30" s="703"/>
      <c r="T30" s="704"/>
    </row>
    <row r="31" spans="2:20" s="190" customFormat="1" ht="24.75" customHeight="1">
      <c r="B31" s="2"/>
      <c r="C31" s="708"/>
      <c r="D31" s="709"/>
      <c r="E31" s="710"/>
      <c r="F31" s="225"/>
      <c r="G31" s="717" t="s">
        <v>371</v>
      </c>
      <c r="H31" s="473"/>
      <c r="I31" s="473"/>
      <c r="J31" s="473"/>
      <c r="K31" s="473"/>
      <c r="L31" s="473"/>
      <c r="M31" s="45"/>
      <c r="N31" s="177" t="s">
        <v>7</v>
      </c>
      <c r="O31" s="183"/>
      <c r="P31" s="169" t="s">
        <v>369</v>
      </c>
      <c r="Q31" s="85" t="s">
        <v>368</v>
      </c>
      <c r="R31" s="702"/>
      <c r="S31" s="703"/>
      <c r="T31" s="704"/>
    </row>
    <row r="32" spans="2:20" s="190" customFormat="1" ht="24.75" customHeight="1">
      <c r="B32" s="2"/>
      <c r="C32" s="711"/>
      <c r="D32" s="712"/>
      <c r="E32" s="713"/>
      <c r="F32" s="225"/>
      <c r="G32" s="717" t="s">
        <v>370</v>
      </c>
      <c r="H32" s="473"/>
      <c r="I32" s="473"/>
      <c r="J32" s="473"/>
      <c r="K32" s="473"/>
      <c r="L32" s="473"/>
      <c r="M32" s="45"/>
      <c r="N32" s="177" t="s">
        <v>7</v>
      </c>
      <c r="O32" s="183"/>
      <c r="P32" s="169" t="s">
        <v>369</v>
      </c>
      <c r="Q32" s="85" t="s">
        <v>368</v>
      </c>
      <c r="R32" s="702"/>
      <c r="S32" s="703"/>
      <c r="T32" s="704"/>
    </row>
    <row r="33" spans="2:20" s="190" customFormat="1" ht="24.75" customHeight="1">
      <c r="B33" s="2"/>
      <c r="C33" s="705" t="s">
        <v>52</v>
      </c>
      <c r="D33" s="706"/>
      <c r="E33" s="707"/>
      <c r="F33" s="714"/>
      <c r="G33" s="715"/>
      <c r="H33" s="715"/>
      <c r="I33" s="715"/>
      <c r="J33" s="715"/>
      <c r="K33" s="715"/>
      <c r="L33" s="715"/>
      <c r="M33" s="716"/>
      <c r="N33" s="177" t="s">
        <v>7</v>
      </c>
      <c r="O33" s="183"/>
      <c r="P33" s="169" t="s">
        <v>369</v>
      </c>
      <c r="Q33" s="85" t="s">
        <v>368</v>
      </c>
      <c r="R33" s="702"/>
      <c r="S33" s="703"/>
      <c r="T33" s="704"/>
    </row>
    <row r="34" spans="2:20" s="190" customFormat="1" ht="24.75" customHeight="1">
      <c r="B34" s="2"/>
      <c r="C34" s="708"/>
      <c r="D34" s="709"/>
      <c r="E34" s="710"/>
      <c r="F34" s="714"/>
      <c r="G34" s="715"/>
      <c r="H34" s="715"/>
      <c r="I34" s="715"/>
      <c r="J34" s="715"/>
      <c r="K34" s="715"/>
      <c r="L34" s="715"/>
      <c r="M34" s="716"/>
      <c r="N34" s="177" t="s">
        <v>7</v>
      </c>
      <c r="O34" s="183"/>
      <c r="P34" s="169" t="s">
        <v>369</v>
      </c>
      <c r="Q34" s="85" t="s">
        <v>368</v>
      </c>
      <c r="R34" s="702"/>
      <c r="S34" s="703"/>
      <c r="T34" s="704"/>
    </row>
    <row r="35" spans="2:20" s="190" customFormat="1" ht="24.75" customHeight="1">
      <c r="B35" s="2"/>
      <c r="C35" s="711"/>
      <c r="D35" s="712"/>
      <c r="E35" s="713"/>
      <c r="F35" s="714"/>
      <c r="G35" s="715"/>
      <c r="H35" s="715"/>
      <c r="I35" s="715"/>
      <c r="J35" s="715"/>
      <c r="K35" s="715"/>
      <c r="L35" s="715"/>
      <c r="M35" s="716"/>
      <c r="N35" s="177" t="s">
        <v>7</v>
      </c>
      <c r="O35" s="183"/>
      <c r="P35" s="169" t="s">
        <v>369</v>
      </c>
      <c r="Q35" s="85" t="s">
        <v>368</v>
      </c>
      <c r="R35" s="702"/>
      <c r="S35" s="703"/>
      <c r="T35" s="704"/>
    </row>
    <row r="36" spans="2:20" s="190" customFormat="1" ht="6.75" customHeight="1"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2:20" s="190" customFormat="1" ht="15.75" customHeight="1">
      <c r="C37" s="87" t="s">
        <v>367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S37" s="198"/>
      <c r="T37" s="198"/>
    </row>
    <row r="38" spans="2:20" s="190" customFormat="1" ht="15.75" customHeight="1"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2:20" s="190" customFormat="1" ht="15.75" customHeight="1">
      <c r="C39" s="198" t="s">
        <v>366</v>
      </c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66"/>
      <c r="T39" s="198"/>
    </row>
    <row r="40" spans="2:20" s="190" customFormat="1" ht="4.5" customHeight="1"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66"/>
      <c r="T40" s="198"/>
    </row>
    <row r="41" spans="2:20" s="190" customFormat="1" ht="22.5" customHeight="1">
      <c r="C41" s="43"/>
      <c r="D41" s="397" t="s">
        <v>365</v>
      </c>
      <c r="E41" s="397"/>
      <c r="F41" s="397"/>
      <c r="G41" s="397"/>
      <c r="H41" s="397"/>
      <c r="I41" s="397"/>
      <c r="J41" s="397"/>
      <c r="K41" s="45"/>
      <c r="L41" s="429" t="s">
        <v>117</v>
      </c>
      <c r="M41" s="430"/>
      <c r="N41" s="430"/>
      <c r="O41" s="430"/>
      <c r="P41" s="431"/>
      <c r="Q41" s="198"/>
      <c r="R41" s="198"/>
      <c r="S41" s="198"/>
      <c r="T41" s="198"/>
    </row>
    <row r="42" spans="2:20" s="190" customFormat="1" ht="4.5" customHeight="1"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</row>
    <row r="43" spans="2:20" s="190" customFormat="1" ht="18" customHeight="1">
      <c r="C43" s="198"/>
      <c r="D43" s="66" t="s">
        <v>364</v>
      </c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</row>
    <row r="44" spans="2:20" s="190" customFormat="1" ht="2.25" customHeight="1"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</row>
    <row r="45" spans="2:20" s="190" customFormat="1" ht="49.5" customHeight="1">
      <c r="C45" s="198"/>
      <c r="D45" s="476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8"/>
    </row>
    <row r="46" spans="2:20" s="190" customFormat="1" ht="4.5" customHeight="1">
      <c r="B46" s="2"/>
    </row>
  </sheetData>
  <mergeCells count="83">
    <mergeCell ref="D20:H20"/>
    <mergeCell ref="C21:D21"/>
    <mergeCell ref="E21:G21"/>
    <mergeCell ref="H23:I23"/>
    <mergeCell ref="D22:H22"/>
    <mergeCell ref="E23:G23"/>
    <mergeCell ref="H21:I21"/>
    <mergeCell ref="D27:L27"/>
    <mergeCell ref="D28:L28"/>
    <mergeCell ref="D7:H7"/>
    <mergeCell ref="D8:H9"/>
    <mergeCell ref="D16:H17"/>
    <mergeCell ref="J16:N16"/>
    <mergeCell ref="J12:N12"/>
    <mergeCell ref="J10:N10"/>
    <mergeCell ref="J11:N11"/>
    <mergeCell ref="D12:H13"/>
    <mergeCell ref="J8:N8"/>
    <mergeCell ref="J7:P7"/>
    <mergeCell ref="D14:H15"/>
    <mergeCell ref="D10:H11"/>
    <mergeCell ref="J9:N9"/>
    <mergeCell ref="J14:N14"/>
    <mergeCell ref="Q8:Q9"/>
    <mergeCell ref="Q10:Q11"/>
    <mergeCell ref="J13:N13"/>
    <mergeCell ref="Q14:Q15"/>
    <mergeCell ref="Q16:Q17"/>
    <mergeCell ref="Q12:Q13"/>
    <mergeCell ref="J15:N15"/>
    <mergeCell ref="J17:N17"/>
    <mergeCell ref="T20:T21"/>
    <mergeCell ref="T22:T23"/>
    <mergeCell ref="J22:N22"/>
    <mergeCell ref="J23:N23"/>
    <mergeCell ref="Q22:Q23"/>
    <mergeCell ref="R22:S23"/>
    <mergeCell ref="Q20:Q21"/>
    <mergeCell ref="N27:P27"/>
    <mergeCell ref="J20:N20"/>
    <mergeCell ref="J21:N21"/>
    <mergeCell ref="S5:T6"/>
    <mergeCell ref="S25:T26"/>
    <mergeCell ref="R8:S9"/>
    <mergeCell ref="T8:T9"/>
    <mergeCell ref="R10:S11"/>
    <mergeCell ref="R12:S13"/>
    <mergeCell ref="R14:S15"/>
    <mergeCell ref="R16:S17"/>
    <mergeCell ref="R20:S21"/>
    <mergeCell ref="R18:S19"/>
    <mergeCell ref="R7:S7"/>
    <mergeCell ref="T10:T11"/>
    <mergeCell ref="R27:T27"/>
    <mergeCell ref="T12:T13"/>
    <mergeCell ref="T14:T15"/>
    <mergeCell ref="T16:T17"/>
    <mergeCell ref="T18:T19"/>
    <mergeCell ref="J18:N18"/>
    <mergeCell ref="Q18:Q19"/>
    <mergeCell ref="J19:N19"/>
    <mergeCell ref="G32:L32"/>
    <mergeCell ref="R28:T28"/>
    <mergeCell ref="D29:L29"/>
    <mergeCell ref="R29:T29"/>
    <mergeCell ref="G30:L30"/>
    <mergeCell ref="C30:E32"/>
    <mergeCell ref="D18:H19"/>
    <mergeCell ref="C23:D23"/>
    <mergeCell ref="L41:P41"/>
    <mergeCell ref="D45:T45"/>
    <mergeCell ref="R31:T31"/>
    <mergeCell ref="R32:T32"/>
    <mergeCell ref="R33:T33"/>
    <mergeCell ref="C33:E35"/>
    <mergeCell ref="R34:T34"/>
    <mergeCell ref="R35:T35"/>
    <mergeCell ref="F35:M35"/>
    <mergeCell ref="F33:M33"/>
    <mergeCell ref="D41:J41"/>
    <mergeCell ref="F34:M34"/>
    <mergeCell ref="R30:T30"/>
    <mergeCell ref="G31:L31"/>
  </mergeCells>
  <phoneticPr fontId="2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９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>
                  <from>
                    <xdr:col>9</xdr:col>
                    <xdr:colOff>28575</xdr:colOff>
                    <xdr:row>7</xdr:row>
                    <xdr:rowOff>28575</xdr:rowOff>
                  </from>
                  <to>
                    <xdr:col>10</xdr:col>
                    <xdr:colOff>9525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>
                  <from>
                    <xdr:col>11</xdr:col>
                    <xdr:colOff>161925</xdr:colOff>
                    <xdr:row>7</xdr:row>
                    <xdr:rowOff>28575</xdr:rowOff>
                  </from>
                  <to>
                    <xdr:col>13</xdr:col>
                    <xdr:colOff>28575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>
                  <from>
                    <xdr:col>16</xdr:col>
                    <xdr:colOff>28575</xdr:colOff>
                    <xdr:row>7</xdr:row>
                    <xdr:rowOff>152400</xdr:rowOff>
                  </from>
                  <to>
                    <xdr:col>16</xdr:col>
                    <xdr:colOff>209550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>
                  <from>
                    <xdr:col>16</xdr:col>
                    <xdr:colOff>428625</xdr:colOff>
                    <xdr:row>7</xdr:row>
                    <xdr:rowOff>152400</xdr:rowOff>
                  </from>
                  <to>
                    <xdr:col>16</xdr:col>
                    <xdr:colOff>609600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Check Box 5">
              <controlPr defaultSize="0" autoFill="0" autoLine="0" autoPict="0">
                <anchor>
                  <from>
                    <xdr:col>9</xdr:col>
                    <xdr:colOff>28575</xdr:colOff>
                    <xdr:row>8</xdr:row>
                    <xdr:rowOff>28575</xdr:rowOff>
                  </from>
                  <to>
                    <xdr:col>10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9" name="Check Box 6">
              <controlPr defaultSize="0" autoFill="0" autoLine="0" autoPict="0">
                <anchor>
                  <from>
                    <xdr:col>9</xdr:col>
                    <xdr:colOff>28575</xdr:colOff>
                    <xdr:row>9</xdr:row>
                    <xdr:rowOff>28575</xdr:rowOff>
                  </from>
                  <to>
                    <xdr:col>10</xdr:col>
                    <xdr:colOff>9525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3" r:id="rId10" name="Check Box 7">
              <controlPr defaultSize="0" autoFill="0" autoLine="0" autoPict="0">
                <anchor>
                  <from>
                    <xdr:col>11</xdr:col>
                    <xdr:colOff>161925</xdr:colOff>
                    <xdr:row>9</xdr:row>
                    <xdr:rowOff>28575</xdr:rowOff>
                  </from>
                  <to>
                    <xdr:col>13</xdr:col>
                    <xdr:colOff>28575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4" r:id="rId11" name="Check Box 8">
              <controlPr defaultSize="0" autoFill="0" autoLine="0" autoPict="0">
                <anchor>
                  <from>
                    <xdr:col>9</xdr:col>
                    <xdr:colOff>28575</xdr:colOff>
                    <xdr:row>10</xdr:row>
                    <xdr:rowOff>28575</xdr:rowOff>
                  </from>
                  <to>
                    <xdr:col>10</xdr:col>
                    <xdr:colOff>9525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12" name="Check Box 9">
              <controlPr defaultSize="0" autoFill="0" autoLine="0" autoPict="0">
                <anchor>
                  <from>
                    <xdr:col>9</xdr:col>
                    <xdr:colOff>28575</xdr:colOff>
                    <xdr:row>11</xdr:row>
                    <xdr:rowOff>28575</xdr:rowOff>
                  </from>
                  <to>
                    <xdr:col>10</xdr:col>
                    <xdr:colOff>9525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13" name="Check Box 10">
              <controlPr defaultSize="0" autoFill="0" autoLine="0" autoPict="0">
                <anchor>
                  <from>
                    <xdr:col>11</xdr:col>
                    <xdr:colOff>161925</xdr:colOff>
                    <xdr:row>11</xdr:row>
                    <xdr:rowOff>28575</xdr:rowOff>
                  </from>
                  <to>
                    <xdr:col>13</xdr:col>
                    <xdr:colOff>28575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7" r:id="rId14" name="Check Box 11">
              <controlPr defaultSize="0" autoFill="0" autoLine="0" autoPict="0">
                <anchor>
                  <from>
                    <xdr:col>9</xdr:col>
                    <xdr:colOff>28575</xdr:colOff>
                    <xdr:row>12</xdr:row>
                    <xdr:rowOff>28575</xdr:rowOff>
                  </from>
                  <to>
                    <xdr:col>10</xdr:col>
                    <xdr:colOff>9525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8" r:id="rId15" name="Check Box 12">
              <controlPr defaultSize="0" autoFill="0" autoLine="0" autoPict="0">
                <anchor>
                  <from>
                    <xdr:col>9</xdr:col>
                    <xdr:colOff>28575</xdr:colOff>
                    <xdr:row>13</xdr:row>
                    <xdr:rowOff>28575</xdr:rowOff>
                  </from>
                  <to>
                    <xdr:col>10</xdr:col>
                    <xdr:colOff>9525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9" r:id="rId16" name="Check Box 13">
              <controlPr defaultSize="0" autoFill="0" autoLine="0" autoPict="0">
                <anchor>
                  <from>
                    <xdr:col>11</xdr:col>
                    <xdr:colOff>161925</xdr:colOff>
                    <xdr:row>13</xdr:row>
                    <xdr:rowOff>28575</xdr:rowOff>
                  </from>
                  <to>
                    <xdr:col>13</xdr:col>
                    <xdr:colOff>28575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17" name="Check Box 14">
              <controlPr defaultSize="0" autoFill="0" autoLine="0" autoPict="0">
                <anchor>
                  <from>
                    <xdr:col>9</xdr:col>
                    <xdr:colOff>28575</xdr:colOff>
                    <xdr:row>14</xdr:row>
                    <xdr:rowOff>28575</xdr:rowOff>
                  </from>
                  <to>
                    <xdr:col>10</xdr:col>
                    <xdr:colOff>9525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18" name="Check Box 15">
              <controlPr defaultSize="0" autoFill="0" autoLine="0" autoPict="0">
                <anchor>
                  <from>
                    <xdr:col>9</xdr:col>
                    <xdr:colOff>28575</xdr:colOff>
                    <xdr:row>15</xdr:row>
                    <xdr:rowOff>28575</xdr:rowOff>
                  </from>
                  <to>
                    <xdr:col>10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19" name="Check Box 16">
              <controlPr defaultSize="0" autoFill="0" autoLine="0" autoPict="0">
                <anchor>
                  <from>
                    <xdr:col>11</xdr:col>
                    <xdr:colOff>161925</xdr:colOff>
                    <xdr:row>15</xdr:row>
                    <xdr:rowOff>28575</xdr:rowOff>
                  </from>
                  <to>
                    <xdr:col>13</xdr:col>
                    <xdr:colOff>28575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20" name="Check Box 17">
              <controlPr defaultSize="0" autoFill="0" autoLine="0" autoPict="0">
                <anchor>
                  <from>
                    <xdr:col>9</xdr:col>
                    <xdr:colOff>28575</xdr:colOff>
                    <xdr:row>16</xdr:row>
                    <xdr:rowOff>28575</xdr:rowOff>
                  </from>
                  <to>
                    <xdr:col>10</xdr:col>
                    <xdr:colOff>9525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4" r:id="rId21" name="Check Box 18">
              <controlPr defaultSize="0" autoFill="0" autoLine="0" autoPict="0">
                <anchor>
                  <from>
                    <xdr:col>9</xdr:col>
                    <xdr:colOff>28575</xdr:colOff>
                    <xdr:row>17</xdr:row>
                    <xdr:rowOff>28575</xdr:rowOff>
                  </from>
                  <to>
                    <xdr:col>10</xdr:col>
                    <xdr:colOff>9525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22" name="Check Box 19">
              <controlPr defaultSize="0" autoFill="0" autoLine="0" autoPict="0">
                <anchor>
                  <from>
                    <xdr:col>11</xdr:col>
                    <xdr:colOff>161925</xdr:colOff>
                    <xdr:row>17</xdr:row>
                    <xdr:rowOff>28575</xdr:rowOff>
                  </from>
                  <to>
                    <xdr:col>13</xdr:col>
                    <xdr:colOff>28575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23" name="Check Box 20">
              <controlPr defaultSize="0" autoFill="0" autoLine="0" autoPict="0">
                <anchor>
                  <from>
                    <xdr:col>9</xdr:col>
                    <xdr:colOff>28575</xdr:colOff>
                    <xdr:row>18</xdr:row>
                    <xdr:rowOff>28575</xdr:rowOff>
                  </from>
                  <to>
                    <xdr:col>10</xdr:col>
                    <xdr:colOff>9525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24" name="Check Box 21">
              <controlPr defaultSize="0" autoFill="0" autoLine="0" autoPict="0">
                <anchor>
                  <from>
                    <xdr:col>9</xdr:col>
                    <xdr:colOff>28575</xdr:colOff>
                    <xdr:row>19</xdr:row>
                    <xdr:rowOff>28575</xdr:rowOff>
                  </from>
                  <to>
                    <xdr:col>10</xdr:col>
                    <xdr:colOff>9525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25" name="Check Box 22">
              <controlPr defaultSize="0" autoFill="0" autoLine="0" autoPict="0">
                <anchor>
                  <from>
                    <xdr:col>11</xdr:col>
                    <xdr:colOff>161925</xdr:colOff>
                    <xdr:row>19</xdr:row>
                    <xdr:rowOff>28575</xdr:rowOff>
                  </from>
                  <to>
                    <xdr:col>13</xdr:col>
                    <xdr:colOff>28575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26" name="Check Box 23">
              <controlPr defaultSize="0" autoFill="0" autoLine="0" autoPict="0">
                <anchor>
                  <from>
                    <xdr:col>9</xdr:col>
                    <xdr:colOff>28575</xdr:colOff>
                    <xdr:row>20</xdr:row>
                    <xdr:rowOff>28575</xdr:rowOff>
                  </from>
                  <to>
                    <xdr:col>10</xdr:col>
                    <xdr:colOff>9525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27" name="Check Box 24">
              <controlPr defaultSize="0" autoFill="0" autoLine="0" autoPict="0">
                <anchor>
                  <from>
                    <xdr:col>9</xdr:col>
                    <xdr:colOff>28575</xdr:colOff>
                    <xdr:row>21</xdr:row>
                    <xdr:rowOff>28575</xdr:rowOff>
                  </from>
                  <to>
                    <xdr:col>10</xdr:col>
                    <xdr:colOff>9525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28" name="Check Box 25">
              <controlPr defaultSize="0" autoFill="0" autoLine="0" autoPict="0">
                <anchor>
                  <from>
                    <xdr:col>11</xdr:col>
                    <xdr:colOff>161925</xdr:colOff>
                    <xdr:row>21</xdr:row>
                    <xdr:rowOff>28575</xdr:rowOff>
                  </from>
                  <to>
                    <xdr:col>13</xdr:col>
                    <xdr:colOff>28575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29" name="Check Box 26">
              <controlPr defaultSize="0" autoFill="0" autoLine="0" autoPict="0">
                <anchor>
                  <from>
                    <xdr:col>9</xdr:col>
                    <xdr:colOff>28575</xdr:colOff>
                    <xdr:row>22</xdr:row>
                    <xdr:rowOff>28575</xdr:rowOff>
                  </from>
                  <to>
                    <xdr:col>10</xdr:col>
                    <xdr:colOff>9525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3" r:id="rId30" name="Check Box 27">
              <controlPr defaultSize="0" autoFill="0" autoLine="0" autoPict="0">
                <anchor>
                  <from>
                    <xdr:col>16</xdr:col>
                    <xdr:colOff>28575</xdr:colOff>
                    <xdr:row>9</xdr:row>
                    <xdr:rowOff>152400</xdr:rowOff>
                  </from>
                  <to>
                    <xdr:col>16</xdr:col>
                    <xdr:colOff>209550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4" r:id="rId31" name="Check Box 28">
              <controlPr defaultSize="0" autoFill="0" autoLine="0" autoPict="0">
                <anchor>
                  <from>
                    <xdr:col>16</xdr:col>
                    <xdr:colOff>428625</xdr:colOff>
                    <xdr:row>9</xdr:row>
                    <xdr:rowOff>152400</xdr:rowOff>
                  </from>
                  <to>
                    <xdr:col>16</xdr:col>
                    <xdr:colOff>609600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5" r:id="rId32" name="Check Box 29">
              <controlPr defaultSize="0" autoFill="0" autoLine="0" autoPict="0">
                <anchor>
                  <from>
                    <xdr:col>16</xdr:col>
                    <xdr:colOff>28575</xdr:colOff>
                    <xdr:row>11</xdr:row>
                    <xdr:rowOff>152400</xdr:rowOff>
                  </from>
                  <to>
                    <xdr:col>16</xdr:col>
                    <xdr:colOff>209550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6" r:id="rId33" name="Check Box 30">
              <controlPr defaultSize="0" autoFill="0" autoLine="0" autoPict="0">
                <anchor>
                  <from>
                    <xdr:col>16</xdr:col>
                    <xdr:colOff>428625</xdr:colOff>
                    <xdr:row>11</xdr:row>
                    <xdr:rowOff>152400</xdr:rowOff>
                  </from>
                  <to>
                    <xdr:col>16</xdr:col>
                    <xdr:colOff>609600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7" r:id="rId34" name="Check Box 31">
              <controlPr defaultSize="0" autoFill="0" autoLine="0" autoPict="0">
                <anchor>
                  <from>
                    <xdr:col>16</xdr:col>
                    <xdr:colOff>28575</xdr:colOff>
                    <xdr:row>13</xdr:row>
                    <xdr:rowOff>152400</xdr:rowOff>
                  </from>
                  <to>
                    <xdr:col>16</xdr:col>
                    <xdr:colOff>209550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8" r:id="rId35" name="Check Box 32">
              <controlPr defaultSize="0" autoFill="0" autoLine="0" autoPict="0">
                <anchor>
                  <from>
                    <xdr:col>16</xdr:col>
                    <xdr:colOff>428625</xdr:colOff>
                    <xdr:row>13</xdr:row>
                    <xdr:rowOff>152400</xdr:rowOff>
                  </from>
                  <to>
                    <xdr:col>16</xdr:col>
                    <xdr:colOff>609600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9" r:id="rId36" name="Check Box 33">
              <controlPr defaultSize="0" autoFill="0" autoLine="0" autoPict="0">
                <anchor>
                  <from>
                    <xdr:col>16</xdr:col>
                    <xdr:colOff>28575</xdr:colOff>
                    <xdr:row>15</xdr:row>
                    <xdr:rowOff>152400</xdr:rowOff>
                  </from>
                  <to>
                    <xdr:col>16</xdr:col>
                    <xdr:colOff>209550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0" r:id="rId37" name="Check Box 34">
              <controlPr defaultSize="0" autoFill="0" autoLine="0" autoPict="0">
                <anchor>
                  <from>
                    <xdr:col>16</xdr:col>
                    <xdr:colOff>428625</xdr:colOff>
                    <xdr:row>15</xdr:row>
                    <xdr:rowOff>152400</xdr:rowOff>
                  </from>
                  <to>
                    <xdr:col>16</xdr:col>
                    <xdr:colOff>609600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1" r:id="rId38" name="Check Box 35">
              <controlPr defaultSize="0" autoFill="0" autoLine="0" autoPict="0">
                <anchor>
                  <from>
                    <xdr:col>16</xdr:col>
                    <xdr:colOff>28575</xdr:colOff>
                    <xdr:row>17</xdr:row>
                    <xdr:rowOff>152400</xdr:rowOff>
                  </from>
                  <to>
                    <xdr:col>16</xdr:col>
                    <xdr:colOff>209550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2" r:id="rId39" name="Check Box 36">
              <controlPr defaultSize="0" autoFill="0" autoLine="0" autoPict="0">
                <anchor>
                  <from>
                    <xdr:col>16</xdr:col>
                    <xdr:colOff>428625</xdr:colOff>
                    <xdr:row>17</xdr:row>
                    <xdr:rowOff>152400</xdr:rowOff>
                  </from>
                  <to>
                    <xdr:col>16</xdr:col>
                    <xdr:colOff>609600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3" r:id="rId40" name="Check Box 37">
              <controlPr defaultSize="0" autoFill="0" autoLine="0" autoPict="0">
                <anchor>
                  <from>
                    <xdr:col>16</xdr:col>
                    <xdr:colOff>28575</xdr:colOff>
                    <xdr:row>19</xdr:row>
                    <xdr:rowOff>152400</xdr:rowOff>
                  </from>
                  <to>
                    <xdr:col>16</xdr:col>
                    <xdr:colOff>209550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4" r:id="rId41" name="Check Box 38">
              <controlPr defaultSize="0" autoFill="0" autoLine="0" autoPict="0">
                <anchor>
                  <from>
                    <xdr:col>16</xdr:col>
                    <xdr:colOff>428625</xdr:colOff>
                    <xdr:row>19</xdr:row>
                    <xdr:rowOff>152400</xdr:rowOff>
                  </from>
                  <to>
                    <xdr:col>16</xdr:col>
                    <xdr:colOff>609600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5" r:id="rId42" name="Check Box 39">
              <controlPr defaultSize="0" autoFill="0" autoLine="0" autoPict="0">
                <anchor>
                  <from>
                    <xdr:col>16</xdr:col>
                    <xdr:colOff>28575</xdr:colOff>
                    <xdr:row>21</xdr:row>
                    <xdr:rowOff>152400</xdr:rowOff>
                  </from>
                  <to>
                    <xdr:col>16</xdr:col>
                    <xdr:colOff>209550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6" r:id="rId43" name="Check Box 40">
              <controlPr defaultSize="0" autoFill="0" autoLine="0" autoPict="0">
                <anchor>
                  <from>
                    <xdr:col>16</xdr:col>
                    <xdr:colOff>428625</xdr:colOff>
                    <xdr:row>21</xdr:row>
                    <xdr:rowOff>152400</xdr:rowOff>
                  </from>
                  <to>
                    <xdr:col>16</xdr:col>
                    <xdr:colOff>609600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7" r:id="rId44" name="Check Box 41">
              <controlPr defaultSize="0" autoFill="0" autoLine="0" autoPict="0">
                <anchor>
                  <from>
                    <xdr:col>19</xdr:col>
                    <xdr:colOff>28575</xdr:colOff>
                    <xdr:row>7</xdr:row>
                    <xdr:rowOff>152400</xdr:rowOff>
                  </from>
                  <to>
                    <xdr:col>19</xdr:col>
                    <xdr:colOff>209550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8" r:id="rId45" name="Check Box 42">
              <controlPr defaultSize="0" autoFill="0" autoLine="0" autoPict="0">
                <anchor>
                  <from>
                    <xdr:col>19</xdr:col>
                    <xdr:colOff>428625</xdr:colOff>
                    <xdr:row>7</xdr:row>
                    <xdr:rowOff>152400</xdr:rowOff>
                  </from>
                  <to>
                    <xdr:col>19</xdr:col>
                    <xdr:colOff>609600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9" r:id="rId46" name="Check Box 43">
              <controlPr defaultSize="0" autoFill="0" autoLine="0" autoPict="0">
                <anchor>
                  <from>
                    <xdr:col>19</xdr:col>
                    <xdr:colOff>28575</xdr:colOff>
                    <xdr:row>9</xdr:row>
                    <xdr:rowOff>152400</xdr:rowOff>
                  </from>
                  <to>
                    <xdr:col>19</xdr:col>
                    <xdr:colOff>209550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0" r:id="rId47" name="Check Box 44">
              <controlPr defaultSize="0" autoFill="0" autoLine="0" autoPict="0">
                <anchor>
                  <from>
                    <xdr:col>19</xdr:col>
                    <xdr:colOff>428625</xdr:colOff>
                    <xdr:row>9</xdr:row>
                    <xdr:rowOff>152400</xdr:rowOff>
                  </from>
                  <to>
                    <xdr:col>19</xdr:col>
                    <xdr:colOff>609600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1" r:id="rId48" name="Check Box 45">
              <controlPr defaultSize="0" autoFill="0" autoLine="0" autoPict="0">
                <anchor>
                  <from>
                    <xdr:col>19</xdr:col>
                    <xdr:colOff>28575</xdr:colOff>
                    <xdr:row>11</xdr:row>
                    <xdr:rowOff>152400</xdr:rowOff>
                  </from>
                  <to>
                    <xdr:col>19</xdr:col>
                    <xdr:colOff>209550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2" r:id="rId49" name="Check Box 46">
              <controlPr defaultSize="0" autoFill="0" autoLine="0" autoPict="0">
                <anchor>
                  <from>
                    <xdr:col>19</xdr:col>
                    <xdr:colOff>428625</xdr:colOff>
                    <xdr:row>11</xdr:row>
                    <xdr:rowOff>152400</xdr:rowOff>
                  </from>
                  <to>
                    <xdr:col>19</xdr:col>
                    <xdr:colOff>609600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3" r:id="rId50" name="Check Box 47">
              <controlPr defaultSize="0" autoFill="0" autoLine="0" autoPict="0">
                <anchor>
                  <from>
                    <xdr:col>19</xdr:col>
                    <xdr:colOff>28575</xdr:colOff>
                    <xdr:row>13</xdr:row>
                    <xdr:rowOff>152400</xdr:rowOff>
                  </from>
                  <to>
                    <xdr:col>19</xdr:col>
                    <xdr:colOff>209550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4" r:id="rId51" name="Check Box 48">
              <controlPr defaultSize="0" autoFill="0" autoLine="0" autoPict="0">
                <anchor>
                  <from>
                    <xdr:col>19</xdr:col>
                    <xdr:colOff>428625</xdr:colOff>
                    <xdr:row>13</xdr:row>
                    <xdr:rowOff>152400</xdr:rowOff>
                  </from>
                  <to>
                    <xdr:col>19</xdr:col>
                    <xdr:colOff>609600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5" r:id="rId52" name="Check Box 49">
              <controlPr defaultSize="0" autoFill="0" autoLine="0" autoPict="0">
                <anchor>
                  <from>
                    <xdr:col>19</xdr:col>
                    <xdr:colOff>28575</xdr:colOff>
                    <xdr:row>15</xdr:row>
                    <xdr:rowOff>152400</xdr:rowOff>
                  </from>
                  <to>
                    <xdr:col>19</xdr:col>
                    <xdr:colOff>209550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6" r:id="rId53" name="Check Box 50">
              <controlPr defaultSize="0" autoFill="0" autoLine="0" autoPict="0">
                <anchor>
                  <from>
                    <xdr:col>19</xdr:col>
                    <xdr:colOff>428625</xdr:colOff>
                    <xdr:row>15</xdr:row>
                    <xdr:rowOff>152400</xdr:rowOff>
                  </from>
                  <to>
                    <xdr:col>19</xdr:col>
                    <xdr:colOff>609600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7" r:id="rId54" name="Check Box 51">
              <controlPr defaultSize="0" autoFill="0" autoLine="0" autoPict="0">
                <anchor>
                  <from>
                    <xdr:col>19</xdr:col>
                    <xdr:colOff>28575</xdr:colOff>
                    <xdr:row>17</xdr:row>
                    <xdr:rowOff>152400</xdr:rowOff>
                  </from>
                  <to>
                    <xdr:col>19</xdr:col>
                    <xdr:colOff>209550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8" r:id="rId55" name="Check Box 52">
              <controlPr defaultSize="0" autoFill="0" autoLine="0" autoPict="0">
                <anchor>
                  <from>
                    <xdr:col>19</xdr:col>
                    <xdr:colOff>428625</xdr:colOff>
                    <xdr:row>17</xdr:row>
                    <xdr:rowOff>152400</xdr:rowOff>
                  </from>
                  <to>
                    <xdr:col>19</xdr:col>
                    <xdr:colOff>609600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9" r:id="rId56" name="Check Box 53">
              <controlPr defaultSize="0" autoFill="0" autoLine="0" autoPict="0">
                <anchor>
                  <from>
                    <xdr:col>19</xdr:col>
                    <xdr:colOff>28575</xdr:colOff>
                    <xdr:row>19</xdr:row>
                    <xdr:rowOff>152400</xdr:rowOff>
                  </from>
                  <to>
                    <xdr:col>19</xdr:col>
                    <xdr:colOff>209550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0" r:id="rId57" name="Check Box 54">
              <controlPr defaultSize="0" autoFill="0" autoLine="0" autoPict="0">
                <anchor>
                  <from>
                    <xdr:col>19</xdr:col>
                    <xdr:colOff>428625</xdr:colOff>
                    <xdr:row>19</xdr:row>
                    <xdr:rowOff>152400</xdr:rowOff>
                  </from>
                  <to>
                    <xdr:col>19</xdr:col>
                    <xdr:colOff>609600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1" r:id="rId58" name="Check Box 55">
              <controlPr defaultSize="0" autoFill="0" autoLine="0" autoPict="0">
                <anchor>
                  <from>
                    <xdr:col>19</xdr:col>
                    <xdr:colOff>28575</xdr:colOff>
                    <xdr:row>21</xdr:row>
                    <xdr:rowOff>152400</xdr:rowOff>
                  </from>
                  <to>
                    <xdr:col>19</xdr:col>
                    <xdr:colOff>209550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2" r:id="rId59" name="Check Box 56">
              <controlPr defaultSize="0" autoFill="0" autoLine="0" autoPict="0">
                <anchor>
                  <from>
                    <xdr:col>19</xdr:col>
                    <xdr:colOff>428625</xdr:colOff>
                    <xdr:row>21</xdr:row>
                    <xdr:rowOff>152400</xdr:rowOff>
                  </from>
                  <to>
                    <xdr:col>19</xdr:col>
                    <xdr:colOff>609600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3" r:id="rId60" name="Check Box 57">
              <controlPr defaultSize="0" autoFill="0" autoLine="0" autoPict="0">
                <anchor moveWithCells="1">
                  <from>
                    <xdr:col>16</xdr:col>
                    <xdr:colOff>28575</xdr:colOff>
                    <xdr:row>27</xdr:row>
                    <xdr:rowOff>76200</xdr:rowOff>
                  </from>
                  <to>
                    <xdr:col>16</xdr:col>
                    <xdr:colOff>209550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4" r:id="rId61" name="Check Box 58">
              <controlPr defaultSize="0" autoFill="0" autoLine="0" autoPict="0">
                <anchor moveWithCells="1">
                  <from>
                    <xdr:col>16</xdr:col>
                    <xdr:colOff>438150</xdr:colOff>
                    <xdr:row>27</xdr:row>
                    <xdr:rowOff>76200</xdr:rowOff>
                  </from>
                  <to>
                    <xdr:col>16</xdr:col>
                    <xdr:colOff>619125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5" r:id="rId62" name="Check Box 59">
              <controlPr defaultSize="0" autoFill="0" autoLine="0" autoPict="0">
                <anchor moveWithCells="1">
                  <from>
                    <xdr:col>16</xdr:col>
                    <xdr:colOff>28575</xdr:colOff>
                    <xdr:row>28</xdr:row>
                    <xdr:rowOff>76200</xdr:rowOff>
                  </from>
                  <to>
                    <xdr:col>16</xdr:col>
                    <xdr:colOff>209550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6" r:id="rId63" name="Check Box 60">
              <controlPr defaultSize="0" autoFill="0" autoLine="0" autoPict="0">
                <anchor moveWithCells="1">
                  <from>
                    <xdr:col>16</xdr:col>
                    <xdr:colOff>438150</xdr:colOff>
                    <xdr:row>28</xdr:row>
                    <xdr:rowOff>76200</xdr:rowOff>
                  </from>
                  <to>
                    <xdr:col>16</xdr:col>
                    <xdr:colOff>619125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7" r:id="rId64" name="Check Box 61">
              <controlPr defaultSize="0" autoFill="0" autoLine="0" autoPict="0">
                <anchor moveWithCells="1">
                  <from>
                    <xdr:col>16</xdr:col>
                    <xdr:colOff>28575</xdr:colOff>
                    <xdr:row>29</xdr:row>
                    <xdr:rowOff>76200</xdr:rowOff>
                  </from>
                  <to>
                    <xdr:col>16</xdr:col>
                    <xdr:colOff>209550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8" r:id="rId65" name="Check Box 62">
              <controlPr defaultSize="0" autoFill="0" autoLine="0" autoPict="0">
                <anchor moveWithCells="1">
                  <from>
                    <xdr:col>16</xdr:col>
                    <xdr:colOff>438150</xdr:colOff>
                    <xdr:row>29</xdr:row>
                    <xdr:rowOff>76200</xdr:rowOff>
                  </from>
                  <to>
                    <xdr:col>16</xdr:col>
                    <xdr:colOff>619125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9" r:id="rId66" name="Check Box 63">
              <controlPr defaultSize="0" autoFill="0" autoLine="0" autoPict="0">
                <anchor moveWithCells="1">
                  <from>
                    <xdr:col>16</xdr:col>
                    <xdr:colOff>28575</xdr:colOff>
                    <xdr:row>30</xdr:row>
                    <xdr:rowOff>76200</xdr:rowOff>
                  </from>
                  <to>
                    <xdr:col>16</xdr:col>
                    <xdr:colOff>209550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0" r:id="rId67" name="Check Box 64">
              <controlPr defaultSize="0" autoFill="0" autoLine="0" autoPict="0">
                <anchor moveWithCells="1">
                  <from>
                    <xdr:col>16</xdr:col>
                    <xdr:colOff>438150</xdr:colOff>
                    <xdr:row>30</xdr:row>
                    <xdr:rowOff>76200</xdr:rowOff>
                  </from>
                  <to>
                    <xdr:col>16</xdr:col>
                    <xdr:colOff>619125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1" r:id="rId68" name="Check Box 65">
              <controlPr defaultSize="0" autoFill="0" autoLine="0" autoPict="0">
                <anchor moveWithCells="1">
                  <from>
                    <xdr:col>16</xdr:col>
                    <xdr:colOff>28575</xdr:colOff>
                    <xdr:row>31</xdr:row>
                    <xdr:rowOff>76200</xdr:rowOff>
                  </from>
                  <to>
                    <xdr:col>16</xdr:col>
                    <xdr:colOff>209550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2" r:id="rId69" name="Check Box 66">
              <controlPr defaultSize="0" autoFill="0" autoLine="0" autoPict="0">
                <anchor moveWithCells="1">
                  <from>
                    <xdr:col>16</xdr:col>
                    <xdr:colOff>438150</xdr:colOff>
                    <xdr:row>31</xdr:row>
                    <xdr:rowOff>76200</xdr:rowOff>
                  </from>
                  <to>
                    <xdr:col>16</xdr:col>
                    <xdr:colOff>619125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3" r:id="rId70" name="Check Box 67">
              <controlPr defaultSize="0" autoFill="0" autoLine="0" autoPict="0">
                <anchor moveWithCells="1">
                  <from>
                    <xdr:col>16</xdr:col>
                    <xdr:colOff>28575</xdr:colOff>
                    <xdr:row>32</xdr:row>
                    <xdr:rowOff>76200</xdr:rowOff>
                  </from>
                  <to>
                    <xdr:col>16</xdr:col>
                    <xdr:colOff>209550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4" r:id="rId71" name="Check Box 68">
              <controlPr defaultSize="0" autoFill="0" autoLine="0" autoPict="0">
                <anchor moveWithCells="1">
                  <from>
                    <xdr:col>16</xdr:col>
                    <xdr:colOff>438150</xdr:colOff>
                    <xdr:row>32</xdr:row>
                    <xdr:rowOff>76200</xdr:rowOff>
                  </from>
                  <to>
                    <xdr:col>16</xdr:col>
                    <xdr:colOff>619125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5" r:id="rId72" name="Check Box 69">
              <controlPr defaultSize="0" autoFill="0" autoLine="0" autoPict="0">
                <anchor moveWithCells="1">
                  <from>
                    <xdr:col>16</xdr:col>
                    <xdr:colOff>28575</xdr:colOff>
                    <xdr:row>33</xdr:row>
                    <xdr:rowOff>76200</xdr:rowOff>
                  </from>
                  <to>
                    <xdr:col>16</xdr:col>
                    <xdr:colOff>209550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6" r:id="rId73" name="Check Box 70">
              <controlPr defaultSize="0" autoFill="0" autoLine="0" autoPict="0">
                <anchor moveWithCells="1">
                  <from>
                    <xdr:col>16</xdr:col>
                    <xdr:colOff>438150</xdr:colOff>
                    <xdr:row>33</xdr:row>
                    <xdr:rowOff>76200</xdr:rowOff>
                  </from>
                  <to>
                    <xdr:col>16</xdr:col>
                    <xdr:colOff>619125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7" r:id="rId74" name="Check Box 71">
              <controlPr defaultSize="0" autoFill="0" autoLine="0" autoPict="0">
                <anchor moveWithCells="1">
                  <from>
                    <xdr:col>16</xdr:col>
                    <xdr:colOff>28575</xdr:colOff>
                    <xdr:row>34</xdr:row>
                    <xdr:rowOff>76200</xdr:rowOff>
                  </from>
                  <to>
                    <xdr:col>16</xdr:col>
                    <xdr:colOff>209550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8" r:id="rId75" name="Check Box 72">
              <controlPr defaultSize="0" autoFill="0" autoLine="0" autoPict="0">
                <anchor moveWithCells="1">
                  <from>
                    <xdr:col>16</xdr:col>
                    <xdr:colOff>438150</xdr:colOff>
                    <xdr:row>34</xdr:row>
                    <xdr:rowOff>76200</xdr:rowOff>
                  </from>
                  <to>
                    <xdr:col>16</xdr:col>
                    <xdr:colOff>619125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9" r:id="rId76" name="Check Box 73">
              <controlPr defaultSize="0" autoFill="0" autoLine="0" autoPict="0">
                <anchor moveWithCells="1">
                  <from>
                    <xdr:col>11</xdr:col>
                    <xdr:colOff>142875</xdr:colOff>
                    <xdr:row>40</xdr:row>
                    <xdr:rowOff>57150</xdr:rowOff>
                  </from>
                  <to>
                    <xdr:col>13</xdr:col>
                    <xdr:colOff>9525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0" r:id="rId77" name="Check Box 74">
              <controlPr defaultSize="0" autoFill="0" autoLine="0" autoPict="0">
                <anchor moveWithCells="1">
                  <from>
                    <xdr:col>13</xdr:col>
                    <xdr:colOff>238125</xdr:colOff>
                    <xdr:row>40</xdr:row>
                    <xdr:rowOff>57150</xdr:rowOff>
                  </from>
                  <to>
                    <xdr:col>14</xdr:col>
                    <xdr:colOff>161925</xdr:colOff>
                    <xdr:row>40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51"/>
  <sheetViews>
    <sheetView showGridLines="0" showRowColHeaders="0" view="pageBreakPreview" zoomScaleNormal="100" zoomScaleSheetLayoutView="100" workbookViewId="0">
      <selection activeCell="BM26" sqref="BM26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6" customWidth="1"/>
    <col min="5" max="5" width="1.125" customWidth="1"/>
    <col min="6" max="6" width="3.375" customWidth="1"/>
    <col min="7" max="8" width="1.125" customWidth="1"/>
    <col min="9" max="9" width="1.875" customWidth="1"/>
    <col min="10" max="10" width="2.25" customWidth="1"/>
    <col min="11" max="12" width="1.125" customWidth="1"/>
    <col min="13" max="14" width="1.5" customWidth="1"/>
    <col min="15" max="16" width="1.125" customWidth="1"/>
    <col min="17" max="17" width="2.625" customWidth="1"/>
    <col min="18" max="18" width="0.375" customWidth="1"/>
    <col min="19" max="19" width="3" customWidth="1"/>
    <col min="20" max="20" width="2.625" customWidth="1"/>
    <col min="21" max="21" width="0.375" customWidth="1"/>
    <col min="22" max="22" width="2.25" customWidth="1"/>
    <col min="23" max="24" width="1.125" customWidth="1"/>
    <col min="25" max="26" width="0.75" customWidth="1"/>
    <col min="27" max="27" width="0.375" customWidth="1"/>
    <col min="28" max="28" width="4.125" customWidth="1"/>
    <col min="29" max="30" width="0.75" customWidth="1"/>
    <col min="31" max="31" width="0.375" customWidth="1"/>
    <col min="32" max="32" width="1.5" customWidth="1"/>
    <col min="33" max="33" width="1.125" customWidth="1"/>
    <col min="34" max="34" width="0.75" customWidth="1"/>
    <col min="35" max="36" width="1.125" customWidth="1"/>
    <col min="37" max="38" width="1.5" customWidth="1"/>
    <col min="39" max="39" width="0.375" customWidth="1"/>
    <col min="40" max="40" width="1.5" customWidth="1"/>
    <col min="41" max="41" width="1.125" customWidth="1"/>
    <col min="42" max="42" width="1.5" customWidth="1"/>
    <col min="43" max="44" width="0.75" customWidth="1"/>
    <col min="45" max="45" width="1.5" customWidth="1"/>
    <col min="46" max="46" width="1.875" customWidth="1"/>
    <col min="47" max="47" width="1.125" customWidth="1"/>
    <col min="48" max="49" width="1.5" customWidth="1"/>
    <col min="50" max="50" width="2.25" customWidth="1"/>
    <col min="51" max="51" width="1.125" customWidth="1"/>
    <col min="52" max="52" width="1.5" customWidth="1"/>
    <col min="53" max="53" width="2.625" customWidth="1"/>
    <col min="54" max="54" width="1.5" customWidth="1"/>
    <col min="55" max="55" width="2.625" customWidth="1"/>
    <col min="56" max="56" width="2.25" customWidth="1"/>
    <col min="57" max="57" width="2.625" customWidth="1"/>
    <col min="58" max="58" width="0.75" customWidth="1"/>
  </cols>
  <sheetData>
    <row r="1" spans="2:57" ht="18" customHeight="1"/>
    <row r="2" spans="2:57" ht="4.5" customHeight="1">
      <c r="B2" s="2"/>
      <c r="C2" s="190"/>
      <c r="D2" s="190"/>
      <c r="E2" s="190"/>
      <c r="F2" s="190"/>
    </row>
    <row r="3" spans="2:57" ht="18" customHeight="1">
      <c r="B3" s="2"/>
      <c r="C3" s="41" t="s">
        <v>460</v>
      </c>
      <c r="D3" s="41"/>
      <c r="E3" s="41"/>
      <c r="F3" s="41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2:57" s="190" customFormat="1" ht="13.5" customHeight="1">
      <c r="B4" s="2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</row>
    <row r="5" spans="2:57" s="190" customFormat="1" ht="15.75" customHeight="1">
      <c r="C5" s="198" t="s">
        <v>459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458" t="s">
        <v>320</v>
      </c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8"/>
    </row>
    <row r="6" spans="2:57" s="190" customFormat="1" ht="4.5" customHeight="1"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</row>
    <row r="7" spans="2:57" s="190" customFormat="1" ht="15.75" customHeight="1">
      <c r="C7" s="474" t="s">
        <v>458</v>
      </c>
      <c r="D7" s="468"/>
      <c r="E7" s="468"/>
      <c r="F7" s="468"/>
      <c r="G7" s="469"/>
      <c r="H7" s="412" t="s">
        <v>457</v>
      </c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9"/>
      <c r="AQ7" s="474" t="s">
        <v>456</v>
      </c>
      <c r="AR7" s="468"/>
      <c r="AS7" s="468"/>
      <c r="AT7" s="468"/>
      <c r="AU7" s="468"/>
      <c r="AV7" s="468"/>
      <c r="AW7" s="468"/>
      <c r="AX7" s="469"/>
      <c r="AY7" s="474" t="s">
        <v>20</v>
      </c>
      <c r="AZ7" s="468"/>
      <c r="BA7" s="468"/>
      <c r="BB7" s="468"/>
      <c r="BC7" s="468"/>
      <c r="BD7" s="468"/>
      <c r="BE7" s="469"/>
    </row>
    <row r="8" spans="2:57" s="190" customFormat="1" ht="15.75" customHeight="1">
      <c r="C8" s="470"/>
      <c r="D8" s="471"/>
      <c r="E8" s="471"/>
      <c r="F8" s="471"/>
      <c r="G8" s="472"/>
      <c r="H8" s="412" t="s">
        <v>455</v>
      </c>
      <c r="I8" s="408"/>
      <c r="J8" s="408"/>
      <c r="K8" s="408"/>
      <c r="L8" s="408"/>
      <c r="M8" s="408"/>
      <c r="N8" s="408"/>
      <c r="O8" s="409"/>
      <c r="P8" s="412" t="s">
        <v>454</v>
      </c>
      <c r="Q8" s="408"/>
      <c r="R8" s="408"/>
      <c r="S8" s="408"/>
      <c r="T8" s="408"/>
      <c r="U8" s="408"/>
      <c r="V8" s="409"/>
      <c r="W8" s="412" t="s">
        <v>453</v>
      </c>
      <c r="X8" s="408"/>
      <c r="Y8" s="408"/>
      <c r="Z8" s="408"/>
      <c r="AA8" s="408"/>
      <c r="AB8" s="408"/>
      <c r="AC8" s="408"/>
      <c r="AD8" s="408"/>
      <c r="AE8" s="408"/>
      <c r="AF8" s="409"/>
      <c r="AG8" s="412" t="s">
        <v>452</v>
      </c>
      <c r="AH8" s="408"/>
      <c r="AI8" s="408"/>
      <c r="AJ8" s="408"/>
      <c r="AK8" s="408"/>
      <c r="AL8" s="408"/>
      <c r="AM8" s="408"/>
      <c r="AN8" s="408"/>
      <c r="AO8" s="408"/>
      <c r="AP8" s="409"/>
      <c r="AQ8" s="470"/>
      <c r="AR8" s="471"/>
      <c r="AS8" s="471"/>
      <c r="AT8" s="471"/>
      <c r="AU8" s="471"/>
      <c r="AV8" s="471"/>
      <c r="AW8" s="471"/>
      <c r="AX8" s="472"/>
      <c r="AY8" s="470"/>
      <c r="AZ8" s="471"/>
      <c r="BA8" s="471"/>
      <c r="BB8" s="471"/>
      <c r="BC8" s="471"/>
      <c r="BD8" s="471"/>
      <c r="BE8" s="472"/>
    </row>
    <row r="9" spans="2:57" s="190" customFormat="1" ht="20.25" customHeight="1">
      <c r="C9" s="429" t="s">
        <v>423</v>
      </c>
      <c r="D9" s="430"/>
      <c r="E9" s="430"/>
      <c r="F9" s="430"/>
      <c r="G9" s="431"/>
      <c r="H9" s="465"/>
      <c r="I9" s="466"/>
      <c r="J9" s="466"/>
      <c r="K9" s="466"/>
      <c r="L9" s="466"/>
      <c r="M9" s="466"/>
      <c r="N9" s="63" t="s">
        <v>78</v>
      </c>
      <c r="O9" s="45"/>
      <c r="P9" s="465"/>
      <c r="Q9" s="466"/>
      <c r="R9" s="466"/>
      <c r="S9" s="466"/>
      <c r="T9" s="466"/>
      <c r="U9" s="63" t="s">
        <v>78</v>
      </c>
      <c r="V9" s="45"/>
      <c r="W9" s="465"/>
      <c r="X9" s="466"/>
      <c r="Y9" s="466"/>
      <c r="Z9" s="466"/>
      <c r="AA9" s="466"/>
      <c r="AB9" s="466"/>
      <c r="AC9" s="466"/>
      <c r="AD9" s="63" t="s">
        <v>78</v>
      </c>
      <c r="AE9" s="63"/>
      <c r="AF9" s="45"/>
      <c r="AG9" s="465"/>
      <c r="AH9" s="466"/>
      <c r="AI9" s="466"/>
      <c r="AJ9" s="466"/>
      <c r="AK9" s="466"/>
      <c r="AL9" s="466"/>
      <c r="AM9" s="466"/>
      <c r="AN9" s="466"/>
      <c r="AO9" s="63" t="s">
        <v>78</v>
      </c>
      <c r="AP9" s="45"/>
      <c r="AQ9" s="465"/>
      <c r="AR9" s="466"/>
      <c r="AS9" s="466"/>
      <c r="AT9" s="466"/>
      <c r="AU9" s="466"/>
      <c r="AV9" s="466"/>
      <c r="AW9" s="466"/>
      <c r="AX9" s="63" t="s">
        <v>78</v>
      </c>
      <c r="AY9" s="744">
        <f>H9+P9+W9+AG9+AQ9</f>
        <v>0</v>
      </c>
      <c r="AZ9" s="745"/>
      <c r="BA9" s="745"/>
      <c r="BB9" s="745"/>
      <c r="BC9" s="745"/>
      <c r="BD9" s="745"/>
      <c r="BE9" s="64" t="s">
        <v>78</v>
      </c>
    </row>
    <row r="10" spans="2:57" s="190" customFormat="1" ht="20.25" customHeight="1">
      <c r="C10" s="429" t="s">
        <v>422</v>
      </c>
      <c r="D10" s="430"/>
      <c r="E10" s="430"/>
      <c r="F10" s="430"/>
      <c r="G10" s="431"/>
      <c r="H10" s="465"/>
      <c r="I10" s="466"/>
      <c r="J10" s="466"/>
      <c r="K10" s="466"/>
      <c r="L10" s="466"/>
      <c r="M10" s="466"/>
      <c r="N10" s="63" t="s">
        <v>78</v>
      </c>
      <c r="O10" s="45"/>
      <c r="P10" s="465"/>
      <c r="Q10" s="466"/>
      <c r="R10" s="466"/>
      <c r="S10" s="466"/>
      <c r="T10" s="466"/>
      <c r="U10" s="63" t="s">
        <v>78</v>
      </c>
      <c r="V10" s="45"/>
      <c r="W10" s="465"/>
      <c r="X10" s="466"/>
      <c r="Y10" s="466"/>
      <c r="Z10" s="466"/>
      <c r="AA10" s="466"/>
      <c r="AB10" s="466"/>
      <c r="AC10" s="466"/>
      <c r="AD10" s="63" t="s">
        <v>78</v>
      </c>
      <c r="AE10" s="63"/>
      <c r="AF10" s="45"/>
      <c r="AG10" s="465"/>
      <c r="AH10" s="466"/>
      <c r="AI10" s="466"/>
      <c r="AJ10" s="466"/>
      <c r="AK10" s="466"/>
      <c r="AL10" s="466"/>
      <c r="AM10" s="466"/>
      <c r="AN10" s="466"/>
      <c r="AO10" s="63" t="s">
        <v>78</v>
      </c>
      <c r="AP10" s="45"/>
      <c r="AQ10" s="465"/>
      <c r="AR10" s="466"/>
      <c r="AS10" s="466"/>
      <c r="AT10" s="466"/>
      <c r="AU10" s="466"/>
      <c r="AV10" s="466"/>
      <c r="AW10" s="466"/>
      <c r="AX10" s="63" t="s">
        <v>78</v>
      </c>
      <c r="AY10" s="744">
        <f>H10+P10+W10+AG10+AQ10</f>
        <v>0</v>
      </c>
      <c r="AZ10" s="745"/>
      <c r="BA10" s="745"/>
      <c r="BB10" s="745"/>
      <c r="BC10" s="745"/>
      <c r="BD10" s="745"/>
      <c r="BE10" s="64" t="s">
        <v>78</v>
      </c>
    </row>
    <row r="11" spans="2:57" s="190" customFormat="1" ht="20.25" customHeight="1">
      <c r="C11" s="429" t="s">
        <v>20</v>
      </c>
      <c r="D11" s="430"/>
      <c r="E11" s="430"/>
      <c r="F11" s="430"/>
      <c r="G11" s="431"/>
      <c r="H11" s="463">
        <f>H9+H10</f>
        <v>0</v>
      </c>
      <c r="I11" s="464"/>
      <c r="J11" s="464"/>
      <c r="K11" s="464"/>
      <c r="L11" s="464"/>
      <c r="M11" s="464"/>
      <c r="N11" s="231" t="s">
        <v>78</v>
      </c>
      <c r="O11" s="26"/>
      <c r="P11" s="463">
        <f>P9+P10</f>
        <v>0</v>
      </c>
      <c r="Q11" s="464"/>
      <c r="R11" s="464"/>
      <c r="S11" s="464"/>
      <c r="T11" s="464"/>
      <c r="U11" s="231" t="s">
        <v>78</v>
      </c>
      <c r="V11" s="26"/>
      <c r="W11" s="463">
        <f>W9+W10</f>
        <v>0</v>
      </c>
      <c r="X11" s="464"/>
      <c r="Y11" s="464"/>
      <c r="Z11" s="464"/>
      <c r="AA11" s="464"/>
      <c r="AB11" s="464"/>
      <c r="AC11" s="464"/>
      <c r="AD11" s="231" t="s">
        <v>78</v>
      </c>
      <c r="AE11" s="231"/>
      <c r="AF11" s="26"/>
      <c r="AG11" s="463">
        <f>AG9+AG10</f>
        <v>0</v>
      </c>
      <c r="AH11" s="464"/>
      <c r="AI11" s="464"/>
      <c r="AJ11" s="464"/>
      <c r="AK11" s="464"/>
      <c r="AL11" s="464"/>
      <c r="AM11" s="464"/>
      <c r="AN11" s="464"/>
      <c r="AO11" s="231" t="s">
        <v>78</v>
      </c>
      <c r="AP11" s="26"/>
      <c r="AQ11" s="463">
        <f>AQ9+AQ10</f>
        <v>0</v>
      </c>
      <c r="AR11" s="464"/>
      <c r="AS11" s="464"/>
      <c r="AT11" s="464"/>
      <c r="AU11" s="464"/>
      <c r="AV11" s="464"/>
      <c r="AW11" s="464"/>
      <c r="AX11" s="63" t="s">
        <v>78</v>
      </c>
      <c r="AY11" s="744">
        <f>H11+P11+W11+AG11+AQ11</f>
        <v>0</v>
      </c>
      <c r="AZ11" s="745"/>
      <c r="BA11" s="745"/>
      <c r="BB11" s="745"/>
      <c r="BC11" s="745"/>
      <c r="BD11" s="745"/>
      <c r="BE11" s="64" t="s">
        <v>78</v>
      </c>
    </row>
    <row r="12" spans="2:57" s="190" customFormat="1" ht="15.75" customHeight="1">
      <c r="B12" s="2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</row>
    <row r="13" spans="2:57" s="190" customFormat="1" ht="15.75" customHeight="1">
      <c r="C13" s="198" t="s">
        <v>451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458" t="s">
        <v>268</v>
      </c>
      <c r="AZ13" s="458"/>
      <c r="BA13" s="458"/>
      <c r="BB13" s="458"/>
      <c r="BC13" s="458"/>
      <c r="BD13" s="458"/>
      <c r="BE13" s="458"/>
    </row>
    <row r="14" spans="2:57" s="190" customFormat="1" ht="4.5" customHeight="1"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456"/>
      <c r="AZ14" s="456"/>
      <c r="BA14" s="456"/>
      <c r="BB14" s="456"/>
      <c r="BC14" s="456"/>
      <c r="BD14" s="456"/>
      <c r="BE14" s="456"/>
    </row>
    <row r="15" spans="2:57" s="190" customFormat="1" ht="13.5" customHeight="1">
      <c r="B15" s="2"/>
      <c r="C15" s="230"/>
      <c r="D15" s="235"/>
      <c r="E15" s="235"/>
      <c r="F15" s="234" t="s">
        <v>171</v>
      </c>
      <c r="G15" s="52"/>
      <c r="H15" s="474" t="s">
        <v>450</v>
      </c>
      <c r="I15" s="468"/>
      <c r="J15" s="469"/>
      <c r="K15" s="474" t="s">
        <v>449</v>
      </c>
      <c r="L15" s="468"/>
      <c r="M15" s="468"/>
      <c r="N15" s="469"/>
      <c r="O15" s="474" t="s">
        <v>448</v>
      </c>
      <c r="P15" s="468"/>
      <c r="Q15" s="468"/>
      <c r="R15" s="469"/>
      <c r="S15" s="474" t="s">
        <v>447</v>
      </c>
      <c r="T15" s="468"/>
      <c r="U15" s="469"/>
      <c r="V15" s="474" t="s">
        <v>446</v>
      </c>
      <c r="W15" s="468"/>
      <c r="X15" s="468"/>
      <c r="Y15" s="469"/>
      <c r="Z15" s="474" t="s">
        <v>445</v>
      </c>
      <c r="AA15" s="468"/>
      <c r="AB15" s="469"/>
      <c r="AC15" s="474" t="s">
        <v>444</v>
      </c>
      <c r="AD15" s="468"/>
      <c r="AE15" s="468"/>
      <c r="AF15" s="468"/>
      <c r="AG15" s="468"/>
      <c r="AH15" s="469"/>
      <c r="AI15" s="474" t="s">
        <v>443</v>
      </c>
      <c r="AJ15" s="468"/>
      <c r="AK15" s="468"/>
      <c r="AL15" s="469"/>
      <c r="AM15" s="474" t="s">
        <v>442</v>
      </c>
      <c r="AN15" s="468"/>
      <c r="AO15" s="468"/>
      <c r="AP15" s="468"/>
      <c r="AQ15" s="469"/>
      <c r="AR15" s="474" t="s">
        <v>441</v>
      </c>
      <c r="AS15" s="468"/>
      <c r="AT15" s="468"/>
      <c r="AU15" s="469"/>
      <c r="AV15" s="474" t="s">
        <v>440</v>
      </c>
      <c r="AW15" s="468"/>
      <c r="AX15" s="469"/>
      <c r="AY15" s="474" t="s">
        <v>439</v>
      </c>
      <c r="AZ15" s="468"/>
      <c r="BA15" s="469"/>
      <c r="BB15" s="474" t="s">
        <v>438</v>
      </c>
      <c r="BC15" s="468"/>
      <c r="BD15" s="468"/>
      <c r="BE15" s="469"/>
    </row>
    <row r="16" spans="2:57" s="190" customFormat="1" ht="13.5" customHeight="1">
      <c r="B16" s="2"/>
      <c r="C16" s="204"/>
      <c r="D16" s="200" t="s">
        <v>437</v>
      </c>
      <c r="E16" s="200"/>
      <c r="F16" s="200"/>
      <c r="G16" s="201"/>
      <c r="H16" s="470"/>
      <c r="I16" s="471"/>
      <c r="J16" s="472"/>
      <c r="K16" s="470"/>
      <c r="L16" s="471"/>
      <c r="M16" s="471"/>
      <c r="N16" s="472"/>
      <c r="O16" s="470"/>
      <c r="P16" s="471"/>
      <c r="Q16" s="471"/>
      <c r="R16" s="472"/>
      <c r="S16" s="470"/>
      <c r="T16" s="471"/>
      <c r="U16" s="472"/>
      <c r="V16" s="470"/>
      <c r="W16" s="471"/>
      <c r="X16" s="471"/>
      <c r="Y16" s="472"/>
      <c r="Z16" s="470"/>
      <c r="AA16" s="471"/>
      <c r="AB16" s="472"/>
      <c r="AC16" s="470"/>
      <c r="AD16" s="471"/>
      <c r="AE16" s="471"/>
      <c r="AF16" s="471"/>
      <c r="AG16" s="471"/>
      <c r="AH16" s="472"/>
      <c r="AI16" s="470"/>
      <c r="AJ16" s="471"/>
      <c r="AK16" s="471"/>
      <c r="AL16" s="472"/>
      <c r="AM16" s="470"/>
      <c r="AN16" s="471"/>
      <c r="AO16" s="471"/>
      <c r="AP16" s="471"/>
      <c r="AQ16" s="472"/>
      <c r="AR16" s="470"/>
      <c r="AS16" s="471"/>
      <c r="AT16" s="471"/>
      <c r="AU16" s="472"/>
      <c r="AV16" s="470"/>
      <c r="AW16" s="471"/>
      <c r="AX16" s="472"/>
      <c r="AY16" s="470"/>
      <c r="AZ16" s="471"/>
      <c r="BA16" s="472"/>
      <c r="BB16" s="670" t="s">
        <v>436</v>
      </c>
      <c r="BC16" s="671"/>
      <c r="BD16" s="671"/>
      <c r="BE16" s="672"/>
    </row>
    <row r="17" spans="2:57" s="190" customFormat="1" ht="18" customHeight="1">
      <c r="B17" s="2"/>
      <c r="C17" s="51"/>
      <c r="D17" s="443" t="s">
        <v>435</v>
      </c>
      <c r="E17" s="443"/>
      <c r="F17" s="443"/>
      <c r="G17" s="233"/>
      <c r="H17" s="727"/>
      <c r="I17" s="728"/>
      <c r="J17" s="729"/>
      <c r="K17" s="727"/>
      <c r="L17" s="728"/>
      <c r="M17" s="728"/>
      <c r="N17" s="729"/>
      <c r="O17" s="727"/>
      <c r="P17" s="728"/>
      <c r="Q17" s="728"/>
      <c r="R17" s="729"/>
      <c r="S17" s="727"/>
      <c r="T17" s="728"/>
      <c r="U17" s="729"/>
      <c r="V17" s="727"/>
      <c r="W17" s="728"/>
      <c r="X17" s="728"/>
      <c r="Y17" s="729"/>
      <c r="Z17" s="727"/>
      <c r="AA17" s="728"/>
      <c r="AB17" s="729"/>
      <c r="AC17" s="733"/>
      <c r="AD17" s="509"/>
      <c r="AE17" s="509"/>
      <c r="AF17" s="509"/>
      <c r="AG17" s="509"/>
      <c r="AH17" s="734"/>
      <c r="AI17" s="727"/>
      <c r="AJ17" s="728"/>
      <c r="AK17" s="728"/>
      <c r="AL17" s="729"/>
      <c r="AM17" s="733"/>
      <c r="AN17" s="509"/>
      <c r="AO17" s="509"/>
      <c r="AP17" s="509"/>
      <c r="AQ17" s="734"/>
      <c r="AR17" s="727"/>
      <c r="AS17" s="728"/>
      <c r="AT17" s="728"/>
      <c r="AU17" s="729"/>
      <c r="AV17" s="727"/>
      <c r="AW17" s="728"/>
      <c r="AX17" s="729"/>
      <c r="AY17" s="727"/>
      <c r="AZ17" s="728"/>
      <c r="BA17" s="729"/>
      <c r="BB17" s="738">
        <f>SUM(H17:BA17)</f>
        <v>0</v>
      </c>
      <c r="BC17" s="739"/>
      <c r="BD17" s="739"/>
      <c r="BE17" s="740"/>
    </row>
    <row r="18" spans="2:57" s="190" customFormat="1" ht="13.5" customHeight="1">
      <c r="B18" s="2"/>
      <c r="C18" s="57"/>
      <c r="D18" s="451"/>
      <c r="E18" s="451"/>
      <c r="F18" s="451"/>
      <c r="G18" s="232"/>
      <c r="H18" s="730" t="s">
        <v>78</v>
      </c>
      <c r="I18" s="731"/>
      <c r="J18" s="732"/>
      <c r="K18" s="730" t="s">
        <v>78</v>
      </c>
      <c r="L18" s="731"/>
      <c r="M18" s="731"/>
      <c r="N18" s="732"/>
      <c r="O18" s="730" t="s">
        <v>78</v>
      </c>
      <c r="P18" s="731"/>
      <c r="Q18" s="731"/>
      <c r="R18" s="732"/>
      <c r="S18" s="730" t="s">
        <v>78</v>
      </c>
      <c r="T18" s="731"/>
      <c r="U18" s="732"/>
      <c r="V18" s="730" t="s">
        <v>78</v>
      </c>
      <c r="W18" s="731"/>
      <c r="X18" s="731"/>
      <c r="Y18" s="732"/>
      <c r="Z18" s="730" t="s">
        <v>78</v>
      </c>
      <c r="AA18" s="731"/>
      <c r="AB18" s="732"/>
      <c r="AC18" s="730" t="s">
        <v>78</v>
      </c>
      <c r="AD18" s="731"/>
      <c r="AE18" s="731"/>
      <c r="AF18" s="731"/>
      <c r="AG18" s="731"/>
      <c r="AH18" s="732"/>
      <c r="AI18" s="730" t="s">
        <v>78</v>
      </c>
      <c r="AJ18" s="731"/>
      <c r="AK18" s="731"/>
      <c r="AL18" s="732"/>
      <c r="AM18" s="730" t="s">
        <v>78</v>
      </c>
      <c r="AN18" s="731"/>
      <c r="AO18" s="731"/>
      <c r="AP18" s="731"/>
      <c r="AQ18" s="732"/>
      <c r="AR18" s="730" t="s">
        <v>78</v>
      </c>
      <c r="AS18" s="731"/>
      <c r="AT18" s="731"/>
      <c r="AU18" s="732"/>
      <c r="AV18" s="730" t="s">
        <v>78</v>
      </c>
      <c r="AW18" s="731"/>
      <c r="AX18" s="732"/>
      <c r="AY18" s="730" t="s">
        <v>78</v>
      </c>
      <c r="AZ18" s="731"/>
      <c r="BA18" s="732"/>
      <c r="BB18" s="735" t="s">
        <v>78</v>
      </c>
      <c r="BC18" s="736"/>
      <c r="BD18" s="736"/>
      <c r="BE18" s="737"/>
    </row>
    <row r="19" spans="2:57" s="190" customFormat="1" ht="18" customHeight="1">
      <c r="B19" s="2"/>
      <c r="C19" s="452" t="s">
        <v>434</v>
      </c>
      <c r="D19" s="453"/>
      <c r="E19" s="453"/>
      <c r="F19" s="453"/>
      <c r="G19" s="454"/>
      <c r="H19" s="727"/>
      <c r="I19" s="728"/>
      <c r="J19" s="729"/>
      <c r="K19" s="727"/>
      <c r="L19" s="728"/>
      <c r="M19" s="728"/>
      <c r="N19" s="729"/>
      <c r="O19" s="727"/>
      <c r="P19" s="728"/>
      <c r="Q19" s="728"/>
      <c r="R19" s="729"/>
      <c r="S19" s="727"/>
      <c r="T19" s="728"/>
      <c r="U19" s="729"/>
      <c r="V19" s="727"/>
      <c r="W19" s="728"/>
      <c r="X19" s="728"/>
      <c r="Y19" s="729"/>
      <c r="Z19" s="727"/>
      <c r="AA19" s="728"/>
      <c r="AB19" s="729"/>
      <c r="AC19" s="733"/>
      <c r="AD19" s="509"/>
      <c r="AE19" s="509"/>
      <c r="AF19" s="509"/>
      <c r="AG19" s="509"/>
      <c r="AH19" s="734"/>
      <c r="AI19" s="727"/>
      <c r="AJ19" s="728"/>
      <c r="AK19" s="728"/>
      <c r="AL19" s="729"/>
      <c r="AM19" s="733"/>
      <c r="AN19" s="509"/>
      <c r="AO19" s="509"/>
      <c r="AP19" s="509"/>
      <c r="AQ19" s="734"/>
      <c r="AR19" s="727"/>
      <c r="AS19" s="728"/>
      <c r="AT19" s="728"/>
      <c r="AU19" s="729"/>
      <c r="AV19" s="727"/>
      <c r="AW19" s="728"/>
      <c r="AX19" s="729"/>
      <c r="AY19" s="727"/>
      <c r="AZ19" s="728"/>
      <c r="BA19" s="729"/>
      <c r="BB19" s="738">
        <f>SUM(H19:BA19)</f>
        <v>0</v>
      </c>
      <c r="BC19" s="739"/>
      <c r="BD19" s="739"/>
      <c r="BE19" s="740"/>
    </row>
    <row r="20" spans="2:57" s="190" customFormat="1" ht="13.5" customHeight="1">
      <c r="B20" s="2"/>
      <c r="C20" s="455"/>
      <c r="D20" s="456"/>
      <c r="E20" s="456"/>
      <c r="F20" s="456"/>
      <c r="G20" s="457"/>
      <c r="H20" s="730" t="s">
        <v>78</v>
      </c>
      <c r="I20" s="731"/>
      <c r="J20" s="732"/>
      <c r="K20" s="730" t="s">
        <v>78</v>
      </c>
      <c r="L20" s="731"/>
      <c r="M20" s="731"/>
      <c r="N20" s="732"/>
      <c r="O20" s="730" t="s">
        <v>78</v>
      </c>
      <c r="P20" s="731"/>
      <c r="Q20" s="731"/>
      <c r="R20" s="732"/>
      <c r="S20" s="730" t="s">
        <v>78</v>
      </c>
      <c r="T20" s="731"/>
      <c r="U20" s="732"/>
      <c r="V20" s="730" t="s">
        <v>78</v>
      </c>
      <c r="W20" s="731"/>
      <c r="X20" s="731"/>
      <c r="Y20" s="732"/>
      <c r="Z20" s="730" t="s">
        <v>78</v>
      </c>
      <c r="AA20" s="731"/>
      <c r="AB20" s="732"/>
      <c r="AC20" s="730" t="s">
        <v>78</v>
      </c>
      <c r="AD20" s="731"/>
      <c r="AE20" s="731"/>
      <c r="AF20" s="731"/>
      <c r="AG20" s="731"/>
      <c r="AH20" s="732"/>
      <c r="AI20" s="730" t="s">
        <v>78</v>
      </c>
      <c r="AJ20" s="731"/>
      <c r="AK20" s="731"/>
      <c r="AL20" s="732"/>
      <c r="AM20" s="730" t="s">
        <v>78</v>
      </c>
      <c r="AN20" s="731"/>
      <c r="AO20" s="731"/>
      <c r="AP20" s="731"/>
      <c r="AQ20" s="732"/>
      <c r="AR20" s="730" t="s">
        <v>78</v>
      </c>
      <c r="AS20" s="731"/>
      <c r="AT20" s="731"/>
      <c r="AU20" s="732"/>
      <c r="AV20" s="730" t="s">
        <v>78</v>
      </c>
      <c r="AW20" s="731"/>
      <c r="AX20" s="732"/>
      <c r="AY20" s="730" t="s">
        <v>78</v>
      </c>
      <c r="AZ20" s="731"/>
      <c r="BA20" s="732"/>
      <c r="BB20" s="735" t="s">
        <v>78</v>
      </c>
      <c r="BC20" s="736"/>
      <c r="BD20" s="736"/>
      <c r="BE20" s="737"/>
    </row>
    <row r="21" spans="2:57" s="190" customFormat="1" ht="18" customHeight="1">
      <c r="B21" s="2"/>
      <c r="C21" s="51"/>
      <c r="D21" s="443" t="s">
        <v>433</v>
      </c>
      <c r="E21" s="443"/>
      <c r="F21" s="443"/>
      <c r="G21" s="233"/>
      <c r="H21" s="727"/>
      <c r="I21" s="728"/>
      <c r="J21" s="729"/>
      <c r="K21" s="727"/>
      <c r="L21" s="728"/>
      <c r="M21" s="728"/>
      <c r="N21" s="729"/>
      <c r="O21" s="727"/>
      <c r="P21" s="728"/>
      <c r="Q21" s="728"/>
      <c r="R21" s="729"/>
      <c r="S21" s="727"/>
      <c r="T21" s="728"/>
      <c r="U21" s="729"/>
      <c r="V21" s="727"/>
      <c r="W21" s="728"/>
      <c r="X21" s="728"/>
      <c r="Y21" s="729"/>
      <c r="Z21" s="727"/>
      <c r="AA21" s="728"/>
      <c r="AB21" s="729"/>
      <c r="AC21" s="733"/>
      <c r="AD21" s="509"/>
      <c r="AE21" s="509"/>
      <c r="AF21" s="509"/>
      <c r="AG21" s="509"/>
      <c r="AH21" s="734"/>
      <c r="AI21" s="727"/>
      <c r="AJ21" s="728"/>
      <c r="AK21" s="728"/>
      <c r="AL21" s="729"/>
      <c r="AM21" s="733"/>
      <c r="AN21" s="509"/>
      <c r="AO21" s="509"/>
      <c r="AP21" s="509"/>
      <c r="AQ21" s="734"/>
      <c r="AR21" s="727"/>
      <c r="AS21" s="728"/>
      <c r="AT21" s="728"/>
      <c r="AU21" s="729"/>
      <c r="AV21" s="727"/>
      <c r="AW21" s="728"/>
      <c r="AX21" s="729"/>
      <c r="AY21" s="727"/>
      <c r="AZ21" s="728"/>
      <c r="BA21" s="729"/>
      <c r="BB21" s="738">
        <f>SUM(H21:BA21)</f>
        <v>0</v>
      </c>
      <c r="BC21" s="739"/>
      <c r="BD21" s="739"/>
      <c r="BE21" s="740"/>
    </row>
    <row r="22" spans="2:57" s="190" customFormat="1" ht="13.5" customHeight="1">
      <c r="B22" s="2"/>
      <c r="C22" s="57"/>
      <c r="D22" s="451"/>
      <c r="E22" s="451"/>
      <c r="F22" s="451"/>
      <c r="G22" s="232"/>
      <c r="H22" s="730" t="s">
        <v>78</v>
      </c>
      <c r="I22" s="731"/>
      <c r="J22" s="732"/>
      <c r="K22" s="730" t="s">
        <v>78</v>
      </c>
      <c r="L22" s="731"/>
      <c r="M22" s="731"/>
      <c r="N22" s="732"/>
      <c r="O22" s="730" t="s">
        <v>78</v>
      </c>
      <c r="P22" s="731"/>
      <c r="Q22" s="731"/>
      <c r="R22" s="732"/>
      <c r="S22" s="730" t="s">
        <v>78</v>
      </c>
      <c r="T22" s="731"/>
      <c r="U22" s="732"/>
      <c r="V22" s="730" t="s">
        <v>78</v>
      </c>
      <c r="W22" s="731"/>
      <c r="X22" s="731"/>
      <c r="Y22" s="732"/>
      <c r="Z22" s="730" t="s">
        <v>78</v>
      </c>
      <c r="AA22" s="731"/>
      <c r="AB22" s="732"/>
      <c r="AC22" s="730" t="s">
        <v>78</v>
      </c>
      <c r="AD22" s="731"/>
      <c r="AE22" s="731"/>
      <c r="AF22" s="731"/>
      <c r="AG22" s="731"/>
      <c r="AH22" s="732"/>
      <c r="AI22" s="730" t="s">
        <v>78</v>
      </c>
      <c r="AJ22" s="731"/>
      <c r="AK22" s="731"/>
      <c r="AL22" s="732"/>
      <c r="AM22" s="730" t="s">
        <v>78</v>
      </c>
      <c r="AN22" s="731"/>
      <c r="AO22" s="731"/>
      <c r="AP22" s="731"/>
      <c r="AQ22" s="732"/>
      <c r="AR22" s="730" t="s">
        <v>78</v>
      </c>
      <c r="AS22" s="731"/>
      <c r="AT22" s="731"/>
      <c r="AU22" s="732"/>
      <c r="AV22" s="730" t="s">
        <v>78</v>
      </c>
      <c r="AW22" s="731"/>
      <c r="AX22" s="732"/>
      <c r="AY22" s="730" t="s">
        <v>78</v>
      </c>
      <c r="AZ22" s="731"/>
      <c r="BA22" s="732"/>
      <c r="BB22" s="735" t="s">
        <v>78</v>
      </c>
      <c r="BC22" s="736"/>
      <c r="BD22" s="736"/>
      <c r="BE22" s="737"/>
    </row>
    <row r="23" spans="2:57" s="190" customFormat="1" ht="18" customHeight="1">
      <c r="B23" s="2"/>
      <c r="C23" s="51"/>
      <c r="D23" s="443" t="s">
        <v>20</v>
      </c>
      <c r="E23" s="443"/>
      <c r="F23" s="443"/>
      <c r="G23" s="233"/>
      <c r="H23" s="738">
        <f>H17+H19+H21</f>
        <v>0</v>
      </c>
      <c r="I23" s="739"/>
      <c r="J23" s="740"/>
      <c r="K23" s="738">
        <f>K17+K19+K21</f>
        <v>0</v>
      </c>
      <c r="L23" s="739"/>
      <c r="M23" s="739"/>
      <c r="N23" s="740"/>
      <c r="O23" s="738">
        <f>O17+O19+O21</f>
        <v>0</v>
      </c>
      <c r="P23" s="739"/>
      <c r="Q23" s="739"/>
      <c r="R23" s="740"/>
      <c r="S23" s="738">
        <f>S17+S19+S21</f>
        <v>0</v>
      </c>
      <c r="T23" s="739"/>
      <c r="U23" s="740"/>
      <c r="V23" s="738">
        <f>V17+V19+V21</f>
        <v>0</v>
      </c>
      <c r="W23" s="739"/>
      <c r="X23" s="739"/>
      <c r="Y23" s="740"/>
      <c r="Z23" s="738">
        <f>Z17+Z19+Z21</f>
        <v>0</v>
      </c>
      <c r="AA23" s="739"/>
      <c r="AB23" s="740"/>
      <c r="AC23" s="741">
        <f>AC17+AC19+AC21</f>
        <v>0</v>
      </c>
      <c r="AD23" s="742"/>
      <c r="AE23" s="742"/>
      <c r="AF23" s="742"/>
      <c r="AG23" s="742"/>
      <c r="AH23" s="743"/>
      <c r="AI23" s="738">
        <f>AI17+AI19+AI21</f>
        <v>0</v>
      </c>
      <c r="AJ23" s="739"/>
      <c r="AK23" s="739"/>
      <c r="AL23" s="740"/>
      <c r="AM23" s="741">
        <f>AM17+AM19+AM21</f>
        <v>0</v>
      </c>
      <c r="AN23" s="742"/>
      <c r="AO23" s="742"/>
      <c r="AP23" s="742"/>
      <c r="AQ23" s="743"/>
      <c r="AR23" s="738">
        <f>AR17+AR19+AR21</f>
        <v>0</v>
      </c>
      <c r="AS23" s="739"/>
      <c r="AT23" s="739"/>
      <c r="AU23" s="740"/>
      <c r="AV23" s="738">
        <f>AV17+AV19+AV21</f>
        <v>0</v>
      </c>
      <c r="AW23" s="739"/>
      <c r="AX23" s="740"/>
      <c r="AY23" s="738">
        <f>AY17+AY19+AY21</f>
        <v>0</v>
      </c>
      <c r="AZ23" s="739"/>
      <c r="BA23" s="740"/>
      <c r="BB23" s="738">
        <f>SUM(H23:BA23)</f>
        <v>0</v>
      </c>
      <c r="BC23" s="739"/>
      <c r="BD23" s="739"/>
      <c r="BE23" s="740"/>
    </row>
    <row r="24" spans="2:57" s="190" customFormat="1" ht="13.5" customHeight="1">
      <c r="B24" s="2"/>
      <c r="C24" s="57"/>
      <c r="D24" s="451"/>
      <c r="E24" s="451"/>
      <c r="F24" s="451"/>
      <c r="G24" s="232"/>
      <c r="H24" s="730" t="s">
        <v>78</v>
      </c>
      <c r="I24" s="731"/>
      <c r="J24" s="732"/>
      <c r="K24" s="730" t="s">
        <v>78</v>
      </c>
      <c r="L24" s="731"/>
      <c r="M24" s="731"/>
      <c r="N24" s="732"/>
      <c r="O24" s="730" t="s">
        <v>78</v>
      </c>
      <c r="P24" s="731"/>
      <c r="Q24" s="731"/>
      <c r="R24" s="732"/>
      <c r="S24" s="730" t="s">
        <v>78</v>
      </c>
      <c r="T24" s="731"/>
      <c r="U24" s="732"/>
      <c r="V24" s="730" t="s">
        <v>78</v>
      </c>
      <c r="W24" s="731"/>
      <c r="X24" s="731"/>
      <c r="Y24" s="732"/>
      <c r="Z24" s="730" t="s">
        <v>78</v>
      </c>
      <c r="AA24" s="731"/>
      <c r="AB24" s="732"/>
      <c r="AC24" s="730" t="s">
        <v>78</v>
      </c>
      <c r="AD24" s="731"/>
      <c r="AE24" s="731"/>
      <c r="AF24" s="731"/>
      <c r="AG24" s="731"/>
      <c r="AH24" s="732"/>
      <c r="AI24" s="730" t="s">
        <v>78</v>
      </c>
      <c r="AJ24" s="731"/>
      <c r="AK24" s="731"/>
      <c r="AL24" s="732"/>
      <c r="AM24" s="730" t="s">
        <v>78</v>
      </c>
      <c r="AN24" s="731"/>
      <c r="AO24" s="731"/>
      <c r="AP24" s="731"/>
      <c r="AQ24" s="732"/>
      <c r="AR24" s="730" t="s">
        <v>78</v>
      </c>
      <c r="AS24" s="731"/>
      <c r="AT24" s="731"/>
      <c r="AU24" s="732"/>
      <c r="AV24" s="730" t="s">
        <v>78</v>
      </c>
      <c r="AW24" s="731"/>
      <c r="AX24" s="732"/>
      <c r="AY24" s="730" t="s">
        <v>78</v>
      </c>
      <c r="AZ24" s="731"/>
      <c r="BA24" s="732"/>
      <c r="BB24" s="735" t="s">
        <v>78</v>
      </c>
      <c r="BC24" s="736"/>
      <c r="BD24" s="736"/>
      <c r="BE24" s="737"/>
    </row>
    <row r="25" spans="2:57" s="190" customFormat="1" ht="3.75" customHeight="1">
      <c r="B25" s="2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</row>
    <row r="26" spans="2:57" s="190" customFormat="1" ht="15.75" customHeight="1">
      <c r="B26" s="2"/>
      <c r="C26" s="198"/>
      <c r="D26" s="87" t="s">
        <v>432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</row>
    <row r="27" spans="2:57" s="190" customFormat="1" ht="15.75" customHeight="1">
      <c r="B27" s="2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</row>
    <row r="28" spans="2:57" s="190" customFormat="1" ht="15.75" customHeight="1">
      <c r="C28" s="198" t="s">
        <v>431</v>
      </c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458" t="s">
        <v>320</v>
      </c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58"/>
      <c r="BE28" s="458"/>
    </row>
    <row r="29" spans="2:57" s="190" customFormat="1" ht="4.5" customHeight="1"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</row>
    <row r="30" spans="2:57" s="190" customFormat="1" ht="27" customHeight="1">
      <c r="C30" s="412" t="s">
        <v>420</v>
      </c>
      <c r="D30" s="408"/>
      <c r="E30" s="408"/>
      <c r="F30" s="408"/>
      <c r="G30" s="409"/>
      <c r="H30" s="412" t="s">
        <v>430</v>
      </c>
      <c r="I30" s="408"/>
      <c r="J30" s="408"/>
      <c r="K30" s="408"/>
      <c r="L30" s="408"/>
      <c r="M30" s="409"/>
      <c r="N30" s="407" t="s">
        <v>429</v>
      </c>
      <c r="O30" s="408"/>
      <c r="P30" s="408"/>
      <c r="Q30" s="408"/>
      <c r="R30" s="408"/>
      <c r="S30" s="409"/>
      <c r="T30" s="407" t="s">
        <v>428</v>
      </c>
      <c r="U30" s="408"/>
      <c r="V30" s="408"/>
      <c r="W30" s="408"/>
      <c r="X30" s="408"/>
      <c r="Y30" s="408"/>
      <c r="Z30" s="409"/>
      <c r="AA30" s="407" t="s">
        <v>427</v>
      </c>
      <c r="AB30" s="408"/>
      <c r="AC30" s="408"/>
      <c r="AD30" s="408"/>
      <c r="AE30" s="408"/>
      <c r="AF30" s="408"/>
      <c r="AG30" s="409"/>
      <c r="AH30" s="407" t="s">
        <v>426</v>
      </c>
      <c r="AI30" s="408"/>
      <c r="AJ30" s="408"/>
      <c r="AK30" s="408"/>
      <c r="AL30" s="408"/>
      <c r="AM30" s="408"/>
      <c r="AN30" s="408"/>
      <c r="AO30" s="409"/>
      <c r="AP30" s="407" t="s">
        <v>425</v>
      </c>
      <c r="AQ30" s="408"/>
      <c r="AR30" s="408"/>
      <c r="AS30" s="408"/>
      <c r="AT30" s="408"/>
      <c r="AU30" s="408"/>
      <c r="AV30" s="409"/>
      <c r="AW30" s="412" t="s">
        <v>424</v>
      </c>
      <c r="AX30" s="408"/>
      <c r="AY30" s="408"/>
      <c r="AZ30" s="408"/>
      <c r="BA30" s="409"/>
      <c r="BB30" s="412" t="s">
        <v>20</v>
      </c>
      <c r="BC30" s="408"/>
      <c r="BD30" s="408"/>
      <c r="BE30" s="409"/>
    </row>
    <row r="31" spans="2:57" s="190" customFormat="1" ht="20.25" customHeight="1">
      <c r="C31" s="429" t="s">
        <v>423</v>
      </c>
      <c r="D31" s="430"/>
      <c r="E31" s="430"/>
      <c r="F31" s="430"/>
      <c r="G31" s="431"/>
      <c r="H31" s="465"/>
      <c r="I31" s="466"/>
      <c r="J31" s="466"/>
      <c r="K31" s="466"/>
      <c r="L31" s="63" t="s">
        <v>78</v>
      </c>
      <c r="M31" s="45"/>
      <c r="N31" s="465"/>
      <c r="O31" s="466"/>
      <c r="P31" s="466"/>
      <c r="Q31" s="466"/>
      <c r="R31" s="63" t="s">
        <v>78</v>
      </c>
      <c r="S31" s="45"/>
      <c r="T31" s="465"/>
      <c r="U31" s="466"/>
      <c r="V31" s="466"/>
      <c r="W31" s="466"/>
      <c r="X31" s="63" t="s">
        <v>78</v>
      </c>
      <c r="Y31" s="63"/>
      <c r="Z31" s="45"/>
      <c r="AA31" s="465"/>
      <c r="AB31" s="466"/>
      <c r="AC31" s="466"/>
      <c r="AD31" s="466"/>
      <c r="AE31" s="466"/>
      <c r="AF31" s="63" t="s">
        <v>78</v>
      </c>
      <c r="AG31" s="45"/>
      <c r="AH31" s="465"/>
      <c r="AI31" s="466"/>
      <c r="AJ31" s="466"/>
      <c r="AK31" s="466"/>
      <c r="AL31" s="466"/>
      <c r="AM31" s="466"/>
      <c r="AN31" s="63" t="s">
        <v>78</v>
      </c>
      <c r="AO31" s="45"/>
      <c r="AP31" s="465"/>
      <c r="AQ31" s="466"/>
      <c r="AR31" s="466"/>
      <c r="AS31" s="466"/>
      <c r="AT31" s="466"/>
      <c r="AU31" s="63" t="s">
        <v>78</v>
      </c>
      <c r="AV31" s="45"/>
      <c r="AW31" s="465"/>
      <c r="AX31" s="466"/>
      <c r="AY31" s="466"/>
      <c r="AZ31" s="466"/>
      <c r="BA31" s="64" t="s">
        <v>78</v>
      </c>
      <c r="BB31" s="744">
        <f>H31+N31+T31+AA31+AH31+AP31+AW31</f>
        <v>0</v>
      </c>
      <c r="BC31" s="745"/>
      <c r="BD31" s="745"/>
      <c r="BE31" s="64" t="s">
        <v>78</v>
      </c>
    </row>
    <row r="32" spans="2:57" s="190" customFormat="1" ht="20.25" customHeight="1">
      <c r="C32" s="429" t="s">
        <v>422</v>
      </c>
      <c r="D32" s="430"/>
      <c r="E32" s="430"/>
      <c r="F32" s="430"/>
      <c r="G32" s="431"/>
      <c r="H32" s="465"/>
      <c r="I32" s="466"/>
      <c r="J32" s="466"/>
      <c r="K32" s="466"/>
      <c r="L32" s="63" t="s">
        <v>78</v>
      </c>
      <c r="M32" s="45"/>
      <c r="N32" s="465"/>
      <c r="O32" s="466"/>
      <c r="P32" s="466"/>
      <c r="Q32" s="466"/>
      <c r="R32" s="63" t="s">
        <v>78</v>
      </c>
      <c r="S32" s="45"/>
      <c r="T32" s="465"/>
      <c r="U32" s="466"/>
      <c r="V32" s="466"/>
      <c r="W32" s="466"/>
      <c r="X32" s="63" t="s">
        <v>78</v>
      </c>
      <c r="Y32" s="63"/>
      <c r="Z32" s="45"/>
      <c r="AA32" s="465"/>
      <c r="AB32" s="466"/>
      <c r="AC32" s="466"/>
      <c r="AD32" s="466"/>
      <c r="AE32" s="466"/>
      <c r="AF32" s="63" t="s">
        <v>78</v>
      </c>
      <c r="AG32" s="45"/>
      <c r="AH32" s="465"/>
      <c r="AI32" s="466"/>
      <c r="AJ32" s="466"/>
      <c r="AK32" s="466"/>
      <c r="AL32" s="466"/>
      <c r="AM32" s="466"/>
      <c r="AN32" s="63" t="s">
        <v>78</v>
      </c>
      <c r="AO32" s="45"/>
      <c r="AP32" s="465"/>
      <c r="AQ32" s="466"/>
      <c r="AR32" s="466"/>
      <c r="AS32" s="466"/>
      <c r="AT32" s="466"/>
      <c r="AU32" s="63" t="s">
        <v>78</v>
      </c>
      <c r="AV32" s="45"/>
      <c r="AW32" s="465"/>
      <c r="AX32" s="466"/>
      <c r="AY32" s="466"/>
      <c r="AZ32" s="466"/>
      <c r="BA32" s="64" t="s">
        <v>78</v>
      </c>
      <c r="BB32" s="744">
        <f>H32+N32+T32+AA32+AH32+AP32+AW32</f>
        <v>0</v>
      </c>
      <c r="BC32" s="745"/>
      <c r="BD32" s="745"/>
      <c r="BE32" s="64" t="s">
        <v>78</v>
      </c>
    </row>
    <row r="33" spans="2:57" s="190" customFormat="1" ht="20.25" customHeight="1">
      <c r="C33" s="429" t="s">
        <v>20</v>
      </c>
      <c r="D33" s="430"/>
      <c r="E33" s="430"/>
      <c r="F33" s="430"/>
      <c r="G33" s="431"/>
      <c r="H33" s="463">
        <f>H31+H32</f>
        <v>0</v>
      </c>
      <c r="I33" s="464"/>
      <c r="J33" s="464"/>
      <c r="K33" s="464"/>
      <c r="L33" s="231" t="s">
        <v>78</v>
      </c>
      <c r="M33" s="26"/>
      <c r="N33" s="463">
        <f>N31+N32</f>
        <v>0</v>
      </c>
      <c r="O33" s="464"/>
      <c r="P33" s="464"/>
      <c r="Q33" s="464"/>
      <c r="R33" s="231" t="s">
        <v>78</v>
      </c>
      <c r="S33" s="26"/>
      <c r="T33" s="463">
        <f>T31+T32</f>
        <v>0</v>
      </c>
      <c r="U33" s="464"/>
      <c r="V33" s="464"/>
      <c r="W33" s="464"/>
      <c r="X33" s="231" t="s">
        <v>78</v>
      </c>
      <c r="Y33" s="231"/>
      <c r="Z33" s="26"/>
      <c r="AA33" s="463">
        <f>AA31+AA32</f>
        <v>0</v>
      </c>
      <c r="AB33" s="464"/>
      <c r="AC33" s="464"/>
      <c r="AD33" s="464"/>
      <c r="AE33" s="464"/>
      <c r="AF33" s="231" t="s">
        <v>78</v>
      </c>
      <c r="AG33" s="26"/>
      <c r="AH33" s="463">
        <f>AH31+AH32</f>
        <v>0</v>
      </c>
      <c r="AI33" s="464"/>
      <c r="AJ33" s="464"/>
      <c r="AK33" s="464"/>
      <c r="AL33" s="464"/>
      <c r="AM33" s="464"/>
      <c r="AN33" s="231" t="s">
        <v>78</v>
      </c>
      <c r="AO33" s="26"/>
      <c r="AP33" s="463">
        <f>AP31+AP32</f>
        <v>0</v>
      </c>
      <c r="AQ33" s="464"/>
      <c r="AR33" s="464"/>
      <c r="AS33" s="464"/>
      <c r="AT33" s="464"/>
      <c r="AU33" s="231" t="s">
        <v>78</v>
      </c>
      <c r="AV33" s="26"/>
      <c r="AW33" s="463">
        <f>AW31+AW32</f>
        <v>0</v>
      </c>
      <c r="AX33" s="464"/>
      <c r="AY33" s="464"/>
      <c r="AZ33" s="464"/>
      <c r="BA33" s="64" t="s">
        <v>78</v>
      </c>
      <c r="BB33" s="744">
        <f>H33+N33+T33+AA33+AH33+AP33+AW33</f>
        <v>0</v>
      </c>
      <c r="BC33" s="745"/>
      <c r="BD33" s="745"/>
      <c r="BE33" s="64" t="s">
        <v>78</v>
      </c>
    </row>
    <row r="34" spans="2:57" s="190" customFormat="1" ht="15.75" customHeight="1">
      <c r="B34" s="2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</row>
    <row r="35" spans="2:57" s="190" customFormat="1" ht="15.75" customHeight="1">
      <c r="C35" s="198" t="s">
        <v>421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458" t="s">
        <v>268</v>
      </c>
      <c r="AZ35" s="458"/>
      <c r="BA35" s="458"/>
      <c r="BB35" s="458"/>
      <c r="BC35" s="458"/>
      <c r="BD35" s="458"/>
      <c r="BE35" s="458"/>
    </row>
    <row r="36" spans="2:57" s="190" customFormat="1" ht="4.5" customHeight="1"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456"/>
      <c r="AZ36" s="456"/>
      <c r="BA36" s="456"/>
      <c r="BB36" s="456"/>
      <c r="BC36" s="456"/>
      <c r="BD36" s="456"/>
      <c r="BE36" s="456"/>
    </row>
    <row r="37" spans="2:57" s="190" customFormat="1" ht="15.75" customHeight="1">
      <c r="C37" s="412" t="s">
        <v>420</v>
      </c>
      <c r="D37" s="408"/>
      <c r="E37" s="408"/>
      <c r="F37" s="408"/>
      <c r="G37" s="409"/>
      <c r="H37" s="412" t="s">
        <v>419</v>
      </c>
      <c r="I37" s="408"/>
      <c r="J37" s="408"/>
      <c r="K37" s="408"/>
      <c r="L37" s="408"/>
      <c r="M37" s="409"/>
      <c r="N37" s="407" t="s">
        <v>418</v>
      </c>
      <c r="O37" s="408"/>
      <c r="P37" s="408"/>
      <c r="Q37" s="408"/>
      <c r="R37" s="408"/>
      <c r="S37" s="409"/>
      <c r="T37" s="407" t="s">
        <v>417</v>
      </c>
      <c r="U37" s="408"/>
      <c r="V37" s="408"/>
      <c r="W37" s="408"/>
      <c r="X37" s="408"/>
      <c r="Y37" s="408"/>
      <c r="Z37" s="409"/>
      <c r="AA37" s="412" t="s">
        <v>416</v>
      </c>
      <c r="AB37" s="408"/>
      <c r="AC37" s="408"/>
      <c r="AD37" s="408"/>
      <c r="AE37" s="408"/>
      <c r="AF37" s="408"/>
      <c r="AG37" s="409"/>
      <c r="AH37" s="412" t="s">
        <v>415</v>
      </c>
      <c r="AI37" s="408"/>
      <c r="AJ37" s="408"/>
      <c r="AK37" s="408"/>
      <c r="AL37" s="408"/>
      <c r="AM37" s="408"/>
      <c r="AN37" s="408"/>
      <c r="AO37" s="409"/>
      <c r="AP37" s="412" t="s">
        <v>414</v>
      </c>
      <c r="AQ37" s="408"/>
      <c r="AR37" s="408"/>
      <c r="AS37" s="408"/>
      <c r="AT37" s="408"/>
      <c r="AU37" s="408"/>
      <c r="AV37" s="409"/>
      <c r="AW37" s="412" t="s">
        <v>413</v>
      </c>
      <c r="AX37" s="408"/>
      <c r="AY37" s="408"/>
      <c r="AZ37" s="408"/>
      <c r="BA37" s="409"/>
      <c r="BB37" s="412" t="s">
        <v>20</v>
      </c>
      <c r="BC37" s="408"/>
      <c r="BD37" s="408"/>
      <c r="BE37" s="409"/>
    </row>
    <row r="38" spans="2:57" s="190" customFormat="1" ht="20.25" customHeight="1">
      <c r="C38" s="43"/>
      <c r="D38" s="397" t="s">
        <v>412</v>
      </c>
      <c r="E38" s="397"/>
      <c r="F38" s="397"/>
      <c r="G38" s="45"/>
      <c r="H38" s="465"/>
      <c r="I38" s="466"/>
      <c r="J38" s="466"/>
      <c r="K38" s="466"/>
      <c r="L38" s="63" t="s">
        <v>78</v>
      </c>
      <c r="M38" s="45"/>
      <c r="N38" s="465"/>
      <c r="O38" s="466"/>
      <c r="P38" s="466"/>
      <c r="Q38" s="466"/>
      <c r="R38" s="63" t="s">
        <v>78</v>
      </c>
      <c r="S38" s="45"/>
      <c r="T38" s="465"/>
      <c r="U38" s="466"/>
      <c r="V38" s="466"/>
      <c r="W38" s="466"/>
      <c r="X38" s="63" t="s">
        <v>78</v>
      </c>
      <c r="Y38" s="63"/>
      <c r="Z38" s="45"/>
      <c r="AA38" s="465"/>
      <c r="AB38" s="466"/>
      <c r="AC38" s="466"/>
      <c r="AD38" s="466"/>
      <c r="AE38" s="466"/>
      <c r="AF38" s="63" t="s">
        <v>78</v>
      </c>
      <c r="AG38" s="45"/>
      <c r="AH38" s="465"/>
      <c r="AI38" s="466"/>
      <c r="AJ38" s="466"/>
      <c r="AK38" s="466"/>
      <c r="AL38" s="466"/>
      <c r="AM38" s="466"/>
      <c r="AN38" s="63" t="s">
        <v>78</v>
      </c>
      <c r="AO38" s="45"/>
      <c r="AP38" s="465"/>
      <c r="AQ38" s="466"/>
      <c r="AR38" s="466"/>
      <c r="AS38" s="466"/>
      <c r="AT38" s="466"/>
      <c r="AU38" s="63" t="s">
        <v>78</v>
      </c>
      <c r="AV38" s="45"/>
      <c r="AW38" s="465"/>
      <c r="AX38" s="466"/>
      <c r="AY38" s="466"/>
      <c r="AZ38" s="466"/>
      <c r="BA38" s="64" t="s">
        <v>78</v>
      </c>
      <c r="BB38" s="746">
        <f>H38+N38+T38+AA38+AH38+AP38+AW38</f>
        <v>0</v>
      </c>
      <c r="BC38" s="747"/>
      <c r="BD38" s="747"/>
      <c r="BE38" s="64" t="s">
        <v>78</v>
      </c>
    </row>
    <row r="39" spans="2:57" s="190" customFormat="1" ht="20.25" customHeight="1">
      <c r="C39" s="43"/>
      <c r="D39" s="397" t="s">
        <v>411</v>
      </c>
      <c r="E39" s="397"/>
      <c r="F39" s="397"/>
      <c r="G39" s="45"/>
      <c r="H39" s="465"/>
      <c r="I39" s="466"/>
      <c r="J39" s="466"/>
      <c r="K39" s="466"/>
      <c r="L39" s="63" t="s">
        <v>78</v>
      </c>
      <c r="M39" s="45"/>
      <c r="N39" s="465"/>
      <c r="O39" s="466"/>
      <c r="P39" s="466"/>
      <c r="Q39" s="466"/>
      <c r="R39" s="63" t="s">
        <v>78</v>
      </c>
      <c r="S39" s="45"/>
      <c r="T39" s="465"/>
      <c r="U39" s="466"/>
      <c r="V39" s="466"/>
      <c r="W39" s="466"/>
      <c r="X39" s="63" t="s">
        <v>78</v>
      </c>
      <c r="Y39" s="63"/>
      <c r="Z39" s="45"/>
      <c r="AA39" s="465"/>
      <c r="AB39" s="466"/>
      <c r="AC39" s="466"/>
      <c r="AD39" s="466"/>
      <c r="AE39" s="466"/>
      <c r="AF39" s="63" t="s">
        <v>78</v>
      </c>
      <c r="AG39" s="45"/>
      <c r="AH39" s="465"/>
      <c r="AI39" s="466"/>
      <c r="AJ39" s="466"/>
      <c r="AK39" s="466"/>
      <c r="AL39" s="466"/>
      <c r="AM39" s="466"/>
      <c r="AN39" s="63" t="s">
        <v>78</v>
      </c>
      <c r="AO39" s="45"/>
      <c r="AP39" s="465"/>
      <c r="AQ39" s="466"/>
      <c r="AR39" s="466"/>
      <c r="AS39" s="466"/>
      <c r="AT39" s="466"/>
      <c r="AU39" s="63" t="s">
        <v>78</v>
      </c>
      <c r="AV39" s="45"/>
      <c r="AW39" s="465"/>
      <c r="AX39" s="466"/>
      <c r="AY39" s="466"/>
      <c r="AZ39" s="466"/>
      <c r="BA39" s="64" t="s">
        <v>78</v>
      </c>
      <c r="BB39" s="746">
        <f>H39+N39+T39+AA39+AH39+AP39+AW39</f>
        <v>0</v>
      </c>
      <c r="BC39" s="747"/>
      <c r="BD39" s="747"/>
      <c r="BE39" s="64" t="s">
        <v>78</v>
      </c>
    </row>
    <row r="40" spans="2:57" s="190" customFormat="1" ht="20.25" customHeight="1">
      <c r="C40" s="412" t="s">
        <v>410</v>
      </c>
      <c r="D40" s="408"/>
      <c r="E40" s="408"/>
      <c r="F40" s="408"/>
      <c r="G40" s="409"/>
      <c r="H40" s="465"/>
      <c r="I40" s="466"/>
      <c r="J40" s="466"/>
      <c r="K40" s="466"/>
      <c r="L40" s="63" t="s">
        <v>78</v>
      </c>
      <c r="M40" s="45"/>
      <c r="N40" s="465"/>
      <c r="O40" s="466"/>
      <c r="P40" s="466"/>
      <c r="Q40" s="466"/>
      <c r="R40" s="63" t="s">
        <v>78</v>
      </c>
      <c r="S40" s="45"/>
      <c r="T40" s="465"/>
      <c r="U40" s="466"/>
      <c r="V40" s="466"/>
      <c r="W40" s="466"/>
      <c r="X40" s="63" t="s">
        <v>78</v>
      </c>
      <c r="Y40" s="63"/>
      <c r="Z40" s="45"/>
      <c r="AA40" s="465"/>
      <c r="AB40" s="466"/>
      <c r="AC40" s="466"/>
      <c r="AD40" s="466"/>
      <c r="AE40" s="466"/>
      <c r="AF40" s="63" t="s">
        <v>78</v>
      </c>
      <c r="AG40" s="45"/>
      <c r="AH40" s="465"/>
      <c r="AI40" s="466"/>
      <c r="AJ40" s="466"/>
      <c r="AK40" s="466"/>
      <c r="AL40" s="466"/>
      <c r="AM40" s="466"/>
      <c r="AN40" s="63" t="s">
        <v>78</v>
      </c>
      <c r="AO40" s="45"/>
      <c r="AP40" s="465"/>
      <c r="AQ40" s="466"/>
      <c r="AR40" s="466"/>
      <c r="AS40" s="466"/>
      <c r="AT40" s="466"/>
      <c r="AU40" s="63" t="s">
        <v>78</v>
      </c>
      <c r="AV40" s="45"/>
      <c r="AW40" s="465"/>
      <c r="AX40" s="466"/>
      <c r="AY40" s="466"/>
      <c r="AZ40" s="466"/>
      <c r="BA40" s="64" t="s">
        <v>78</v>
      </c>
      <c r="BB40" s="746">
        <f>H40+N40+T40+AA40+AH40+AP40+AW40</f>
        <v>0</v>
      </c>
      <c r="BC40" s="747"/>
      <c r="BD40" s="747"/>
      <c r="BE40" s="64" t="s">
        <v>78</v>
      </c>
    </row>
    <row r="41" spans="2:57" s="190" customFormat="1" ht="20.25" customHeight="1">
      <c r="C41" s="43"/>
      <c r="D41" s="397" t="s">
        <v>409</v>
      </c>
      <c r="E41" s="397"/>
      <c r="F41" s="397"/>
      <c r="G41" s="45"/>
      <c r="H41" s="465"/>
      <c r="I41" s="466"/>
      <c r="J41" s="466"/>
      <c r="K41" s="466"/>
      <c r="L41" s="63" t="s">
        <v>78</v>
      </c>
      <c r="M41" s="45"/>
      <c r="N41" s="465"/>
      <c r="O41" s="466"/>
      <c r="P41" s="466"/>
      <c r="Q41" s="466"/>
      <c r="R41" s="63" t="s">
        <v>78</v>
      </c>
      <c r="S41" s="45"/>
      <c r="T41" s="465"/>
      <c r="U41" s="466"/>
      <c r="V41" s="466"/>
      <c r="W41" s="466"/>
      <c r="X41" s="63" t="s">
        <v>78</v>
      </c>
      <c r="Y41" s="63"/>
      <c r="Z41" s="45"/>
      <c r="AA41" s="465"/>
      <c r="AB41" s="466"/>
      <c r="AC41" s="466"/>
      <c r="AD41" s="466"/>
      <c r="AE41" s="466"/>
      <c r="AF41" s="63" t="s">
        <v>78</v>
      </c>
      <c r="AG41" s="45"/>
      <c r="AH41" s="465"/>
      <c r="AI41" s="466"/>
      <c r="AJ41" s="466"/>
      <c r="AK41" s="466"/>
      <c r="AL41" s="466"/>
      <c r="AM41" s="466"/>
      <c r="AN41" s="63" t="s">
        <v>78</v>
      </c>
      <c r="AO41" s="45"/>
      <c r="AP41" s="465"/>
      <c r="AQ41" s="466"/>
      <c r="AR41" s="466"/>
      <c r="AS41" s="466"/>
      <c r="AT41" s="466"/>
      <c r="AU41" s="63" t="s">
        <v>78</v>
      </c>
      <c r="AV41" s="45"/>
      <c r="AW41" s="465"/>
      <c r="AX41" s="466"/>
      <c r="AY41" s="466"/>
      <c r="AZ41" s="466"/>
      <c r="BA41" s="64" t="s">
        <v>78</v>
      </c>
      <c r="BB41" s="746">
        <f>H41+N41+T41+AA41+AH41+AP41+AW41</f>
        <v>0</v>
      </c>
      <c r="BC41" s="747"/>
      <c r="BD41" s="747"/>
      <c r="BE41" s="64" t="s">
        <v>78</v>
      </c>
    </row>
    <row r="42" spans="2:57" s="190" customFormat="1" ht="6.75" customHeight="1"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</row>
    <row r="43" spans="2:57" s="190" customFormat="1" ht="36" customHeight="1">
      <c r="C43" s="43"/>
      <c r="D43" s="397" t="s">
        <v>408</v>
      </c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5"/>
      <c r="P43" s="748"/>
      <c r="Q43" s="749"/>
      <c r="R43" s="749"/>
      <c r="S43" s="749"/>
      <c r="T43" s="749"/>
      <c r="U43" s="749"/>
      <c r="V43" s="749"/>
      <c r="W43" s="749"/>
      <c r="X43" s="749"/>
      <c r="Y43" s="749"/>
      <c r="Z43" s="749"/>
      <c r="AA43" s="749"/>
      <c r="AB43" s="749"/>
      <c r="AC43" s="749"/>
      <c r="AD43" s="749"/>
      <c r="AE43" s="749"/>
      <c r="AF43" s="749"/>
      <c r="AG43" s="749"/>
      <c r="AH43" s="749"/>
      <c r="AI43" s="749"/>
      <c r="AJ43" s="749"/>
      <c r="AK43" s="749"/>
      <c r="AL43" s="749"/>
      <c r="AM43" s="749"/>
      <c r="AN43" s="749"/>
      <c r="AO43" s="749"/>
      <c r="AP43" s="749"/>
      <c r="AQ43" s="749"/>
      <c r="AR43" s="749"/>
      <c r="AS43" s="749"/>
      <c r="AT43" s="749"/>
      <c r="AU43" s="749"/>
      <c r="AV43" s="749"/>
      <c r="AW43" s="749"/>
      <c r="AX43" s="749"/>
      <c r="AY43" s="749"/>
      <c r="AZ43" s="749"/>
      <c r="BA43" s="749"/>
      <c r="BB43" s="749"/>
      <c r="BC43" s="749"/>
      <c r="BD43" s="749"/>
      <c r="BE43" s="750"/>
    </row>
    <row r="44" spans="2:57" s="190" customFormat="1" ht="36" customHeight="1">
      <c r="C44" s="43"/>
      <c r="D44" s="397" t="s">
        <v>407</v>
      </c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5"/>
      <c r="P44" s="748"/>
      <c r="Q44" s="749"/>
      <c r="R44" s="749"/>
      <c r="S44" s="749"/>
      <c r="T44" s="749"/>
      <c r="U44" s="749"/>
      <c r="V44" s="749"/>
      <c r="W44" s="749"/>
      <c r="X44" s="749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  <c r="AI44" s="749"/>
      <c r="AJ44" s="749"/>
      <c r="AK44" s="749"/>
      <c r="AL44" s="749"/>
      <c r="AM44" s="749"/>
      <c r="AN44" s="749"/>
      <c r="AO44" s="749"/>
      <c r="AP44" s="749"/>
      <c r="AQ44" s="749"/>
      <c r="AR44" s="749"/>
      <c r="AS44" s="749"/>
      <c r="AT44" s="749"/>
      <c r="AU44" s="749"/>
      <c r="AV44" s="749"/>
      <c r="AW44" s="749"/>
      <c r="AX44" s="749"/>
      <c r="AY44" s="749"/>
      <c r="AZ44" s="749"/>
      <c r="BA44" s="749"/>
      <c r="BB44" s="749"/>
      <c r="BC44" s="749"/>
      <c r="BD44" s="749"/>
      <c r="BE44" s="750"/>
    </row>
    <row r="45" spans="2:57" s="190" customFormat="1" ht="15.75" customHeight="1">
      <c r="B45" s="2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</row>
    <row r="46" spans="2:57" s="190" customFormat="1" ht="15.75" customHeight="1">
      <c r="C46" s="198" t="s">
        <v>406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458" t="s">
        <v>268</v>
      </c>
      <c r="AZ46" s="458"/>
      <c r="BA46" s="458"/>
      <c r="BB46" s="458"/>
      <c r="BC46" s="458"/>
      <c r="BD46" s="458"/>
      <c r="BE46" s="458"/>
    </row>
    <row r="47" spans="2:57" s="190" customFormat="1" ht="4.5" customHeight="1"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456"/>
      <c r="AZ47" s="456"/>
      <c r="BA47" s="456"/>
      <c r="BB47" s="456"/>
      <c r="BC47" s="456"/>
      <c r="BD47" s="456"/>
      <c r="BE47" s="456"/>
    </row>
    <row r="48" spans="2:57" s="190" customFormat="1" ht="27" customHeight="1">
      <c r="C48" s="412" t="s">
        <v>405</v>
      </c>
      <c r="D48" s="408"/>
      <c r="E48" s="409"/>
      <c r="F48" s="412" t="s">
        <v>404</v>
      </c>
      <c r="G48" s="408"/>
      <c r="H48" s="408"/>
      <c r="I48" s="409"/>
      <c r="J48" s="412" t="s">
        <v>403</v>
      </c>
      <c r="K48" s="408"/>
      <c r="L48" s="408"/>
      <c r="M48" s="408"/>
      <c r="N48" s="409"/>
      <c r="O48" s="412" t="s">
        <v>402</v>
      </c>
      <c r="P48" s="408"/>
      <c r="Q48" s="408"/>
      <c r="R48" s="408"/>
      <c r="S48" s="409"/>
      <c r="T48" s="407" t="s">
        <v>401</v>
      </c>
      <c r="U48" s="408"/>
      <c r="V48" s="408"/>
      <c r="W48" s="408"/>
      <c r="X48" s="409"/>
      <c r="Y48" s="407" t="s">
        <v>400</v>
      </c>
      <c r="Z48" s="408"/>
      <c r="AA48" s="408"/>
      <c r="AB48" s="408"/>
      <c r="AC48" s="408"/>
      <c r="AD48" s="409"/>
      <c r="AE48" s="407" t="s">
        <v>399</v>
      </c>
      <c r="AF48" s="408"/>
      <c r="AG48" s="408"/>
      <c r="AH48" s="408"/>
      <c r="AI48" s="408"/>
      <c r="AJ48" s="408"/>
      <c r="AK48" s="409"/>
      <c r="AL48" s="407" t="s">
        <v>398</v>
      </c>
      <c r="AM48" s="408"/>
      <c r="AN48" s="408"/>
      <c r="AO48" s="408"/>
      <c r="AP48" s="408"/>
      <c r="AQ48" s="408"/>
      <c r="AR48" s="409"/>
      <c r="AS48" s="412" t="s">
        <v>397</v>
      </c>
      <c r="AT48" s="408"/>
      <c r="AU48" s="408"/>
      <c r="AV48" s="408"/>
      <c r="AW48" s="409"/>
      <c r="AX48" s="412" t="s">
        <v>52</v>
      </c>
      <c r="AY48" s="408"/>
      <c r="AZ48" s="408"/>
      <c r="BA48" s="409"/>
      <c r="BB48" s="412" t="s">
        <v>20</v>
      </c>
      <c r="BC48" s="408"/>
      <c r="BD48" s="408"/>
      <c r="BE48" s="409"/>
    </row>
    <row r="49" spans="2:57" s="190" customFormat="1" ht="18" customHeight="1">
      <c r="C49" s="230"/>
      <c r="D49" s="443" t="s">
        <v>396</v>
      </c>
      <c r="E49" s="229"/>
      <c r="F49" s="727"/>
      <c r="G49" s="728"/>
      <c r="H49" s="728"/>
      <c r="I49" s="729"/>
      <c r="J49" s="733"/>
      <c r="K49" s="509"/>
      <c r="L49" s="509"/>
      <c r="M49" s="509"/>
      <c r="N49" s="734"/>
      <c r="O49" s="733"/>
      <c r="P49" s="509"/>
      <c r="Q49" s="509"/>
      <c r="R49" s="509"/>
      <c r="S49" s="734"/>
      <c r="T49" s="733"/>
      <c r="U49" s="509"/>
      <c r="V49" s="509"/>
      <c r="W49" s="509"/>
      <c r="X49" s="734"/>
      <c r="Y49" s="733"/>
      <c r="Z49" s="509"/>
      <c r="AA49" s="509"/>
      <c r="AB49" s="509"/>
      <c r="AC49" s="509"/>
      <c r="AD49" s="734"/>
      <c r="AE49" s="733"/>
      <c r="AF49" s="509"/>
      <c r="AG49" s="509"/>
      <c r="AH49" s="509"/>
      <c r="AI49" s="509"/>
      <c r="AJ49" s="509"/>
      <c r="AK49" s="734"/>
      <c r="AL49" s="733"/>
      <c r="AM49" s="509"/>
      <c r="AN49" s="509"/>
      <c r="AO49" s="509"/>
      <c r="AP49" s="509"/>
      <c r="AQ49" s="509"/>
      <c r="AR49" s="734"/>
      <c r="AS49" s="733"/>
      <c r="AT49" s="509"/>
      <c r="AU49" s="509"/>
      <c r="AV49" s="509"/>
      <c r="AW49" s="734"/>
      <c r="AX49" s="727"/>
      <c r="AY49" s="728"/>
      <c r="AZ49" s="728"/>
      <c r="BA49" s="729"/>
      <c r="BB49" s="738">
        <f>SUM(F49:BA49)</f>
        <v>0</v>
      </c>
      <c r="BC49" s="739"/>
      <c r="BD49" s="739"/>
      <c r="BE49" s="740"/>
    </row>
    <row r="50" spans="2:57" s="190" customFormat="1" ht="13.5" customHeight="1">
      <c r="C50" s="204"/>
      <c r="D50" s="451"/>
      <c r="E50" s="201"/>
      <c r="F50" s="735" t="s">
        <v>78</v>
      </c>
      <c r="G50" s="736"/>
      <c r="H50" s="736"/>
      <c r="I50" s="737"/>
      <c r="J50" s="735" t="s">
        <v>78</v>
      </c>
      <c r="K50" s="736"/>
      <c r="L50" s="736"/>
      <c r="M50" s="736"/>
      <c r="N50" s="737"/>
      <c r="O50" s="735" t="s">
        <v>78</v>
      </c>
      <c r="P50" s="736"/>
      <c r="Q50" s="736"/>
      <c r="R50" s="736"/>
      <c r="S50" s="737"/>
      <c r="T50" s="735" t="s">
        <v>78</v>
      </c>
      <c r="U50" s="736"/>
      <c r="V50" s="736"/>
      <c r="W50" s="736"/>
      <c r="X50" s="737"/>
      <c r="Y50" s="735" t="s">
        <v>78</v>
      </c>
      <c r="Z50" s="736"/>
      <c r="AA50" s="736"/>
      <c r="AB50" s="736"/>
      <c r="AC50" s="736"/>
      <c r="AD50" s="737"/>
      <c r="AE50" s="735" t="s">
        <v>78</v>
      </c>
      <c r="AF50" s="736"/>
      <c r="AG50" s="736"/>
      <c r="AH50" s="736"/>
      <c r="AI50" s="736"/>
      <c r="AJ50" s="736"/>
      <c r="AK50" s="737"/>
      <c r="AL50" s="735" t="s">
        <v>78</v>
      </c>
      <c r="AM50" s="736"/>
      <c r="AN50" s="736"/>
      <c r="AO50" s="736"/>
      <c r="AP50" s="736"/>
      <c r="AQ50" s="736"/>
      <c r="AR50" s="737"/>
      <c r="AS50" s="735" t="s">
        <v>78</v>
      </c>
      <c r="AT50" s="736"/>
      <c r="AU50" s="736"/>
      <c r="AV50" s="736"/>
      <c r="AW50" s="737"/>
      <c r="AX50" s="735" t="s">
        <v>78</v>
      </c>
      <c r="AY50" s="736"/>
      <c r="AZ50" s="736"/>
      <c r="BA50" s="737"/>
      <c r="BB50" s="735" t="s">
        <v>78</v>
      </c>
      <c r="BC50" s="736"/>
      <c r="BD50" s="736"/>
      <c r="BE50" s="737"/>
    </row>
    <row r="51" spans="2:57" s="190" customFormat="1" ht="4.5" customHeight="1">
      <c r="B51" s="2"/>
    </row>
  </sheetData>
  <mergeCells count="273">
    <mergeCell ref="AX48:BA48"/>
    <mergeCell ref="BB48:BE48"/>
    <mergeCell ref="D43:N43"/>
    <mergeCell ref="D44:N44"/>
    <mergeCell ref="P43:BE43"/>
    <mergeCell ref="C48:E48"/>
    <mergeCell ref="F48:I48"/>
    <mergeCell ref="J48:N48"/>
    <mergeCell ref="O48:S48"/>
    <mergeCell ref="T48:X48"/>
    <mergeCell ref="Y48:AD48"/>
    <mergeCell ref="AE48:AK48"/>
    <mergeCell ref="D49:D50"/>
    <mergeCell ref="P44:BE44"/>
    <mergeCell ref="D38:F38"/>
    <mergeCell ref="D39:F39"/>
    <mergeCell ref="D41:F41"/>
    <mergeCell ref="C40:G40"/>
    <mergeCell ref="AH41:AM41"/>
    <mergeCell ref="AP41:AT41"/>
    <mergeCell ref="AH40:AM40"/>
    <mergeCell ref="AP40:AT40"/>
    <mergeCell ref="AH39:AM39"/>
    <mergeCell ref="AP39:AT39"/>
    <mergeCell ref="AW40:AZ40"/>
    <mergeCell ref="BB40:BD40"/>
    <mergeCell ref="H40:K40"/>
    <mergeCell ref="N40:Q40"/>
    <mergeCell ref="T40:W40"/>
    <mergeCell ref="AA40:AE40"/>
    <mergeCell ref="AW41:AZ41"/>
    <mergeCell ref="BB41:BD41"/>
    <mergeCell ref="H41:K41"/>
    <mergeCell ref="N41:Q41"/>
    <mergeCell ref="T41:W41"/>
    <mergeCell ref="AA41:AE41"/>
    <mergeCell ref="BB39:BD39"/>
    <mergeCell ref="H39:K39"/>
    <mergeCell ref="N39:Q39"/>
    <mergeCell ref="T39:W39"/>
    <mergeCell ref="AA39:AE39"/>
    <mergeCell ref="AA32:AE32"/>
    <mergeCell ref="AH32:AM32"/>
    <mergeCell ref="AP32:AT32"/>
    <mergeCell ref="AW32:AZ32"/>
    <mergeCell ref="AY35:BE36"/>
    <mergeCell ref="AH37:AO37"/>
    <mergeCell ref="AP37:AV37"/>
    <mergeCell ref="AW37:BA37"/>
    <mergeCell ref="BB37:BE37"/>
    <mergeCell ref="H37:M37"/>
    <mergeCell ref="N37:S37"/>
    <mergeCell ref="T37:Z37"/>
    <mergeCell ref="AA37:AG37"/>
    <mergeCell ref="BB38:BD38"/>
    <mergeCell ref="BB33:BD33"/>
    <mergeCell ref="H33:K33"/>
    <mergeCell ref="N33:Q33"/>
    <mergeCell ref="T33:W33"/>
    <mergeCell ref="AA33:AE33"/>
    <mergeCell ref="AH33:AM33"/>
    <mergeCell ref="AP33:AT33"/>
    <mergeCell ref="H31:K31"/>
    <mergeCell ref="AH30:AO30"/>
    <mergeCell ref="AP30:AV30"/>
    <mergeCell ref="AW30:BA30"/>
    <mergeCell ref="BB31:BD31"/>
    <mergeCell ref="BB32:BD32"/>
    <mergeCell ref="N31:Q31"/>
    <mergeCell ref="T31:W31"/>
    <mergeCell ref="AP31:AT31"/>
    <mergeCell ref="AW31:AZ31"/>
    <mergeCell ref="AH31:AM31"/>
    <mergeCell ref="C30:G30"/>
    <mergeCell ref="H30:M30"/>
    <mergeCell ref="N30:S30"/>
    <mergeCell ref="S21:U21"/>
    <mergeCell ref="T30:Z30"/>
    <mergeCell ref="BB30:BE30"/>
    <mergeCell ref="AS28:BE29"/>
    <mergeCell ref="C31:G31"/>
    <mergeCell ref="AY24:BA24"/>
    <mergeCell ref="BB24:BE24"/>
    <mergeCell ref="BB23:BE23"/>
    <mergeCell ref="AY23:BA23"/>
    <mergeCell ref="H24:J24"/>
    <mergeCell ref="K24:N24"/>
    <mergeCell ref="O24:R24"/>
    <mergeCell ref="S24:U24"/>
    <mergeCell ref="V24:Y24"/>
    <mergeCell ref="AV23:AX23"/>
    <mergeCell ref="AV24:AX24"/>
    <mergeCell ref="O23:R23"/>
    <mergeCell ref="S23:U23"/>
    <mergeCell ref="V23:Y23"/>
    <mergeCell ref="Z23:AB23"/>
    <mergeCell ref="AA30:AG30"/>
    <mergeCell ref="AR19:AU19"/>
    <mergeCell ref="AY18:BA18"/>
    <mergeCell ref="AI15:AL16"/>
    <mergeCell ref="AY15:BA16"/>
    <mergeCell ref="AV20:AX20"/>
    <mergeCell ref="AY20:BA20"/>
    <mergeCell ref="BB21:BE21"/>
    <mergeCell ref="AY21:BA21"/>
    <mergeCell ref="AI22:AL22"/>
    <mergeCell ref="BB19:BE19"/>
    <mergeCell ref="BB22:BE22"/>
    <mergeCell ref="AY22:BA22"/>
    <mergeCell ref="AM22:AQ22"/>
    <mergeCell ref="AR22:AU22"/>
    <mergeCell ref="AV22:AX22"/>
    <mergeCell ref="AI21:AL21"/>
    <mergeCell ref="AM21:AQ21"/>
    <mergeCell ref="AR21:AU21"/>
    <mergeCell ref="AV21:AX21"/>
    <mergeCell ref="AS5:BE6"/>
    <mergeCell ref="C9:G9"/>
    <mergeCell ref="C10:G10"/>
    <mergeCell ref="C11:G11"/>
    <mergeCell ref="H10:M10"/>
    <mergeCell ref="P10:T10"/>
    <mergeCell ref="W10:AC10"/>
    <mergeCell ref="AG10:AN10"/>
    <mergeCell ref="AQ10:AW10"/>
    <mergeCell ref="AY10:BD10"/>
    <mergeCell ref="AQ7:AX8"/>
    <mergeCell ref="AY7:BE8"/>
    <mergeCell ref="C7:G8"/>
    <mergeCell ref="H7:AP7"/>
    <mergeCell ref="H8:O8"/>
    <mergeCell ref="P8:V8"/>
    <mergeCell ref="W8:AF8"/>
    <mergeCell ref="AG8:AP8"/>
    <mergeCell ref="AY11:BD11"/>
    <mergeCell ref="P9:T9"/>
    <mergeCell ref="W9:AC9"/>
    <mergeCell ref="AG9:AN9"/>
    <mergeCell ref="H9:M9"/>
    <mergeCell ref="AY9:BD9"/>
    <mergeCell ref="F50:I50"/>
    <mergeCell ref="J49:N49"/>
    <mergeCell ref="J50:N50"/>
    <mergeCell ref="K17:N17"/>
    <mergeCell ref="O49:S49"/>
    <mergeCell ref="O50:S50"/>
    <mergeCell ref="D17:F18"/>
    <mergeCell ref="H20:J20"/>
    <mergeCell ref="H21:J21"/>
    <mergeCell ref="K21:N21"/>
    <mergeCell ref="O21:R21"/>
    <mergeCell ref="H22:J22"/>
    <mergeCell ref="K22:N22"/>
    <mergeCell ref="O22:R22"/>
    <mergeCell ref="S17:U17"/>
    <mergeCell ref="S18:U18"/>
    <mergeCell ref="O17:R17"/>
    <mergeCell ref="H19:J19"/>
    <mergeCell ref="H32:K32"/>
    <mergeCell ref="N32:Q32"/>
    <mergeCell ref="T32:W32"/>
    <mergeCell ref="C32:G32"/>
    <mergeCell ref="C33:G33"/>
    <mergeCell ref="C37:G37"/>
    <mergeCell ref="V15:Y16"/>
    <mergeCell ref="Z15:AB16"/>
    <mergeCell ref="AC15:AH16"/>
    <mergeCell ref="H38:K38"/>
    <mergeCell ref="N38:Q38"/>
    <mergeCell ref="T38:W38"/>
    <mergeCell ref="AA38:AE38"/>
    <mergeCell ref="H17:J17"/>
    <mergeCell ref="H18:J18"/>
    <mergeCell ref="S15:U16"/>
    <mergeCell ref="H15:J16"/>
    <mergeCell ref="K15:N16"/>
    <mergeCell ref="O15:R16"/>
    <mergeCell ref="V18:Y18"/>
    <mergeCell ref="AC18:AH18"/>
    <mergeCell ref="AA31:AE31"/>
    <mergeCell ref="Z17:AB17"/>
    <mergeCell ref="Z18:AB18"/>
    <mergeCell ref="AC17:AH17"/>
    <mergeCell ref="AC19:AH19"/>
    <mergeCell ref="V22:Y22"/>
    <mergeCell ref="V21:Y21"/>
    <mergeCell ref="Z21:AB21"/>
    <mergeCell ref="AC21:AH21"/>
    <mergeCell ref="K19:N19"/>
    <mergeCell ref="O19:R19"/>
    <mergeCell ref="S19:U19"/>
    <mergeCell ref="V19:Y19"/>
    <mergeCell ref="Z19:AB19"/>
    <mergeCell ref="O18:R18"/>
    <mergeCell ref="D21:F22"/>
    <mergeCell ref="D23:F24"/>
    <mergeCell ref="H23:J23"/>
    <mergeCell ref="K23:N23"/>
    <mergeCell ref="Z22:AB22"/>
    <mergeCell ref="Z24:AB24"/>
    <mergeCell ref="C19:G20"/>
    <mergeCell ref="T50:X50"/>
    <mergeCell ref="Y50:AD50"/>
    <mergeCell ref="AS50:AW50"/>
    <mergeCell ref="AX49:BA49"/>
    <mergeCell ref="AX50:BA50"/>
    <mergeCell ref="S22:U22"/>
    <mergeCell ref="AP38:AT38"/>
    <mergeCell ref="AW38:AZ38"/>
    <mergeCell ref="K20:N20"/>
    <mergeCell ref="AR20:AU20"/>
    <mergeCell ref="AC22:AH22"/>
    <mergeCell ref="AC23:AH23"/>
    <mergeCell ref="AI23:AL23"/>
    <mergeCell ref="AC24:AH24"/>
    <mergeCell ref="AI24:AL24"/>
    <mergeCell ref="AM24:AQ24"/>
    <mergeCell ref="AM23:AQ23"/>
    <mergeCell ref="AR23:AU23"/>
    <mergeCell ref="AR24:AU24"/>
    <mergeCell ref="AW33:AZ33"/>
    <mergeCell ref="AW39:AZ39"/>
    <mergeCell ref="AY46:BE47"/>
    <mergeCell ref="AL48:AR48"/>
    <mergeCell ref="AS48:AW48"/>
    <mergeCell ref="BB50:BE50"/>
    <mergeCell ref="AE50:AK50"/>
    <mergeCell ref="AL49:AR49"/>
    <mergeCell ref="AL50:AR50"/>
    <mergeCell ref="AM17:AQ17"/>
    <mergeCell ref="AM20:AQ20"/>
    <mergeCell ref="BB17:BE17"/>
    <mergeCell ref="AY19:BA19"/>
    <mergeCell ref="AY13:BE14"/>
    <mergeCell ref="AY17:BA17"/>
    <mergeCell ref="AR18:AU18"/>
    <mergeCell ref="AV19:AX19"/>
    <mergeCell ref="BB16:BE16"/>
    <mergeCell ref="BB20:BE20"/>
    <mergeCell ref="BB49:BE49"/>
    <mergeCell ref="BB18:BE18"/>
    <mergeCell ref="AR15:AU16"/>
    <mergeCell ref="AV18:AX18"/>
    <mergeCell ref="BB15:BE15"/>
    <mergeCell ref="AS49:AW49"/>
    <mergeCell ref="AE49:AK49"/>
    <mergeCell ref="AH38:AM38"/>
    <mergeCell ref="AR17:AU17"/>
    <mergeCell ref="AV17:AX17"/>
    <mergeCell ref="AQ11:AW11"/>
    <mergeCell ref="AV15:AX16"/>
    <mergeCell ref="F49:I49"/>
    <mergeCell ref="H11:M11"/>
    <mergeCell ref="AI17:AL17"/>
    <mergeCell ref="AI18:AL18"/>
    <mergeCell ref="AQ9:AW9"/>
    <mergeCell ref="P11:T11"/>
    <mergeCell ref="W11:AC11"/>
    <mergeCell ref="AG11:AN11"/>
    <mergeCell ref="V17:Y17"/>
    <mergeCell ref="O20:R20"/>
    <mergeCell ref="S20:U20"/>
    <mergeCell ref="V20:Y20"/>
    <mergeCell ref="Z20:AB20"/>
    <mergeCell ref="AC20:AH20"/>
    <mergeCell ref="AI20:AL20"/>
    <mergeCell ref="AM15:AQ16"/>
    <mergeCell ref="AM19:AQ19"/>
    <mergeCell ref="AM18:AQ18"/>
    <mergeCell ref="AI19:AL19"/>
    <mergeCell ref="K18:N18"/>
    <mergeCell ref="T49:X49"/>
    <mergeCell ref="Y49:AD49"/>
  </mergeCells>
  <phoneticPr fontId="2"/>
  <conditionalFormatting sqref="H23:BE23 AP33:AT33 BB17:BE17 BB49:BE49 AY9:BD11 H11:M11 P11:T11 W11:AC11 AG11:AN11 AQ11:AW11 BB19:BE19 BB21:BE21 BB31:BD33 H33:K33 N33:Q33 T33:W33 AW33:AZ33 AA33:AE33 BB38:BD42 AH33:AM33">
    <cfRule type="cellIs" dxfId="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１０ -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71"/>
  <sheetViews>
    <sheetView showGridLines="0" showRowColHeaders="0" view="pageBreakPreview" zoomScaleNormal="100" zoomScaleSheetLayoutView="100" workbookViewId="0">
      <selection activeCell="G22" sqref="G22:H22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1.875" customWidth="1"/>
    <col min="5" max="5" width="2.25" customWidth="1"/>
    <col min="6" max="6" width="4.125" customWidth="1"/>
    <col min="7" max="7" width="1.125" customWidth="1"/>
    <col min="8" max="9" width="0.75" customWidth="1"/>
    <col min="10" max="11" width="1.125" customWidth="1"/>
    <col min="12" max="12" width="1.875" customWidth="1"/>
    <col min="13" max="13" width="2.25" customWidth="1"/>
    <col min="14" max="15" width="1.125" customWidth="1"/>
    <col min="16" max="16" width="1.875" customWidth="1"/>
    <col min="17" max="17" width="2.25" customWidth="1"/>
    <col min="18" max="18" width="0.75" customWidth="1"/>
    <col min="19" max="19" width="2.25" customWidth="1"/>
    <col min="20" max="20" width="0.375" customWidth="1"/>
    <col min="21" max="21" width="2.625" customWidth="1"/>
    <col min="22" max="22" width="2.25" customWidth="1"/>
    <col min="23" max="23" width="1.5" customWidth="1"/>
    <col min="24" max="24" width="1.125" customWidth="1"/>
    <col min="25" max="25" width="0.375" customWidth="1"/>
    <col min="26" max="26" width="2.625" customWidth="1"/>
    <col min="27" max="27" width="1.125" customWidth="1"/>
    <col min="28" max="28" width="1.875" customWidth="1"/>
    <col min="29" max="29" width="1.125" customWidth="1"/>
    <col min="30" max="30" width="0.75" customWidth="1"/>
    <col min="31" max="31" width="1.125" customWidth="1"/>
    <col min="32" max="32" width="0.375" customWidth="1"/>
    <col min="33" max="33" width="1.125" customWidth="1"/>
    <col min="34" max="34" width="1.875" customWidth="1"/>
    <col min="35" max="35" width="0.75" customWidth="1"/>
    <col min="36" max="36" width="1.5" customWidth="1"/>
    <col min="37" max="37" width="0.75" customWidth="1"/>
    <col min="38" max="38" width="2.25" customWidth="1"/>
    <col min="39" max="40" width="0.375" customWidth="1"/>
    <col min="41" max="41" width="0.75" customWidth="1"/>
    <col min="42" max="42" width="1.125" customWidth="1"/>
    <col min="43" max="43" width="0.75" customWidth="1"/>
    <col min="44" max="44" width="1.875" customWidth="1"/>
    <col min="45" max="45" width="1.125" customWidth="1"/>
    <col min="46" max="46" width="4.875" customWidth="1"/>
    <col min="47" max="47" width="1.875" customWidth="1"/>
    <col min="48" max="48" width="2.625" customWidth="1"/>
    <col min="49" max="49" width="3" customWidth="1"/>
    <col min="50" max="50" width="3.75" customWidth="1"/>
    <col min="51" max="51" width="2.625" customWidth="1"/>
    <col min="52" max="52" width="3.75" customWidth="1"/>
    <col min="53" max="54" width="1.5" customWidth="1"/>
    <col min="55" max="55" width="0.75" customWidth="1"/>
  </cols>
  <sheetData>
    <row r="1" spans="2:54" ht="18" customHeight="1"/>
    <row r="2" spans="2:54" ht="4.5" customHeight="1">
      <c r="B2" s="2"/>
      <c r="C2" s="190"/>
      <c r="D2" s="190"/>
    </row>
    <row r="3" spans="2:54" s="190" customFormat="1" ht="11.25" customHeight="1">
      <c r="B3" s="2"/>
    </row>
    <row r="4" spans="2:54" s="190" customFormat="1" ht="15.75" customHeight="1">
      <c r="C4" s="198" t="s">
        <v>494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458" t="s">
        <v>493</v>
      </c>
      <c r="AY4" s="458"/>
      <c r="AZ4" s="458"/>
      <c r="BA4" s="458"/>
      <c r="BB4" s="458"/>
    </row>
    <row r="5" spans="2:54" s="190" customFormat="1" ht="4.5" customHeight="1"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75"/>
      <c r="AX5" s="456"/>
      <c r="AY5" s="456"/>
      <c r="AZ5" s="456"/>
      <c r="BA5" s="456"/>
      <c r="BB5" s="456"/>
    </row>
    <row r="6" spans="2:54" s="190" customFormat="1" ht="17.25" customHeight="1">
      <c r="C6" s="412" t="s">
        <v>492</v>
      </c>
      <c r="D6" s="408"/>
      <c r="E6" s="408"/>
      <c r="F6" s="408"/>
      <c r="G6" s="408"/>
      <c r="H6" s="408"/>
      <c r="I6" s="408"/>
      <c r="J6" s="409"/>
      <c r="K6" s="412" t="s">
        <v>491</v>
      </c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9"/>
      <c r="AC6" s="202"/>
      <c r="AD6" s="238"/>
      <c r="AE6" s="429" t="s">
        <v>492</v>
      </c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1"/>
      <c r="AR6" s="429" t="s">
        <v>491</v>
      </c>
      <c r="AS6" s="430"/>
      <c r="AT6" s="430"/>
      <c r="AU6" s="430"/>
      <c r="AV6" s="430"/>
      <c r="AW6" s="430"/>
      <c r="AX6" s="430"/>
      <c r="AY6" s="430"/>
      <c r="AZ6" s="430"/>
      <c r="BA6" s="430"/>
      <c r="BB6" s="431"/>
    </row>
    <row r="7" spans="2:54" s="190" customFormat="1" ht="4.5" customHeight="1">
      <c r="B7" s="239"/>
      <c r="C7" s="189"/>
      <c r="D7" s="184"/>
      <c r="E7" s="184"/>
      <c r="F7" s="184"/>
      <c r="G7" s="184"/>
      <c r="H7" s="184"/>
      <c r="I7" s="184"/>
      <c r="J7" s="184"/>
      <c r="K7" s="184"/>
      <c r="L7" s="184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52"/>
      <c r="AC7" s="55"/>
      <c r="AD7" s="238"/>
      <c r="AE7" s="252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33"/>
    </row>
    <row r="8" spans="2:54" s="190" customFormat="1" ht="9" customHeight="1">
      <c r="B8" s="239"/>
      <c r="C8" s="245"/>
      <c r="D8" s="759" t="s">
        <v>472</v>
      </c>
      <c r="E8" s="759"/>
      <c r="F8" s="572" t="s">
        <v>490</v>
      </c>
      <c r="G8" s="572"/>
      <c r="H8" s="202"/>
      <c r="I8" s="247"/>
      <c r="J8" s="246"/>
      <c r="K8" s="249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250"/>
      <c r="AC8" s="55"/>
      <c r="AD8" s="238"/>
      <c r="AE8" s="243"/>
      <c r="AF8" s="760" t="s">
        <v>480</v>
      </c>
      <c r="AG8" s="760"/>
      <c r="AH8" s="760"/>
      <c r="AI8" s="760"/>
      <c r="AJ8" s="572" t="s">
        <v>489</v>
      </c>
      <c r="AK8" s="572"/>
      <c r="AL8" s="572"/>
      <c r="AM8" s="572"/>
      <c r="AN8" s="572"/>
      <c r="AO8" s="199"/>
      <c r="AP8" s="247"/>
      <c r="AQ8" s="246"/>
      <c r="AR8" s="249"/>
      <c r="AS8" s="238"/>
      <c r="AT8" s="238"/>
      <c r="AU8" s="238"/>
      <c r="AV8" s="238"/>
      <c r="AW8" s="238"/>
      <c r="AX8" s="238"/>
      <c r="AY8" s="238"/>
      <c r="AZ8" s="238"/>
      <c r="BA8" s="238"/>
      <c r="BB8" s="240"/>
    </row>
    <row r="9" spans="2:54" s="190" customFormat="1" ht="9" customHeight="1">
      <c r="B9" s="239"/>
      <c r="C9" s="245"/>
      <c r="D9" s="759"/>
      <c r="E9" s="759"/>
      <c r="F9" s="572"/>
      <c r="G9" s="572"/>
      <c r="H9" s="202"/>
      <c r="I9" s="238"/>
      <c r="J9" s="242"/>
      <c r="K9" s="751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2"/>
      <c r="Z9" s="752"/>
      <c r="AA9" s="752"/>
      <c r="AB9" s="753"/>
      <c r="AC9" s="55"/>
      <c r="AD9" s="238"/>
      <c r="AE9" s="243"/>
      <c r="AF9" s="760"/>
      <c r="AG9" s="760"/>
      <c r="AH9" s="760"/>
      <c r="AI9" s="760"/>
      <c r="AJ9" s="572"/>
      <c r="AK9" s="572"/>
      <c r="AL9" s="572"/>
      <c r="AM9" s="572"/>
      <c r="AN9" s="572"/>
      <c r="AO9" s="199"/>
      <c r="AP9" s="238"/>
      <c r="AQ9" s="242"/>
      <c r="AR9" s="751"/>
      <c r="AS9" s="752"/>
      <c r="AT9" s="752"/>
      <c r="AU9" s="752"/>
      <c r="AV9" s="752"/>
      <c r="AW9" s="752"/>
      <c r="AX9" s="752"/>
      <c r="AY9" s="752"/>
      <c r="AZ9" s="752"/>
      <c r="BA9" s="752"/>
      <c r="BB9" s="753"/>
    </row>
    <row r="10" spans="2:54" s="190" customFormat="1" ht="9" customHeight="1">
      <c r="B10" s="239"/>
      <c r="C10" s="248"/>
      <c r="D10" s="244"/>
      <c r="E10" s="244"/>
      <c r="F10" s="244"/>
      <c r="G10" s="244"/>
      <c r="H10" s="202"/>
      <c r="I10" s="247"/>
      <c r="J10" s="246"/>
      <c r="K10" s="754"/>
      <c r="L10" s="755"/>
      <c r="M10" s="755"/>
      <c r="N10" s="755"/>
      <c r="O10" s="755"/>
      <c r="P10" s="755"/>
      <c r="Q10" s="755"/>
      <c r="R10" s="755"/>
      <c r="S10" s="755"/>
      <c r="T10" s="755"/>
      <c r="U10" s="755"/>
      <c r="V10" s="755"/>
      <c r="W10" s="755"/>
      <c r="X10" s="755"/>
      <c r="Y10" s="755"/>
      <c r="Z10" s="755"/>
      <c r="AA10" s="755"/>
      <c r="AB10" s="756"/>
      <c r="AC10" s="55"/>
      <c r="AD10" s="238"/>
      <c r="AE10" s="243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47"/>
      <c r="AQ10" s="246"/>
      <c r="AR10" s="754"/>
      <c r="AS10" s="755"/>
      <c r="AT10" s="755"/>
      <c r="AU10" s="755"/>
      <c r="AV10" s="755"/>
      <c r="AW10" s="755"/>
      <c r="AX10" s="755"/>
      <c r="AY10" s="755"/>
      <c r="AZ10" s="755"/>
      <c r="BA10" s="755"/>
      <c r="BB10" s="756"/>
    </row>
    <row r="11" spans="2:54" s="190" customFormat="1" ht="9" customHeight="1">
      <c r="B11" s="239"/>
      <c r="C11" s="248"/>
      <c r="D11" s="244"/>
      <c r="E11" s="244"/>
      <c r="F11" s="244"/>
      <c r="G11" s="244"/>
      <c r="H11" s="202"/>
      <c r="I11" s="238"/>
      <c r="J11" s="242"/>
      <c r="K11" s="751"/>
      <c r="L11" s="752"/>
      <c r="M11" s="752"/>
      <c r="N11" s="752"/>
      <c r="O11" s="752"/>
      <c r="P11" s="752"/>
      <c r="Q11" s="752"/>
      <c r="R11" s="752"/>
      <c r="S11" s="752"/>
      <c r="T11" s="752"/>
      <c r="U11" s="752"/>
      <c r="V11" s="752"/>
      <c r="W11" s="752"/>
      <c r="X11" s="752"/>
      <c r="Y11" s="752"/>
      <c r="Z11" s="752"/>
      <c r="AA11" s="752"/>
      <c r="AB11" s="753"/>
      <c r="AC11" s="55"/>
      <c r="AD11" s="238"/>
      <c r="AE11" s="243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42"/>
      <c r="AR11" s="751"/>
      <c r="AS11" s="752"/>
      <c r="AT11" s="752"/>
      <c r="AU11" s="752"/>
      <c r="AV11" s="752"/>
      <c r="AW11" s="752"/>
      <c r="AX11" s="752"/>
      <c r="AY11" s="752"/>
      <c r="AZ11" s="752"/>
      <c r="BA11" s="752"/>
      <c r="BB11" s="753"/>
    </row>
    <row r="12" spans="2:54" s="190" customFormat="1" ht="9" customHeight="1">
      <c r="B12" s="239"/>
      <c r="C12" s="248"/>
      <c r="D12" s="244"/>
      <c r="E12" s="244"/>
      <c r="F12" s="572" t="s">
        <v>488</v>
      </c>
      <c r="G12" s="572"/>
      <c r="H12" s="202"/>
      <c r="I12" s="247"/>
      <c r="J12" s="246"/>
      <c r="K12" s="754"/>
      <c r="L12" s="755"/>
      <c r="M12" s="755"/>
      <c r="N12" s="755"/>
      <c r="O12" s="755"/>
      <c r="P12" s="755"/>
      <c r="Q12" s="755"/>
      <c r="R12" s="755"/>
      <c r="S12" s="755"/>
      <c r="T12" s="755"/>
      <c r="U12" s="755"/>
      <c r="V12" s="755"/>
      <c r="W12" s="755"/>
      <c r="X12" s="755"/>
      <c r="Y12" s="755"/>
      <c r="Z12" s="755"/>
      <c r="AA12" s="755"/>
      <c r="AB12" s="756"/>
      <c r="AC12" s="55"/>
      <c r="AD12" s="238"/>
      <c r="AE12" s="243"/>
      <c r="AF12" s="238"/>
      <c r="AG12" s="238"/>
      <c r="AH12" s="238"/>
      <c r="AI12" s="238"/>
      <c r="AJ12" s="572" t="s">
        <v>487</v>
      </c>
      <c r="AK12" s="572"/>
      <c r="AL12" s="572"/>
      <c r="AM12" s="572"/>
      <c r="AN12" s="572"/>
      <c r="AO12" s="199"/>
      <c r="AP12" s="247"/>
      <c r="AQ12" s="246"/>
      <c r="AR12" s="754"/>
      <c r="AS12" s="755"/>
      <c r="AT12" s="755"/>
      <c r="AU12" s="755"/>
      <c r="AV12" s="755"/>
      <c r="AW12" s="755"/>
      <c r="AX12" s="755"/>
      <c r="AY12" s="755"/>
      <c r="AZ12" s="755"/>
      <c r="BA12" s="755"/>
      <c r="BB12" s="756"/>
    </row>
    <row r="13" spans="2:54" s="190" customFormat="1" ht="9" customHeight="1">
      <c r="B13" s="239"/>
      <c r="C13" s="248"/>
      <c r="D13" s="244"/>
      <c r="E13" s="244"/>
      <c r="F13" s="572"/>
      <c r="G13" s="572"/>
      <c r="H13" s="202"/>
      <c r="I13" s="238"/>
      <c r="J13" s="242"/>
      <c r="K13" s="751"/>
      <c r="L13" s="752"/>
      <c r="M13" s="752"/>
      <c r="N13" s="752"/>
      <c r="O13" s="752"/>
      <c r="P13" s="752"/>
      <c r="Q13" s="752"/>
      <c r="R13" s="752"/>
      <c r="S13" s="752"/>
      <c r="T13" s="752"/>
      <c r="U13" s="752"/>
      <c r="V13" s="752"/>
      <c r="W13" s="752"/>
      <c r="X13" s="752"/>
      <c r="Y13" s="752"/>
      <c r="Z13" s="752"/>
      <c r="AA13" s="752"/>
      <c r="AB13" s="753"/>
      <c r="AC13" s="55"/>
      <c r="AD13" s="238"/>
      <c r="AE13" s="243"/>
      <c r="AF13" s="238"/>
      <c r="AG13" s="238"/>
      <c r="AH13" s="238"/>
      <c r="AI13" s="238"/>
      <c r="AJ13" s="572"/>
      <c r="AK13" s="572"/>
      <c r="AL13" s="572"/>
      <c r="AM13" s="572"/>
      <c r="AN13" s="572"/>
      <c r="AO13" s="199"/>
      <c r="AP13" s="238"/>
      <c r="AQ13" s="242"/>
      <c r="AR13" s="751"/>
      <c r="AS13" s="752"/>
      <c r="AT13" s="752"/>
      <c r="AU13" s="752"/>
      <c r="AV13" s="752"/>
      <c r="AW13" s="752"/>
      <c r="AX13" s="752"/>
      <c r="AY13" s="752"/>
      <c r="AZ13" s="752"/>
      <c r="BA13" s="752"/>
      <c r="BB13" s="753"/>
    </row>
    <row r="14" spans="2:54" s="190" customFormat="1" ht="9" customHeight="1">
      <c r="B14" s="239"/>
      <c r="C14" s="248"/>
      <c r="D14" s="244"/>
      <c r="E14" s="244"/>
      <c r="F14" s="244"/>
      <c r="G14" s="244"/>
      <c r="H14" s="202"/>
      <c r="I14" s="247"/>
      <c r="J14" s="246"/>
      <c r="K14" s="754"/>
      <c r="L14" s="755"/>
      <c r="M14" s="755"/>
      <c r="N14" s="755"/>
      <c r="O14" s="755"/>
      <c r="P14" s="755"/>
      <c r="Q14" s="755"/>
      <c r="R14" s="755"/>
      <c r="S14" s="755"/>
      <c r="T14" s="755"/>
      <c r="U14" s="755"/>
      <c r="V14" s="755"/>
      <c r="W14" s="755"/>
      <c r="X14" s="755"/>
      <c r="Y14" s="755"/>
      <c r="Z14" s="755"/>
      <c r="AA14" s="755"/>
      <c r="AB14" s="756"/>
      <c r="AC14" s="55"/>
      <c r="AD14" s="238"/>
      <c r="AE14" s="243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47"/>
      <c r="AQ14" s="246"/>
      <c r="AR14" s="754"/>
      <c r="AS14" s="755"/>
      <c r="AT14" s="755"/>
      <c r="AU14" s="755"/>
      <c r="AV14" s="755"/>
      <c r="AW14" s="755"/>
      <c r="AX14" s="755"/>
      <c r="AY14" s="755"/>
      <c r="AZ14" s="755"/>
      <c r="BA14" s="755"/>
      <c r="BB14" s="756"/>
    </row>
    <row r="15" spans="2:54" s="190" customFormat="1" ht="9" customHeight="1">
      <c r="B15" s="239"/>
      <c r="C15" s="248"/>
      <c r="D15" s="244"/>
      <c r="E15" s="244"/>
      <c r="F15" s="244"/>
      <c r="G15" s="244"/>
      <c r="H15" s="202"/>
      <c r="I15" s="238"/>
      <c r="J15" s="242"/>
      <c r="K15" s="751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2"/>
      <c r="Y15" s="752"/>
      <c r="Z15" s="752"/>
      <c r="AA15" s="752"/>
      <c r="AB15" s="753"/>
      <c r="AC15" s="55"/>
      <c r="AD15" s="238"/>
      <c r="AE15" s="243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42"/>
      <c r="AR15" s="751"/>
      <c r="AS15" s="752"/>
      <c r="AT15" s="752"/>
      <c r="AU15" s="752"/>
      <c r="AV15" s="752"/>
      <c r="AW15" s="752"/>
      <c r="AX15" s="752"/>
      <c r="AY15" s="752"/>
      <c r="AZ15" s="752"/>
      <c r="BA15" s="752"/>
      <c r="BB15" s="753"/>
    </row>
    <row r="16" spans="2:54" s="190" customFormat="1" ht="9" customHeight="1">
      <c r="B16" s="239"/>
      <c r="C16" s="248"/>
      <c r="D16" s="244"/>
      <c r="E16" s="244"/>
      <c r="F16" s="572" t="s">
        <v>486</v>
      </c>
      <c r="G16" s="572"/>
      <c r="H16" s="202"/>
      <c r="I16" s="247"/>
      <c r="J16" s="246"/>
      <c r="K16" s="754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/>
      <c r="W16" s="755"/>
      <c r="X16" s="755"/>
      <c r="Y16" s="755"/>
      <c r="Z16" s="755"/>
      <c r="AA16" s="755"/>
      <c r="AB16" s="756"/>
      <c r="AC16" s="55"/>
      <c r="AD16" s="238"/>
      <c r="AE16" s="243"/>
      <c r="AF16" s="238"/>
      <c r="AG16" s="238"/>
      <c r="AH16" s="238"/>
      <c r="AI16" s="238"/>
      <c r="AJ16" s="572" t="s">
        <v>485</v>
      </c>
      <c r="AK16" s="572"/>
      <c r="AL16" s="572"/>
      <c r="AM16" s="572"/>
      <c r="AN16" s="572"/>
      <c r="AO16" s="199"/>
      <c r="AP16" s="247"/>
      <c r="AQ16" s="246"/>
      <c r="AR16" s="754"/>
      <c r="AS16" s="755"/>
      <c r="AT16" s="755"/>
      <c r="AU16" s="755"/>
      <c r="AV16" s="755"/>
      <c r="AW16" s="755"/>
      <c r="AX16" s="755"/>
      <c r="AY16" s="755"/>
      <c r="AZ16" s="755"/>
      <c r="BA16" s="755"/>
      <c r="BB16" s="756"/>
    </row>
    <row r="17" spans="2:54" s="190" customFormat="1" ht="9" customHeight="1">
      <c r="B17" s="239"/>
      <c r="C17" s="248"/>
      <c r="D17" s="244"/>
      <c r="E17" s="244"/>
      <c r="F17" s="572"/>
      <c r="G17" s="572"/>
      <c r="H17" s="202"/>
      <c r="I17" s="238"/>
      <c r="J17" s="242"/>
      <c r="K17" s="751"/>
      <c r="L17" s="752"/>
      <c r="M17" s="752"/>
      <c r="N17" s="752"/>
      <c r="O17" s="752"/>
      <c r="P17" s="752"/>
      <c r="Q17" s="752"/>
      <c r="R17" s="752"/>
      <c r="S17" s="752"/>
      <c r="T17" s="752"/>
      <c r="U17" s="752"/>
      <c r="V17" s="752"/>
      <c r="W17" s="752"/>
      <c r="X17" s="752"/>
      <c r="Y17" s="752"/>
      <c r="Z17" s="752"/>
      <c r="AA17" s="752"/>
      <c r="AB17" s="753"/>
      <c r="AC17" s="55"/>
      <c r="AD17" s="238"/>
      <c r="AE17" s="243"/>
      <c r="AF17" s="238"/>
      <c r="AG17" s="238"/>
      <c r="AH17" s="238"/>
      <c r="AI17" s="238"/>
      <c r="AJ17" s="572"/>
      <c r="AK17" s="572"/>
      <c r="AL17" s="572"/>
      <c r="AM17" s="572"/>
      <c r="AN17" s="572"/>
      <c r="AO17" s="199"/>
      <c r="AP17" s="238"/>
      <c r="AQ17" s="242"/>
      <c r="AR17" s="751"/>
      <c r="AS17" s="752"/>
      <c r="AT17" s="752"/>
      <c r="AU17" s="752"/>
      <c r="AV17" s="752"/>
      <c r="AW17" s="752"/>
      <c r="AX17" s="752"/>
      <c r="AY17" s="752"/>
      <c r="AZ17" s="752"/>
      <c r="BA17" s="752"/>
      <c r="BB17" s="753"/>
    </row>
    <row r="18" spans="2:54" s="190" customFormat="1" ht="9" customHeight="1">
      <c r="B18" s="239"/>
      <c r="C18" s="248"/>
      <c r="D18" s="244"/>
      <c r="E18" s="244"/>
      <c r="F18" s="244"/>
      <c r="G18" s="244"/>
      <c r="H18" s="202"/>
      <c r="I18" s="247"/>
      <c r="J18" s="246"/>
      <c r="K18" s="754"/>
      <c r="L18" s="755"/>
      <c r="M18" s="755"/>
      <c r="N18" s="755"/>
      <c r="O18" s="755"/>
      <c r="P18" s="755"/>
      <c r="Q18" s="755"/>
      <c r="R18" s="755"/>
      <c r="S18" s="755"/>
      <c r="T18" s="755"/>
      <c r="U18" s="755"/>
      <c r="V18" s="755"/>
      <c r="W18" s="755"/>
      <c r="X18" s="755"/>
      <c r="Y18" s="755"/>
      <c r="Z18" s="755"/>
      <c r="AA18" s="755"/>
      <c r="AB18" s="756"/>
      <c r="AC18" s="55"/>
      <c r="AD18" s="238"/>
      <c r="AE18" s="243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47"/>
      <c r="AQ18" s="246"/>
      <c r="AR18" s="754"/>
      <c r="AS18" s="755"/>
      <c r="AT18" s="755"/>
      <c r="AU18" s="755"/>
      <c r="AV18" s="755"/>
      <c r="AW18" s="755"/>
      <c r="AX18" s="755"/>
      <c r="AY18" s="755"/>
      <c r="AZ18" s="755"/>
      <c r="BA18" s="755"/>
      <c r="BB18" s="756"/>
    </row>
    <row r="19" spans="2:54" s="190" customFormat="1" ht="9" customHeight="1">
      <c r="B19" s="239"/>
      <c r="C19" s="248"/>
      <c r="D19" s="244"/>
      <c r="E19" s="244"/>
      <c r="F19" s="244"/>
      <c r="G19" s="244"/>
      <c r="H19" s="202"/>
      <c r="I19" s="238"/>
      <c r="J19" s="242"/>
      <c r="K19" s="751"/>
      <c r="L19" s="752"/>
      <c r="M19" s="752"/>
      <c r="N19" s="752"/>
      <c r="O19" s="752"/>
      <c r="P19" s="752"/>
      <c r="Q19" s="752"/>
      <c r="R19" s="752"/>
      <c r="S19" s="752"/>
      <c r="T19" s="752"/>
      <c r="U19" s="752"/>
      <c r="V19" s="752"/>
      <c r="W19" s="752"/>
      <c r="X19" s="752"/>
      <c r="Y19" s="752"/>
      <c r="Z19" s="752"/>
      <c r="AA19" s="752"/>
      <c r="AB19" s="753"/>
      <c r="AC19" s="55"/>
      <c r="AD19" s="238"/>
      <c r="AE19" s="243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42"/>
      <c r="AR19" s="751"/>
      <c r="AS19" s="752"/>
      <c r="AT19" s="752"/>
      <c r="AU19" s="752"/>
      <c r="AV19" s="752"/>
      <c r="AW19" s="752"/>
      <c r="AX19" s="752"/>
      <c r="AY19" s="752"/>
      <c r="AZ19" s="752"/>
      <c r="BA19" s="752"/>
      <c r="BB19" s="753"/>
    </row>
    <row r="20" spans="2:54" s="190" customFormat="1" ht="9" customHeight="1">
      <c r="B20" s="239"/>
      <c r="C20" s="248"/>
      <c r="D20" s="244"/>
      <c r="E20" s="244"/>
      <c r="F20" s="572" t="s">
        <v>484</v>
      </c>
      <c r="G20" s="572"/>
      <c r="H20" s="202"/>
      <c r="I20" s="247"/>
      <c r="J20" s="246"/>
      <c r="K20" s="754"/>
      <c r="L20" s="755"/>
      <c r="M20" s="755"/>
      <c r="N20" s="755"/>
      <c r="O20" s="755"/>
      <c r="P20" s="755"/>
      <c r="Q20" s="755"/>
      <c r="R20" s="755"/>
      <c r="S20" s="755"/>
      <c r="T20" s="755"/>
      <c r="U20" s="755"/>
      <c r="V20" s="755"/>
      <c r="W20" s="755"/>
      <c r="X20" s="755"/>
      <c r="Y20" s="755"/>
      <c r="Z20" s="755"/>
      <c r="AA20" s="755"/>
      <c r="AB20" s="756"/>
      <c r="AC20" s="55"/>
      <c r="AD20" s="238"/>
      <c r="AE20" s="243"/>
      <c r="AF20" s="238"/>
      <c r="AG20" s="238"/>
      <c r="AH20" s="238"/>
      <c r="AI20" s="238"/>
      <c r="AJ20" s="572" t="s">
        <v>483</v>
      </c>
      <c r="AK20" s="572"/>
      <c r="AL20" s="572"/>
      <c r="AM20" s="572"/>
      <c r="AN20" s="572"/>
      <c r="AO20" s="199"/>
      <c r="AP20" s="247"/>
      <c r="AQ20" s="246"/>
      <c r="AR20" s="754"/>
      <c r="AS20" s="755"/>
      <c r="AT20" s="755"/>
      <c r="AU20" s="755"/>
      <c r="AV20" s="755"/>
      <c r="AW20" s="755"/>
      <c r="AX20" s="755"/>
      <c r="AY20" s="755"/>
      <c r="AZ20" s="755"/>
      <c r="BA20" s="755"/>
      <c r="BB20" s="756"/>
    </row>
    <row r="21" spans="2:54" s="190" customFormat="1" ht="9" customHeight="1">
      <c r="B21" s="239"/>
      <c r="C21" s="248"/>
      <c r="D21" s="244"/>
      <c r="E21" s="244"/>
      <c r="F21" s="572"/>
      <c r="G21" s="572"/>
      <c r="H21" s="202"/>
      <c r="I21" s="238"/>
      <c r="J21" s="242"/>
      <c r="K21" s="751"/>
      <c r="L21" s="752"/>
      <c r="M21" s="752"/>
      <c r="N21" s="752"/>
      <c r="O21" s="752"/>
      <c r="P21" s="752"/>
      <c r="Q21" s="752"/>
      <c r="R21" s="752"/>
      <c r="S21" s="752"/>
      <c r="T21" s="752"/>
      <c r="U21" s="752"/>
      <c r="V21" s="752"/>
      <c r="W21" s="752"/>
      <c r="X21" s="752"/>
      <c r="Y21" s="752"/>
      <c r="Z21" s="752"/>
      <c r="AA21" s="752"/>
      <c r="AB21" s="753"/>
      <c r="AC21" s="55"/>
      <c r="AD21" s="238"/>
      <c r="AE21" s="243"/>
      <c r="AF21" s="238"/>
      <c r="AG21" s="238"/>
      <c r="AH21" s="238"/>
      <c r="AI21" s="238"/>
      <c r="AJ21" s="572"/>
      <c r="AK21" s="572"/>
      <c r="AL21" s="572"/>
      <c r="AM21" s="572"/>
      <c r="AN21" s="572"/>
      <c r="AO21" s="199"/>
      <c r="AP21" s="238"/>
      <c r="AQ21" s="242"/>
      <c r="AR21" s="751"/>
      <c r="AS21" s="752"/>
      <c r="AT21" s="752"/>
      <c r="AU21" s="752"/>
      <c r="AV21" s="752"/>
      <c r="AW21" s="752"/>
      <c r="AX21" s="752"/>
      <c r="AY21" s="752"/>
      <c r="AZ21" s="752"/>
      <c r="BA21" s="752"/>
      <c r="BB21" s="753"/>
    </row>
    <row r="22" spans="2:54" s="190" customFormat="1" ht="9" customHeight="1">
      <c r="B22" s="239"/>
      <c r="C22" s="248"/>
      <c r="D22" s="244"/>
      <c r="E22" s="244"/>
      <c r="F22" s="244"/>
      <c r="G22" s="244"/>
      <c r="H22" s="202"/>
      <c r="I22" s="247"/>
      <c r="J22" s="246"/>
      <c r="K22" s="754"/>
      <c r="L22" s="755"/>
      <c r="M22" s="755"/>
      <c r="N22" s="755"/>
      <c r="O22" s="755"/>
      <c r="P22" s="755"/>
      <c r="Q22" s="755"/>
      <c r="R22" s="755"/>
      <c r="S22" s="755"/>
      <c r="T22" s="755"/>
      <c r="U22" s="755"/>
      <c r="V22" s="755"/>
      <c r="W22" s="755"/>
      <c r="X22" s="755"/>
      <c r="Y22" s="755"/>
      <c r="Z22" s="755"/>
      <c r="AA22" s="755"/>
      <c r="AB22" s="756"/>
      <c r="AC22" s="55"/>
      <c r="AD22" s="238"/>
      <c r="AE22" s="243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47"/>
      <c r="AQ22" s="246"/>
      <c r="AR22" s="754"/>
      <c r="AS22" s="755"/>
      <c r="AT22" s="755"/>
      <c r="AU22" s="755"/>
      <c r="AV22" s="755"/>
      <c r="AW22" s="755"/>
      <c r="AX22" s="755"/>
      <c r="AY22" s="755"/>
      <c r="AZ22" s="755"/>
      <c r="BA22" s="755"/>
      <c r="BB22" s="756"/>
    </row>
    <row r="23" spans="2:54" s="190" customFormat="1" ht="9" customHeight="1">
      <c r="B23" s="239"/>
      <c r="C23" s="248"/>
      <c r="D23" s="244"/>
      <c r="E23" s="244"/>
      <c r="F23" s="244"/>
      <c r="G23" s="244"/>
      <c r="H23" s="202"/>
      <c r="I23" s="238"/>
      <c r="J23" s="242"/>
      <c r="K23" s="751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752"/>
      <c r="Y23" s="752"/>
      <c r="Z23" s="752"/>
      <c r="AA23" s="752"/>
      <c r="AB23" s="753"/>
      <c r="AC23" s="55"/>
      <c r="AD23" s="238"/>
      <c r="AE23" s="243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42"/>
      <c r="AR23" s="751"/>
      <c r="AS23" s="752"/>
      <c r="AT23" s="752"/>
      <c r="AU23" s="752"/>
      <c r="AV23" s="752"/>
      <c r="AW23" s="752"/>
      <c r="AX23" s="752"/>
      <c r="AY23" s="752"/>
      <c r="AZ23" s="752"/>
      <c r="BA23" s="752"/>
      <c r="BB23" s="753"/>
    </row>
    <row r="24" spans="2:54" s="190" customFormat="1" ht="9" customHeight="1">
      <c r="B24" s="239"/>
      <c r="C24" s="248"/>
      <c r="D24" s="244"/>
      <c r="E24" s="244"/>
      <c r="F24" s="572" t="s">
        <v>476</v>
      </c>
      <c r="G24" s="572"/>
      <c r="H24" s="202"/>
      <c r="I24" s="247"/>
      <c r="J24" s="246"/>
      <c r="K24" s="754"/>
      <c r="L24" s="755"/>
      <c r="M24" s="755"/>
      <c r="N24" s="755"/>
      <c r="O24" s="755"/>
      <c r="P24" s="755"/>
      <c r="Q24" s="755"/>
      <c r="R24" s="755"/>
      <c r="S24" s="755"/>
      <c r="T24" s="755"/>
      <c r="U24" s="755"/>
      <c r="V24" s="755"/>
      <c r="W24" s="755"/>
      <c r="X24" s="755"/>
      <c r="Y24" s="755"/>
      <c r="Z24" s="755"/>
      <c r="AA24" s="755"/>
      <c r="AB24" s="756"/>
      <c r="AC24" s="55"/>
      <c r="AD24" s="238"/>
      <c r="AE24" s="243"/>
      <c r="AF24" s="238"/>
      <c r="AG24" s="238"/>
      <c r="AH24" s="238"/>
      <c r="AI24" s="238"/>
      <c r="AJ24" s="572" t="s">
        <v>482</v>
      </c>
      <c r="AK24" s="572"/>
      <c r="AL24" s="572"/>
      <c r="AM24" s="572"/>
      <c r="AN24" s="572"/>
      <c r="AO24" s="199"/>
      <c r="AP24" s="247"/>
      <c r="AQ24" s="246"/>
      <c r="AR24" s="754"/>
      <c r="AS24" s="755"/>
      <c r="AT24" s="755"/>
      <c r="AU24" s="755"/>
      <c r="AV24" s="755"/>
      <c r="AW24" s="755"/>
      <c r="AX24" s="755"/>
      <c r="AY24" s="755"/>
      <c r="AZ24" s="755"/>
      <c r="BA24" s="755"/>
      <c r="BB24" s="756"/>
    </row>
    <row r="25" spans="2:54" s="190" customFormat="1" ht="9" customHeight="1">
      <c r="B25" s="239"/>
      <c r="C25" s="248"/>
      <c r="D25" s="244"/>
      <c r="E25" s="244"/>
      <c r="F25" s="572"/>
      <c r="G25" s="572"/>
      <c r="H25" s="202"/>
      <c r="I25" s="238"/>
      <c r="J25" s="242"/>
      <c r="K25" s="751"/>
      <c r="L25" s="752"/>
      <c r="M25" s="752"/>
      <c r="N25" s="752"/>
      <c r="O25" s="752"/>
      <c r="P25" s="752"/>
      <c r="Q25" s="752"/>
      <c r="R25" s="752"/>
      <c r="S25" s="752"/>
      <c r="T25" s="752"/>
      <c r="U25" s="752"/>
      <c r="V25" s="752"/>
      <c r="W25" s="752"/>
      <c r="X25" s="752"/>
      <c r="Y25" s="752"/>
      <c r="Z25" s="752"/>
      <c r="AA25" s="752"/>
      <c r="AB25" s="753"/>
      <c r="AC25" s="55"/>
      <c r="AD25" s="238"/>
      <c r="AE25" s="243"/>
      <c r="AF25" s="238"/>
      <c r="AG25" s="238"/>
      <c r="AH25" s="238"/>
      <c r="AI25" s="238"/>
      <c r="AJ25" s="572"/>
      <c r="AK25" s="572"/>
      <c r="AL25" s="572"/>
      <c r="AM25" s="572"/>
      <c r="AN25" s="572"/>
      <c r="AO25" s="199"/>
      <c r="AP25" s="238"/>
      <c r="AQ25" s="242"/>
      <c r="AR25" s="751"/>
      <c r="AS25" s="752"/>
      <c r="AT25" s="752"/>
      <c r="AU25" s="752"/>
      <c r="AV25" s="752"/>
      <c r="AW25" s="752"/>
      <c r="AX25" s="752"/>
      <c r="AY25" s="752"/>
      <c r="AZ25" s="752"/>
      <c r="BA25" s="752"/>
      <c r="BB25" s="753"/>
    </row>
    <row r="26" spans="2:54" s="190" customFormat="1" ht="9" customHeight="1">
      <c r="B26" s="239"/>
      <c r="C26" s="248"/>
      <c r="D26" s="244"/>
      <c r="E26" s="244"/>
      <c r="F26" s="244"/>
      <c r="G26" s="244"/>
      <c r="H26" s="202"/>
      <c r="I26" s="247"/>
      <c r="J26" s="246"/>
      <c r="K26" s="754"/>
      <c r="L26" s="755"/>
      <c r="M26" s="755"/>
      <c r="N26" s="755"/>
      <c r="O26" s="755"/>
      <c r="P26" s="755"/>
      <c r="Q26" s="755"/>
      <c r="R26" s="755"/>
      <c r="S26" s="755"/>
      <c r="T26" s="755"/>
      <c r="U26" s="755"/>
      <c r="V26" s="755"/>
      <c r="W26" s="755"/>
      <c r="X26" s="755"/>
      <c r="Y26" s="755"/>
      <c r="Z26" s="755"/>
      <c r="AA26" s="755"/>
      <c r="AB26" s="756"/>
      <c r="AC26" s="55"/>
      <c r="AD26" s="238"/>
      <c r="AE26" s="243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47"/>
      <c r="AQ26" s="246"/>
      <c r="AR26" s="754"/>
      <c r="AS26" s="755"/>
      <c r="AT26" s="755"/>
      <c r="AU26" s="755"/>
      <c r="AV26" s="755"/>
      <c r="AW26" s="755"/>
      <c r="AX26" s="755"/>
      <c r="AY26" s="755"/>
      <c r="AZ26" s="755"/>
      <c r="BA26" s="755"/>
      <c r="BB26" s="756"/>
    </row>
    <row r="27" spans="2:54" s="190" customFormat="1" ht="9" customHeight="1">
      <c r="B27" s="239"/>
      <c r="C27" s="248"/>
      <c r="D27" s="244"/>
      <c r="E27" s="244"/>
      <c r="F27" s="244"/>
      <c r="G27" s="244"/>
      <c r="H27" s="202"/>
      <c r="I27" s="238"/>
      <c r="J27" s="242"/>
      <c r="K27" s="751"/>
      <c r="L27" s="752"/>
      <c r="M27" s="752"/>
      <c r="N27" s="752"/>
      <c r="O27" s="752"/>
      <c r="P27" s="752"/>
      <c r="Q27" s="752"/>
      <c r="R27" s="752"/>
      <c r="S27" s="752"/>
      <c r="T27" s="752"/>
      <c r="U27" s="752"/>
      <c r="V27" s="752"/>
      <c r="W27" s="752"/>
      <c r="X27" s="752"/>
      <c r="Y27" s="752"/>
      <c r="Z27" s="752"/>
      <c r="AA27" s="752"/>
      <c r="AB27" s="753"/>
      <c r="AC27" s="55"/>
      <c r="AD27" s="238"/>
      <c r="AE27" s="243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42"/>
      <c r="AR27" s="751"/>
      <c r="AS27" s="752"/>
      <c r="AT27" s="752"/>
      <c r="AU27" s="752"/>
      <c r="AV27" s="752"/>
      <c r="AW27" s="752"/>
      <c r="AX27" s="752"/>
      <c r="AY27" s="752"/>
      <c r="AZ27" s="752"/>
      <c r="BA27" s="752"/>
      <c r="BB27" s="753"/>
    </row>
    <row r="28" spans="2:54" s="190" customFormat="1" ht="9" customHeight="1">
      <c r="B28" s="239"/>
      <c r="C28" s="248"/>
      <c r="D28" s="244"/>
      <c r="E28" s="244"/>
      <c r="F28" s="572" t="s">
        <v>474</v>
      </c>
      <c r="G28" s="572"/>
      <c r="H28" s="202"/>
      <c r="I28" s="247"/>
      <c r="J28" s="246"/>
      <c r="K28" s="754"/>
      <c r="L28" s="755"/>
      <c r="M28" s="755"/>
      <c r="N28" s="755"/>
      <c r="O28" s="755"/>
      <c r="P28" s="755"/>
      <c r="Q28" s="755"/>
      <c r="R28" s="755"/>
      <c r="S28" s="755"/>
      <c r="T28" s="755"/>
      <c r="U28" s="755"/>
      <c r="V28" s="755"/>
      <c r="W28" s="755"/>
      <c r="X28" s="755"/>
      <c r="Y28" s="755"/>
      <c r="Z28" s="755"/>
      <c r="AA28" s="755"/>
      <c r="AB28" s="756"/>
      <c r="AC28" s="55"/>
      <c r="AD28" s="238"/>
      <c r="AE28" s="243"/>
      <c r="AF28" s="238"/>
      <c r="AG28" s="238"/>
      <c r="AH28" s="238"/>
      <c r="AI28" s="238"/>
      <c r="AJ28" s="572" t="s">
        <v>481</v>
      </c>
      <c r="AK28" s="572"/>
      <c r="AL28" s="572"/>
      <c r="AM28" s="572"/>
      <c r="AN28" s="572"/>
      <c r="AO28" s="199"/>
      <c r="AP28" s="247"/>
      <c r="AQ28" s="246"/>
      <c r="AR28" s="754"/>
      <c r="AS28" s="755"/>
      <c r="AT28" s="755"/>
      <c r="AU28" s="755"/>
      <c r="AV28" s="755"/>
      <c r="AW28" s="755"/>
      <c r="AX28" s="755"/>
      <c r="AY28" s="755"/>
      <c r="AZ28" s="755"/>
      <c r="BA28" s="755"/>
      <c r="BB28" s="756"/>
    </row>
    <row r="29" spans="2:54" s="190" customFormat="1" ht="9" customHeight="1">
      <c r="B29" s="239"/>
      <c r="C29" s="248"/>
      <c r="D29" s="244"/>
      <c r="E29" s="244"/>
      <c r="F29" s="572"/>
      <c r="G29" s="572"/>
      <c r="H29" s="202"/>
      <c r="I29" s="238"/>
      <c r="J29" s="242"/>
      <c r="K29" s="751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52"/>
      <c r="AA29" s="752"/>
      <c r="AB29" s="753"/>
      <c r="AC29" s="55"/>
      <c r="AD29" s="238"/>
      <c r="AE29" s="243"/>
      <c r="AF29" s="238"/>
      <c r="AG29" s="238"/>
      <c r="AH29" s="238"/>
      <c r="AI29" s="238"/>
      <c r="AJ29" s="572"/>
      <c r="AK29" s="572"/>
      <c r="AL29" s="572"/>
      <c r="AM29" s="572"/>
      <c r="AN29" s="572"/>
      <c r="AO29" s="199"/>
      <c r="AP29" s="238"/>
      <c r="AQ29" s="242"/>
      <c r="AR29" s="751"/>
      <c r="AS29" s="752"/>
      <c r="AT29" s="752"/>
      <c r="AU29" s="752"/>
      <c r="AV29" s="752"/>
      <c r="AW29" s="752"/>
      <c r="AX29" s="752"/>
      <c r="AY29" s="752"/>
      <c r="AZ29" s="752"/>
      <c r="BA29" s="752"/>
      <c r="BB29" s="753"/>
    </row>
    <row r="30" spans="2:54" s="190" customFormat="1" ht="9" customHeight="1">
      <c r="B30" s="239"/>
      <c r="C30" s="248"/>
      <c r="D30" s="244"/>
      <c r="E30" s="244"/>
      <c r="F30" s="244"/>
      <c r="G30" s="244"/>
      <c r="H30" s="202"/>
      <c r="I30" s="247"/>
      <c r="J30" s="246"/>
      <c r="K30" s="754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  <c r="W30" s="755"/>
      <c r="X30" s="755"/>
      <c r="Y30" s="755"/>
      <c r="Z30" s="755"/>
      <c r="AA30" s="755"/>
      <c r="AB30" s="756"/>
      <c r="AC30" s="55"/>
      <c r="AD30" s="238"/>
      <c r="AE30" s="243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47"/>
      <c r="AQ30" s="246"/>
      <c r="AR30" s="754"/>
      <c r="AS30" s="755"/>
      <c r="AT30" s="755"/>
      <c r="AU30" s="755"/>
      <c r="AV30" s="755"/>
      <c r="AW30" s="755"/>
      <c r="AX30" s="755"/>
      <c r="AY30" s="755"/>
      <c r="AZ30" s="755"/>
      <c r="BA30" s="755"/>
      <c r="BB30" s="756"/>
    </row>
    <row r="31" spans="2:54" s="190" customFormat="1" ht="9" customHeight="1">
      <c r="B31" s="239"/>
      <c r="C31" s="248"/>
      <c r="D31" s="244"/>
      <c r="E31" s="244"/>
      <c r="F31" s="244"/>
      <c r="G31" s="244"/>
      <c r="H31" s="202"/>
      <c r="I31" s="238"/>
      <c r="J31" s="242"/>
      <c r="K31" s="751"/>
      <c r="L31" s="752"/>
      <c r="M31" s="752"/>
      <c r="N31" s="752"/>
      <c r="O31" s="752"/>
      <c r="P31" s="752"/>
      <c r="Q31" s="752"/>
      <c r="R31" s="752"/>
      <c r="S31" s="752"/>
      <c r="T31" s="752"/>
      <c r="U31" s="752"/>
      <c r="V31" s="752"/>
      <c r="W31" s="752"/>
      <c r="X31" s="752"/>
      <c r="Y31" s="752"/>
      <c r="Z31" s="752"/>
      <c r="AA31" s="752"/>
      <c r="AB31" s="753"/>
      <c r="AC31" s="55"/>
      <c r="AD31" s="238"/>
      <c r="AE31" s="243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42"/>
      <c r="AR31" s="751"/>
      <c r="AS31" s="752"/>
      <c r="AT31" s="752"/>
      <c r="AU31" s="752"/>
      <c r="AV31" s="752"/>
      <c r="AW31" s="752"/>
      <c r="AX31" s="752"/>
      <c r="AY31" s="752"/>
      <c r="AZ31" s="752"/>
      <c r="BA31" s="752"/>
      <c r="BB31" s="753"/>
    </row>
    <row r="32" spans="2:54" s="190" customFormat="1" ht="9" customHeight="1">
      <c r="B32" s="239"/>
      <c r="C32" s="245"/>
      <c r="D32" s="760" t="s">
        <v>480</v>
      </c>
      <c r="E32" s="760"/>
      <c r="F32" s="572" t="s">
        <v>479</v>
      </c>
      <c r="G32" s="572"/>
      <c r="H32" s="202"/>
      <c r="I32" s="247"/>
      <c r="J32" s="246"/>
      <c r="K32" s="754"/>
      <c r="L32" s="755"/>
      <c r="M32" s="755"/>
      <c r="N32" s="755"/>
      <c r="O32" s="755"/>
      <c r="P32" s="755"/>
      <c r="Q32" s="755"/>
      <c r="R32" s="755"/>
      <c r="S32" s="755"/>
      <c r="T32" s="755"/>
      <c r="U32" s="755"/>
      <c r="V32" s="755"/>
      <c r="W32" s="755"/>
      <c r="X32" s="755"/>
      <c r="Y32" s="755"/>
      <c r="Z32" s="755"/>
      <c r="AA32" s="755"/>
      <c r="AB32" s="756"/>
      <c r="AC32" s="55"/>
      <c r="AD32" s="238"/>
      <c r="AE32" s="243"/>
      <c r="AF32" s="238"/>
      <c r="AG32" s="238"/>
      <c r="AH32" s="238"/>
      <c r="AI32" s="238"/>
      <c r="AJ32" s="572" t="s">
        <v>478</v>
      </c>
      <c r="AK32" s="572"/>
      <c r="AL32" s="572"/>
      <c r="AM32" s="572"/>
      <c r="AN32" s="572"/>
      <c r="AO32" s="199"/>
      <c r="AP32" s="247"/>
      <c r="AQ32" s="246"/>
      <c r="AR32" s="754"/>
      <c r="AS32" s="755"/>
      <c r="AT32" s="755"/>
      <c r="AU32" s="755"/>
      <c r="AV32" s="755"/>
      <c r="AW32" s="755"/>
      <c r="AX32" s="755"/>
      <c r="AY32" s="755"/>
      <c r="AZ32" s="755"/>
      <c r="BA32" s="755"/>
      <c r="BB32" s="756"/>
    </row>
    <row r="33" spans="2:54" s="190" customFormat="1" ht="9" customHeight="1">
      <c r="B33" s="239"/>
      <c r="C33" s="245"/>
      <c r="D33" s="760"/>
      <c r="E33" s="760"/>
      <c r="F33" s="572"/>
      <c r="G33" s="572"/>
      <c r="H33" s="202"/>
      <c r="I33" s="238"/>
      <c r="J33" s="242"/>
      <c r="K33" s="751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752"/>
      <c r="Y33" s="752"/>
      <c r="Z33" s="752"/>
      <c r="AA33" s="752"/>
      <c r="AB33" s="753"/>
      <c r="AC33" s="55"/>
      <c r="AD33" s="238"/>
      <c r="AE33" s="243"/>
      <c r="AF33" s="238"/>
      <c r="AG33" s="238"/>
      <c r="AH33" s="238"/>
      <c r="AI33" s="238"/>
      <c r="AJ33" s="572"/>
      <c r="AK33" s="572"/>
      <c r="AL33" s="572"/>
      <c r="AM33" s="572"/>
      <c r="AN33" s="572"/>
      <c r="AO33" s="199"/>
      <c r="AP33" s="238"/>
      <c r="AQ33" s="242"/>
      <c r="AR33" s="751"/>
      <c r="AS33" s="752"/>
      <c r="AT33" s="752"/>
      <c r="AU33" s="752"/>
      <c r="AV33" s="752"/>
      <c r="AW33" s="752"/>
      <c r="AX33" s="752"/>
      <c r="AY33" s="752"/>
      <c r="AZ33" s="752"/>
      <c r="BA33" s="752"/>
      <c r="BB33" s="753"/>
    </row>
    <row r="34" spans="2:54" s="190" customFormat="1" ht="9" customHeight="1">
      <c r="B34" s="239"/>
      <c r="C34" s="245"/>
      <c r="D34" s="202"/>
      <c r="E34" s="244"/>
      <c r="F34" s="244"/>
      <c r="G34" s="244"/>
      <c r="H34" s="202"/>
      <c r="I34" s="247"/>
      <c r="J34" s="246"/>
      <c r="K34" s="754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5"/>
      <c r="X34" s="755"/>
      <c r="Y34" s="755"/>
      <c r="Z34" s="755"/>
      <c r="AA34" s="755"/>
      <c r="AB34" s="756"/>
      <c r="AC34" s="55"/>
      <c r="AD34" s="238"/>
      <c r="AE34" s="243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47"/>
      <c r="AQ34" s="246"/>
      <c r="AR34" s="754"/>
      <c r="AS34" s="755"/>
      <c r="AT34" s="755"/>
      <c r="AU34" s="755"/>
      <c r="AV34" s="755"/>
      <c r="AW34" s="755"/>
      <c r="AX34" s="755"/>
      <c r="AY34" s="755"/>
      <c r="AZ34" s="755"/>
      <c r="BA34" s="755"/>
      <c r="BB34" s="756"/>
    </row>
    <row r="35" spans="2:54" s="190" customFormat="1" ht="9" customHeight="1">
      <c r="B35" s="239"/>
      <c r="C35" s="245"/>
      <c r="D35" s="202"/>
      <c r="E35" s="244"/>
      <c r="F35" s="244"/>
      <c r="G35" s="244"/>
      <c r="H35" s="202"/>
      <c r="I35" s="238"/>
      <c r="J35" s="242"/>
      <c r="K35" s="751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752"/>
      <c r="Y35" s="752"/>
      <c r="Z35" s="752"/>
      <c r="AA35" s="752"/>
      <c r="AB35" s="753"/>
      <c r="AC35" s="55"/>
      <c r="AD35" s="238"/>
      <c r="AE35" s="243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42"/>
      <c r="AR35" s="751"/>
      <c r="AS35" s="752"/>
      <c r="AT35" s="752"/>
      <c r="AU35" s="752"/>
      <c r="AV35" s="752"/>
      <c r="AW35" s="752"/>
      <c r="AX35" s="752"/>
      <c r="AY35" s="752"/>
      <c r="AZ35" s="752"/>
      <c r="BA35" s="752"/>
      <c r="BB35" s="753"/>
    </row>
    <row r="36" spans="2:54" s="190" customFormat="1" ht="9" customHeight="1">
      <c r="B36" s="239"/>
      <c r="C36" s="245"/>
      <c r="D36" s="202"/>
      <c r="E36" s="244"/>
      <c r="F36" s="572" t="s">
        <v>477</v>
      </c>
      <c r="G36" s="572"/>
      <c r="H36" s="202"/>
      <c r="I36" s="247"/>
      <c r="J36" s="246"/>
      <c r="K36" s="754"/>
      <c r="L36" s="755"/>
      <c r="M36" s="755"/>
      <c r="N36" s="755"/>
      <c r="O36" s="755"/>
      <c r="P36" s="755"/>
      <c r="Q36" s="755"/>
      <c r="R36" s="755"/>
      <c r="S36" s="755"/>
      <c r="T36" s="755"/>
      <c r="U36" s="755"/>
      <c r="V36" s="755"/>
      <c r="W36" s="755"/>
      <c r="X36" s="755"/>
      <c r="Y36" s="755"/>
      <c r="Z36" s="755"/>
      <c r="AA36" s="755"/>
      <c r="AB36" s="756"/>
      <c r="AC36" s="55"/>
      <c r="AD36" s="238"/>
      <c r="AE36" s="243"/>
      <c r="AF36" s="238"/>
      <c r="AG36" s="238"/>
      <c r="AH36" s="238"/>
      <c r="AI36" s="238"/>
      <c r="AJ36" s="572" t="s">
        <v>476</v>
      </c>
      <c r="AK36" s="572"/>
      <c r="AL36" s="572"/>
      <c r="AM36" s="572"/>
      <c r="AN36" s="572"/>
      <c r="AO36" s="199"/>
      <c r="AP36" s="247"/>
      <c r="AQ36" s="246"/>
      <c r="AR36" s="754"/>
      <c r="AS36" s="755"/>
      <c r="AT36" s="755"/>
      <c r="AU36" s="755"/>
      <c r="AV36" s="755"/>
      <c r="AW36" s="755"/>
      <c r="AX36" s="755"/>
      <c r="AY36" s="755"/>
      <c r="AZ36" s="755"/>
      <c r="BA36" s="755"/>
      <c r="BB36" s="756"/>
    </row>
    <row r="37" spans="2:54" s="190" customFormat="1" ht="9" customHeight="1">
      <c r="B37" s="239"/>
      <c r="C37" s="245"/>
      <c r="D37" s="202"/>
      <c r="E37" s="244"/>
      <c r="F37" s="572"/>
      <c r="G37" s="572"/>
      <c r="H37" s="202"/>
      <c r="I37" s="238"/>
      <c r="J37" s="242"/>
      <c r="K37" s="751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752"/>
      <c r="X37" s="752"/>
      <c r="Y37" s="752"/>
      <c r="Z37" s="752"/>
      <c r="AA37" s="752"/>
      <c r="AB37" s="753"/>
      <c r="AC37" s="55"/>
      <c r="AD37" s="238"/>
      <c r="AE37" s="243"/>
      <c r="AF37" s="238"/>
      <c r="AG37" s="238"/>
      <c r="AH37" s="238"/>
      <c r="AI37" s="238"/>
      <c r="AJ37" s="572"/>
      <c r="AK37" s="572"/>
      <c r="AL37" s="572"/>
      <c r="AM37" s="572"/>
      <c r="AN37" s="572"/>
      <c r="AO37" s="199"/>
      <c r="AP37" s="238"/>
      <c r="AQ37" s="242"/>
      <c r="AR37" s="751"/>
      <c r="AS37" s="752"/>
      <c r="AT37" s="752"/>
      <c r="AU37" s="752"/>
      <c r="AV37" s="752"/>
      <c r="AW37" s="752"/>
      <c r="AX37" s="752"/>
      <c r="AY37" s="752"/>
      <c r="AZ37" s="752"/>
      <c r="BA37" s="752"/>
      <c r="BB37" s="753"/>
    </row>
    <row r="38" spans="2:54" s="190" customFormat="1" ht="9" customHeight="1">
      <c r="B38" s="239"/>
      <c r="C38" s="245"/>
      <c r="D38" s="202"/>
      <c r="E38" s="244"/>
      <c r="F38" s="244"/>
      <c r="G38" s="244"/>
      <c r="H38" s="202"/>
      <c r="I38" s="247"/>
      <c r="J38" s="246"/>
      <c r="K38" s="754"/>
      <c r="L38" s="755"/>
      <c r="M38" s="755"/>
      <c r="N38" s="755"/>
      <c r="O38" s="755"/>
      <c r="P38" s="755"/>
      <c r="Q38" s="755"/>
      <c r="R38" s="755"/>
      <c r="S38" s="755"/>
      <c r="T38" s="755"/>
      <c r="U38" s="755"/>
      <c r="V38" s="755"/>
      <c r="W38" s="755"/>
      <c r="X38" s="755"/>
      <c r="Y38" s="755"/>
      <c r="Z38" s="755"/>
      <c r="AA38" s="755"/>
      <c r="AB38" s="756"/>
      <c r="AC38" s="55"/>
      <c r="AD38" s="238"/>
      <c r="AE38" s="243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47"/>
      <c r="AQ38" s="246"/>
      <c r="AR38" s="754"/>
      <c r="AS38" s="755"/>
      <c r="AT38" s="755"/>
      <c r="AU38" s="755"/>
      <c r="AV38" s="755"/>
      <c r="AW38" s="755"/>
      <c r="AX38" s="755"/>
      <c r="AY38" s="755"/>
      <c r="AZ38" s="755"/>
      <c r="BA38" s="755"/>
      <c r="BB38" s="756"/>
    </row>
    <row r="39" spans="2:54" s="190" customFormat="1" ht="9" customHeight="1">
      <c r="B39" s="239"/>
      <c r="C39" s="245"/>
      <c r="D39" s="202"/>
      <c r="E39" s="244"/>
      <c r="F39" s="244"/>
      <c r="G39" s="244"/>
      <c r="H39" s="202"/>
      <c r="I39" s="238"/>
      <c r="J39" s="242"/>
      <c r="K39" s="751"/>
      <c r="L39" s="752"/>
      <c r="M39" s="752"/>
      <c r="N39" s="752"/>
      <c r="O39" s="752"/>
      <c r="P39" s="752"/>
      <c r="Q39" s="752"/>
      <c r="R39" s="752"/>
      <c r="S39" s="752"/>
      <c r="T39" s="752"/>
      <c r="U39" s="752"/>
      <c r="V39" s="752"/>
      <c r="W39" s="752"/>
      <c r="X39" s="752"/>
      <c r="Y39" s="752"/>
      <c r="Z39" s="752"/>
      <c r="AA39" s="752"/>
      <c r="AB39" s="753"/>
      <c r="AC39" s="55"/>
      <c r="AD39" s="238"/>
      <c r="AE39" s="243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42"/>
      <c r="AR39" s="751"/>
      <c r="AS39" s="752"/>
      <c r="AT39" s="752"/>
      <c r="AU39" s="752"/>
      <c r="AV39" s="752"/>
      <c r="AW39" s="752"/>
      <c r="AX39" s="752"/>
      <c r="AY39" s="752"/>
      <c r="AZ39" s="752"/>
      <c r="BA39" s="752"/>
      <c r="BB39" s="753"/>
    </row>
    <row r="40" spans="2:54" s="190" customFormat="1" ht="9" customHeight="1">
      <c r="B40" s="239"/>
      <c r="C40" s="245"/>
      <c r="D40" s="202"/>
      <c r="E40" s="244"/>
      <c r="F40" s="572" t="s">
        <v>475</v>
      </c>
      <c r="G40" s="572"/>
      <c r="H40" s="202"/>
      <c r="I40" s="247"/>
      <c r="J40" s="246"/>
      <c r="K40" s="754"/>
      <c r="L40" s="755"/>
      <c r="M40" s="755"/>
      <c r="N40" s="755"/>
      <c r="O40" s="755"/>
      <c r="P40" s="755"/>
      <c r="Q40" s="755"/>
      <c r="R40" s="755"/>
      <c r="S40" s="755"/>
      <c r="T40" s="755"/>
      <c r="U40" s="755"/>
      <c r="V40" s="755"/>
      <c r="W40" s="755"/>
      <c r="X40" s="755"/>
      <c r="Y40" s="755"/>
      <c r="Z40" s="755"/>
      <c r="AA40" s="755"/>
      <c r="AB40" s="756"/>
      <c r="AC40" s="55"/>
      <c r="AD40" s="238"/>
      <c r="AE40" s="243"/>
      <c r="AF40" s="238"/>
      <c r="AG40" s="238"/>
      <c r="AH40" s="238"/>
      <c r="AI40" s="238"/>
      <c r="AJ40" s="572" t="s">
        <v>474</v>
      </c>
      <c r="AK40" s="572"/>
      <c r="AL40" s="572"/>
      <c r="AM40" s="572"/>
      <c r="AN40" s="572"/>
      <c r="AO40" s="199"/>
      <c r="AP40" s="247"/>
      <c r="AQ40" s="246"/>
      <c r="AR40" s="754"/>
      <c r="AS40" s="755"/>
      <c r="AT40" s="755"/>
      <c r="AU40" s="755"/>
      <c r="AV40" s="755"/>
      <c r="AW40" s="755"/>
      <c r="AX40" s="755"/>
      <c r="AY40" s="755"/>
      <c r="AZ40" s="755"/>
      <c r="BA40" s="755"/>
      <c r="BB40" s="756"/>
    </row>
    <row r="41" spans="2:54" s="190" customFormat="1" ht="9" customHeight="1">
      <c r="B41" s="239"/>
      <c r="C41" s="245"/>
      <c r="D41" s="202"/>
      <c r="E41" s="244"/>
      <c r="F41" s="572"/>
      <c r="G41" s="572"/>
      <c r="H41" s="202"/>
      <c r="I41" s="238"/>
      <c r="J41" s="242"/>
      <c r="K41" s="751"/>
      <c r="L41" s="752"/>
      <c r="M41" s="752"/>
      <c r="N41" s="752"/>
      <c r="O41" s="752"/>
      <c r="P41" s="752"/>
      <c r="Q41" s="752"/>
      <c r="R41" s="752"/>
      <c r="S41" s="752"/>
      <c r="T41" s="752"/>
      <c r="U41" s="752"/>
      <c r="V41" s="752"/>
      <c r="W41" s="752"/>
      <c r="X41" s="752"/>
      <c r="Y41" s="752"/>
      <c r="Z41" s="752"/>
      <c r="AA41" s="752"/>
      <c r="AB41" s="753"/>
      <c r="AC41" s="55"/>
      <c r="AD41" s="238"/>
      <c r="AE41" s="243"/>
      <c r="AF41" s="238"/>
      <c r="AG41" s="238"/>
      <c r="AH41" s="238"/>
      <c r="AI41" s="238"/>
      <c r="AJ41" s="572"/>
      <c r="AK41" s="572"/>
      <c r="AL41" s="572"/>
      <c r="AM41" s="572"/>
      <c r="AN41" s="572"/>
      <c r="AO41" s="199"/>
      <c r="AP41" s="238"/>
      <c r="AQ41" s="242"/>
      <c r="AR41" s="751"/>
      <c r="AS41" s="752"/>
      <c r="AT41" s="752"/>
      <c r="AU41" s="752"/>
      <c r="AV41" s="752"/>
      <c r="AW41" s="752"/>
      <c r="AX41" s="752"/>
      <c r="AY41" s="752"/>
      <c r="AZ41" s="752"/>
      <c r="BA41" s="752"/>
      <c r="BB41" s="753"/>
    </row>
    <row r="42" spans="2:54" s="190" customFormat="1" ht="9" customHeight="1">
      <c r="B42" s="239"/>
      <c r="C42" s="245"/>
      <c r="D42" s="202"/>
      <c r="E42" s="244"/>
      <c r="F42" s="244"/>
      <c r="G42" s="244"/>
      <c r="H42" s="202"/>
      <c r="I42" s="247"/>
      <c r="J42" s="246"/>
      <c r="K42" s="754"/>
      <c r="L42" s="755"/>
      <c r="M42" s="755"/>
      <c r="N42" s="755"/>
      <c r="O42" s="755"/>
      <c r="P42" s="755"/>
      <c r="Q42" s="755"/>
      <c r="R42" s="755"/>
      <c r="S42" s="755"/>
      <c r="T42" s="755"/>
      <c r="U42" s="755"/>
      <c r="V42" s="755"/>
      <c r="W42" s="755"/>
      <c r="X42" s="755"/>
      <c r="Y42" s="755"/>
      <c r="Z42" s="755"/>
      <c r="AA42" s="755"/>
      <c r="AB42" s="756"/>
      <c r="AC42" s="55"/>
      <c r="AD42" s="238"/>
      <c r="AE42" s="243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47"/>
      <c r="AQ42" s="246"/>
      <c r="AR42" s="754"/>
      <c r="AS42" s="755"/>
      <c r="AT42" s="755"/>
      <c r="AU42" s="755"/>
      <c r="AV42" s="755"/>
      <c r="AW42" s="755"/>
      <c r="AX42" s="755"/>
      <c r="AY42" s="755"/>
      <c r="AZ42" s="755"/>
      <c r="BA42" s="755"/>
      <c r="BB42" s="756"/>
    </row>
    <row r="43" spans="2:54" s="190" customFormat="1" ht="9" customHeight="1">
      <c r="B43" s="239"/>
      <c r="C43" s="245"/>
      <c r="D43" s="202"/>
      <c r="E43" s="244"/>
      <c r="F43" s="244"/>
      <c r="G43" s="244"/>
      <c r="H43" s="202"/>
      <c r="I43" s="238"/>
      <c r="J43" s="242"/>
      <c r="K43" s="751"/>
      <c r="L43" s="752"/>
      <c r="M43" s="752"/>
      <c r="N43" s="752"/>
      <c r="O43" s="752"/>
      <c r="P43" s="752"/>
      <c r="Q43" s="752"/>
      <c r="R43" s="752"/>
      <c r="S43" s="752"/>
      <c r="T43" s="752"/>
      <c r="U43" s="752"/>
      <c r="V43" s="752"/>
      <c r="W43" s="752"/>
      <c r="X43" s="752"/>
      <c r="Y43" s="752"/>
      <c r="Z43" s="752"/>
      <c r="AA43" s="752"/>
      <c r="AB43" s="753"/>
      <c r="AC43" s="55"/>
      <c r="AD43" s="238"/>
      <c r="AE43" s="243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42"/>
      <c r="AR43" s="751"/>
      <c r="AS43" s="752"/>
      <c r="AT43" s="752"/>
      <c r="AU43" s="752"/>
      <c r="AV43" s="752"/>
      <c r="AW43" s="752"/>
      <c r="AX43" s="752"/>
      <c r="AY43" s="752"/>
      <c r="AZ43" s="752"/>
      <c r="BA43" s="752"/>
      <c r="BB43" s="753"/>
    </row>
    <row r="44" spans="2:54" s="190" customFormat="1" ht="9" customHeight="1">
      <c r="B44" s="239"/>
      <c r="C44" s="245"/>
      <c r="D44" s="202"/>
      <c r="E44" s="244"/>
      <c r="F44" s="576" t="s">
        <v>473</v>
      </c>
      <c r="G44" s="576"/>
      <c r="H44" s="202"/>
      <c r="I44" s="247"/>
      <c r="J44" s="246"/>
      <c r="K44" s="754"/>
      <c r="L44" s="755"/>
      <c r="M44" s="755"/>
      <c r="N44" s="755"/>
      <c r="O44" s="755"/>
      <c r="P44" s="755"/>
      <c r="Q44" s="755"/>
      <c r="R44" s="755"/>
      <c r="S44" s="755"/>
      <c r="T44" s="755"/>
      <c r="U44" s="755"/>
      <c r="V44" s="755"/>
      <c r="W44" s="755"/>
      <c r="X44" s="755"/>
      <c r="Y44" s="755"/>
      <c r="Z44" s="755"/>
      <c r="AA44" s="755"/>
      <c r="AB44" s="756"/>
      <c r="AC44" s="55"/>
      <c r="AD44" s="238"/>
      <c r="AE44" s="243"/>
      <c r="AF44" s="760" t="s">
        <v>472</v>
      </c>
      <c r="AG44" s="760"/>
      <c r="AH44" s="760"/>
      <c r="AI44" s="760"/>
      <c r="AJ44" s="572" t="s">
        <v>471</v>
      </c>
      <c r="AK44" s="572"/>
      <c r="AL44" s="572"/>
      <c r="AM44" s="572"/>
      <c r="AN44" s="572"/>
      <c r="AO44" s="199"/>
      <c r="AP44" s="247"/>
      <c r="AQ44" s="246"/>
      <c r="AR44" s="754"/>
      <c r="AS44" s="755"/>
      <c r="AT44" s="755"/>
      <c r="AU44" s="755"/>
      <c r="AV44" s="755"/>
      <c r="AW44" s="755"/>
      <c r="AX44" s="755"/>
      <c r="AY44" s="755"/>
      <c r="AZ44" s="755"/>
      <c r="BA44" s="755"/>
      <c r="BB44" s="756"/>
    </row>
    <row r="45" spans="2:54" s="190" customFormat="1" ht="9" customHeight="1">
      <c r="B45" s="239"/>
      <c r="C45" s="245"/>
      <c r="D45" s="202"/>
      <c r="E45" s="244"/>
      <c r="F45" s="576"/>
      <c r="G45" s="576"/>
      <c r="H45" s="202"/>
      <c r="I45" s="238"/>
      <c r="J45" s="242"/>
      <c r="K45" s="241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40"/>
      <c r="AC45" s="55"/>
      <c r="AD45" s="238"/>
      <c r="AE45" s="243"/>
      <c r="AF45" s="760"/>
      <c r="AG45" s="760"/>
      <c r="AH45" s="760"/>
      <c r="AI45" s="760"/>
      <c r="AJ45" s="572"/>
      <c r="AK45" s="572"/>
      <c r="AL45" s="572"/>
      <c r="AM45" s="572"/>
      <c r="AN45" s="572"/>
      <c r="AO45" s="199"/>
      <c r="AP45" s="238"/>
      <c r="AQ45" s="242"/>
      <c r="AR45" s="241"/>
      <c r="AS45" s="238"/>
      <c r="AT45" s="238"/>
      <c r="AU45" s="238"/>
      <c r="AV45" s="238"/>
      <c r="AW45" s="238"/>
      <c r="AX45" s="238"/>
      <c r="AY45" s="238"/>
      <c r="AZ45" s="238"/>
      <c r="BA45" s="238"/>
      <c r="BB45" s="240"/>
    </row>
    <row r="46" spans="2:54" s="190" customFormat="1" ht="4.5" customHeight="1">
      <c r="B46" s="239"/>
      <c r="C46" s="186"/>
      <c r="D46" s="187"/>
      <c r="E46" s="218"/>
      <c r="F46" s="218"/>
      <c r="G46" s="200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232"/>
      <c r="AC46" s="238"/>
      <c r="AD46" s="238"/>
      <c r="AE46" s="237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232"/>
    </row>
    <row r="47" spans="2:54" s="190" customFormat="1" ht="15.75" customHeight="1">
      <c r="B47" s="2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</row>
    <row r="48" spans="2:54" s="190" customFormat="1" ht="15.75" customHeight="1">
      <c r="B48" s="2"/>
      <c r="C48" s="198" t="s">
        <v>470</v>
      </c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458" t="s">
        <v>268</v>
      </c>
      <c r="AY48" s="458"/>
      <c r="AZ48" s="458"/>
      <c r="BA48" s="458"/>
      <c r="BB48" s="458"/>
    </row>
    <row r="49" spans="2:54" s="190" customFormat="1" ht="4.5" customHeight="1">
      <c r="B49" s="2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456"/>
      <c r="AY49" s="456"/>
      <c r="AZ49" s="456"/>
      <c r="BA49" s="456"/>
      <c r="BB49" s="456"/>
    </row>
    <row r="50" spans="2:54" s="190" customFormat="1" ht="15.75" customHeight="1">
      <c r="B50" s="2"/>
      <c r="C50" s="412" t="s">
        <v>469</v>
      </c>
      <c r="D50" s="408"/>
      <c r="E50" s="408"/>
      <c r="F50" s="408"/>
      <c r="G50" s="408"/>
      <c r="H50" s="408"/>
      <c r="I50" s="408"/>
      <c r="J50" s="408"/>
      <c r="K50" s="408"/>
      <c r="L50" s="408"/>
      <c r="M50" s="409"/>
      <c r="N50" s="412" t="s">
        <v>463</v>
      </c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9"/>
      <c r="AA50" s="412" t="s">
        <v>468</v>
      </c>
      <c r="AB50" s="408"/>
      <c r="AC50" s="408"/>
      <c r="AD50" s="408"/>
      <c r="AE50" s="408"/>
      <c r="AF50" s="408"/>
      <c r="AG50" s="409"/>
      <c r="AH50" s="412" t="s">
        <v>467</v>
      </c>
      <c r="AI50" s="408"/>
      <c r="AJ50" s="408"/>
      <c r="AK50" s="408"/>
      <c r="AL50" s="408"/>
      <c r="AM50" s="409"/>
      <c r="AN50" s="412" t="s">
        <v>466</v>
      </c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9"/>
    </row>
    <row r="51" spans="2:54" s="190" customFormat="1" ht="18" customHeight="1">
      <c r="B51" s="2"/>
      <c r="C51" s="432"/>
      <c r="D51" s="433"/>
      <c r="E51" s="433"/>
      <c r="F51" s="433"/>
      <c r="G51" s="433"/>
      <c r="H51" s="433"/>
      <c r="I51" s="433"/>
      <c r="J51" s="433"/>
      <c r="K51" s="433"/>
      <c r="L51" s="433"/>
      <c r="M51" s="434"/>
      <c r="N51" s="43"/>
      <c r="O51" s="758" t="s">
        <v>212</v>
      </c>
      <c r="P51" s="758"/>
      <c r="Q51" s="757"/>
      <c r="R51" s="757"/>
      <c r="S51" s="63" t="s">
        <v>7</v>
      </c>
      <c r="T51" s="757"/>
      <c r="U51" s="757"/>
      <c r="V51" s="63" t="s">
        <v>6</v>
      </c>
      <c r="W51" s="757"/>
      <c r="X51" s="757"/>
      <c r="Y51" s="757"/>
      <c r="Z51" s="64" t="s">
        <v>15</v>
      </c>
      <c r="AA51" s="761"/>
      <c r="AB51" s="757"/>
      <c r="AC51" s="757"/>
      <c r="AD51" s="757"/>
      <c r="AE51" s="63" t="s">
        <v>78</v>
      </c>
      <c r="AF51" s="63"/>
      <c r="AG51" s="45"/>
      <c r="AH51" s="761"/>
      <c r="AI51" s="757"/>
      <c r="AJ51" s="757"/>
      <c r="AK51" s="757"/>
      <c r="AL51" s="63" t="s">
        <v>78</v>
      </c>
      <c r="AM51" s="64"/>
      <c r="AN51" s="432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4"/>
    </row>
    <row r="52" spans="2:54" s="190" customFormat="1" ht="18" customHeight="1">
      <c r="B52" s="2"/>
      <c r="C52" s="432"/>
      <c r="D52" s="433"/>
      <c r="E52" s="433"/>
      <c r="F52" s="433"/>
      <c r="G52" s="433"/>
      <c r="H52" s="433"/>
      <c r="I52" s="433"/>
      <c r="J52" s="433"/>
      <c r="K52" s="433"/>
      <c r="L52" s="433"/>
      <c r="M52" s="434"/>
      <c r="N52" s="43"/>
      <c r="O52" s="758" t="s">
        <v>212</v>
      </c>
      <c r="P52" s="758"/>
      <c r="Q52" s="757"/>
      <c r="R52" s="757"/>
      <c r="S52" s="63" t="s">
        <v>7</v>
      </c>
      <c r="T52" s="757"/>
      <c r="U52" s="757"/>
      <c r="V52" s="63" t="s">
        <v>6</v>
      </c>
      <c r="W52" s="757"/>
      <c r="X52" s="757"/>
      <c r="Y52" s="757"/>
      <c r="Z52" s="64" t="s">
        <v>15</v>
      </c>
      <c r="AA52" s="761"/>
      <c r="AB52" s="757"/>
      <c r="AC52" s="757"/>
      <c r="AD52" s="757"/>
      <c r="AE52" s="63" t="s">
        <v>78</v>
      </c>
      <c r="AF52" s="63"/>
      <c r="AG52" s="45"/>
      <c r="AH52" s="761"/>
      <c r="AI52" s="757"/>
      <c r="AJ52" s="757"/>
      <c r="AK52" s="757"/>
      <c r="AL52" s="63" t="s">
        <v>78</v>
      </c>
      <c r="AM52" s="64"/>
      <c r="AN52" s="432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  <c r="AY52" s="433"/>
      <c r="AZ52" s="433"/>
      <c r="BA52" s="433"/>
      <c r="BB52" s="434"/>
    </row>
    <row r="53" spans="2:54" s="190" customFormat="1" ht="18" customHeight="1">
      <c r="B53" s="2"/>
      <c r="C53" s="432"/>
      <c r="D53" s="433"/>
      <c r="E53" s="433"/>
      <c r="F53" s="433"/>
      <c r="G53" s="433"/>
      <c r="H53" s="433"/>
      <c r="I53" s="433"/>
      <c r="J53" s="433"/>
      <c r="K53" s="433"/>
      <c r="L53" s="433"/>
      <c r="M53" s="434"/>
      <c r="N53" s="43"/>
      <c r="O53" s="758" t="s">
        <v>212</v>
      </c>
      <c r="P53" s="758"/>
      <c r="Q53" s="757"/>
      <c r="R53" s="757"/>
      <c r="S53" s="63" t="s">
        <v>7</v>
      </c>
      <c r="T53" s="757"/>
      <c r="U53" s="757"/>
      <c r="V53" s="63" t="s">
        <v>6</v>
      </c>
      <c r="W53" s="757"/>
      <c r="X53" s="757"/>
      <c r="Y53" s="757"/>
      <c r="Z53" s="64" t="s">
        <v>15</v>
      </c>
      <c r="AA53" s="761"/>
      <c r="AB53" s="757"/>
      <c r="AC53" s="757"/>
      <c r="AD53" s="757"/>
      <c r="AE53" s="63" t="s">
        <v>78</v>
      </c>
      <c r="AF53" s="63"/>
      <c r="AG53" s="45"/>
      <c r="AH53" s="761"/>
      <c r="AI53" s="757"/>
      <c r="AJ53" s="757"/>
      <c r="AK53" s="757"/>
      <c r="AL53" s="63" t="s">
        <v>78</v>
      </c>
      <c r="AM53" s="64"/>
      <c r="AN53" s="432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4"/>
    </row>
    <row r="54" spans="2:54" s="190" customFormat="1" ht="18" customHeight="1">
      <c r="B54" s="2"/>
      <c r="C54" s="432"/>
      <c r="D54" s="433"/>
      <c r="E54" s="433"/>
      <c r="F54" s="433"/>
      <c r="G54" s="433"/>
      <c r="H54" s="433"/>
      <c r="I54" s="433"/>
      <c r="J54" s="433"/>
      <c r="K54" s="433"/>
      <c r="L54" s="433"/>
      <c r="M54" s="434"/>
      <c r="N54" s="43"/>
      <c r="O54" s="758" t="s">
        <v>212</v>
      </c>
      <c r="P54" s="758"/>
      <c r="Q54" s="757"/>
      <c r="R54" s="757"/>
      <c r="S54" s="63" t="s">
        <v>7</v>
      </c>
      <c r="T54" s="757"/>
      <c r="U54" s="757"/>
      <c r="V54" s="63" t="s">
        <v>6</v>
      </c>
      <c r="W54" s="757"/>
      <c r="X54" s="757"/>
      <c r="Y54" s="757"/>
      <c r="Z54" s="64" t="s">
        <v>15</v>
      </c>
      <c r="AA54" s="761"/>
      <c r="AB54" s="757"/>
      <c r="AC54" s="757"/>
      <c r="AD54" s="757"/>
      <c r="AE54" s="63" t="s">
        <v>78</v>
      </c>
      <c r="AF54" s="63"/>
      <c r="AG54" s="45"/>
      <c r="AH54" s="761"/>
      <c r="AI54" s="757"/>
      <c r="AJ54" s="757"/>
      <c r="AK54" s="757"/>
      <c r="AL54" s="63" t="s">
        <v>78</v>
      </c>
      <c r="AM54" s="64"/>
      <c r="AN54" s="432"/>
      <c r="AO54" s="433"/>
      <c r="AP54" s="433"/>
      <c r="AQ54" s="433"/>
      <c r="AR54" s="433"/>
      <c r="AS54" s="433"/>
      <c r="AT54" s="433"/>
      <c r="AU54" s="433"/>
      <c r="AV54" s="433"/>
      <c r="AW54" s="433"/>
      <c r="AX54" s="433"/>
      <c r="AY54" s="433"/>
      <c r="AZ54" s="433"/>
      <c r="BA54" s="433"/>
      <c r="BB54" s="434"/>
    </row>
    <row r="55" spans="2:54" s="190" customFormat="1" ht="18" customHeight="1">
      <c r="B55" s="2"/>
      <c r="C55" s="432"/>
      <c r="D55" s="433"/>
      <c r="E55" s="433"/>
      <c r="F55" s="433"/>
      <c r="G55" s="433"/>
      <c r="H55" s="433"/>
      <c r="I55" s="433"/>
      <c r="J55" s="433"/>
      <c r="K55" s="433"/>
      <c r="L55" s="433"/>
      <c r="M55" s="434"/>
      <c r="N55" s="43"/>
      <c r="O55" s="758" t="s">
        <v>212</v>
      </c>
      <c r="P55" s="758"/>
      <c r="Q55" s="757"/>
      <c r="R55" s="757"/>
      <c r="S55" s="63" t="s">
        <v>7</v>
      </c>
      <c r="T55" s="757"/>
      <c r="U55" s="757"/>
      <c r="V55" s="63" t="s">
        <v>6</v>
      </c>
      <c r="W55" s="757"/>
      <c r="X55" s="757"/>
      <c r="Y55" s="757"/>
      <c r="Z55" s="64" t="s">
        <v>15</v>
      </c>
      <c r="AA55" s="761"/>
      <c r="AB55" s="757"/>
      <c r="AC55" s="757"/>
      <c r="AD55" s="757"/>
      <c r="AE55" s="63" t="s">
        <v>78</v>
      </c>
      <c r="AF55" s="63"/>
      <c r="AG55" s="45"/>
      <c r="AH55" s="761"/>
      <c r="AI55" s="757"/>
      <c r="AJ55" s="757"/>
      <c r="AK55" s="757"/>
      <c r="AL55" s="63" t="s">
        <v>78</v>
      </c>
      <c r="AM55" s="64"/>
      <c r="AN55" s="432"/>
      <c r="AO55" s="433"/>
      <c r="AP55" s="433"/>
      <c r="AQ55" s="433"/>
      <c r="AR55" s="433"/>
      <c r="AS55" s="433"/>
      <c r="AT55" s="433"/>
      <c r="AU55" s="433"/>
      <c r="AV55" s="433"/>
      <c r="AW55" s="433"/>
      <c r="AX55" s="433"/>
      <c r="AY55" s="433"/>
      <c r="AZ55" s="433"/>
      <c r="BA55" s="433"/>
      <c r="BB55" s="434"/>
    </row>
    <row r="56" spans="2:54" s="190" customFormat="1" ht="18" customHeight="1">
      <c r="B56" s="2"/>
      <c r="C56" s="432"/>
      <c r="D56" s="433"/>
      <c r="E56" s="433"/>
      <c r="F56" s="433"/>
      <c r="G56" s="433"/>
      <c r="H56" s="433"/>
      <c r="I56" s="433"/>
      <c r="J56" s="433"/>
      <c r="K56" s="433"/>
      <c r="L56" s="433"/>
      <c r="M56" s="434"/>
      <c r="N56" s="43"/>
      <c r="O56" s="758" t="s">
        <v>212</v>
      </c>
      <c r="P56" s="758"/>
      <c r="Q56" s="757"/>
      <c r="R56" s="757"/>
      <c r="S56" s="63" t="s">
        <v>7</v>
      </c>
      <c r="T56" s="757"/>
      <c r="U56" s="757"/>
      <c r="V56" s="63" t="s">
        <v>6</v>
      </c>
      <c r="W56" s="757"/>
      <c r="X56" s="757"/>
      <c r="Y56" s="757"/>
      <c r="Z56" s="64" t="s">
        <v>15</v>
      </c>
      <c r="AA56" s="761"/>
      <c r="AB56" s="757"/>
      <c r="AC56" s="757"/>
      <c r="AD56" s="757"/>
      <c r="AE56" s="63" t="s">
        <v>78</v>
      </c>
      <c r="AF56" s="63"/>
      <c r="AG56" s="45"/>
      <c r="AH56" s="761"/>
      <c r="AI56" s="757"/>
      <c r="AJ56" s="757"/>
      <c r="AK56" s="757"/>
      <c r="AL56" s="63" t="s">
        <v>78</v>
      </c>
      <c r="AM56" s="64"/>
      <c r="AN56" s="432"/>
      <c r="AO56" s="433"/>
      <c r="AP56" s="433"/>
      <c r="AQ56" s="433"/>
      <c r="AR56" s="433"/>
      <c r="AS56" s="433"/>
      <c r="AT56" s="433"/>
      <c r="AU56" s="433"/>
      <c r="AV56" s="433"/>
      <c r="AW56" s="433"/>
      <c r="AX56" s="433"/>
      <c r="AY56" s="433"/>
      <c r="AZ56" s="433"/>
      <c r="BA56" s="433"/>
      <c r="BB56" s="434"/>
    </row>
    <row r="57" spans="2:54" s="190" customFormat="1" ht="18" customHeight="1">
      <c r="B57" s="2"/>
      <c r="C57" s="432"/>
      <c r="D57" s="433"/>
      <c r="E57" s="433"/>
      <c r="F57" s="433"/>
      <c r="G57" s="433"/>
      <c r="H57" s="433"/>
      <c r="I57" s="433"/>
      <c r="J57" s="433"/>
      <c r="K57" s="433"/>
      <c r="L57" s="433"/>
      <c r="M57" s="434"/>
      <c r="N57" s="43"/>
      <c r="O57" s="758" t="s">
        <v>212</v>
      </c>
      <c r="P57" s="758"/>
      <c r="Q57" s="757"/>
      <c r="R57" s="757"/>
      <c r="S57" s="63" t="s">
        <v>7</v>
      </c>
      <c r="T57" s="757"/>
      <c r="U57" s="757"/>
      <c r="V57" s="63" t="s">
        <v>6</v>
      </c>
      <c r="W57" s="757"/>
      <c r="X57" s="757"/>
      <c r="Y57" s="757"/>
      <c r="Z57" s="64" t="s">
        <v>15</v>
      </c>
      <c r="AA57" s="761"/>
      <c r="AB57" s="757"/>
      <c r="AC57" s="757"/>
      <c r="AD57" s="757"/>
      <c r="AE57" s="63" t="s">
        <v>78</v>
      </c>
      <c r="AF57" s="63"/>
      <c r="AG57" s="45"/>
      <c r="AH57" s="761"/>
      <c r="AI57" s="757"/>
      <c r="AJ57" s="757"/>
      <c r="AK57" s="757"/>
      <c r="AL57" s="63" t="s">
        <v>78</v>
      </c>
      <c r="AM57" s="64"/>
      <c r="AN57" s="432"/>
      <c r="AO57" s="433"/>
      <c r="AP57" s="433"/>
      <c r="AQ57" s="433"/>
      <c r="AR57" s="433"/>
      <c r="AS57" s="433"/>
      <c r="AT57" s="433"/>
      <c r="AU57" s="433"/>
      <c r="AV57" s="433"/>
      <c r="AW57" s="433"/>
      <c r="AX57" s="433"/>
      <c r="AY57" s="433"/>
      <c r="AZ57" s="433"/>
      <c r="BA57" s="433"/>
      <c r="BB57" s="434"/>
    </row>
    <row r="58" spans="2:54" s="190" customFormat="1" ht="18" customHeight="1">
      <c r="B58" s="2"/>
      <c r="C58" s="432"/>
      <c r="D58" s="433"/>
      <c r="E58" s="433"/>
      <c r="F58" s="433"/>
      <c r="G58" s="433"/>
      <c r="H58" s="433"/>
      <c r="I58" s="433"/>
      <c r="J58" s="433"/>
      <c r="K58" s="433"/>
      <c r="L58" s="433"/>
      <c r="M58" s="434"/>
      <c r="N58" s="43"/>
      <c r="O58" s="758" t="s">
        <v>212</v>
      </c>
      <c r="P58" s="758"/>
      <c r="Q58" s="757"/>
      <c r="R58" s="757"/>
      <c r="S58" s="63" t="s">
        <v>7</v>
      </c>
      <c r="T58" s="757"/>
      <c r="U58" s="757"/>
      <c r="V58" s="63" t="s">
        <v>6</v>
      </c>
      <c r="W58" s="757"/>
      <c r="X58" s="757"/>
      <c r="Y58" s="757"/>
      <c r="Z58" s="64" t="s">
        <v>15</v>
      </c>
      <c r="AA58" s="761"/>
      <c r="AB58" s="757"/>
      <c r="AC58" s="757"/>
      <c r="AD58" s="757"/>
      <c r="AE58" s="63" t="s">
        <v>78</v>
      </c>
      <c r="AF58" s="63"/>
      <c r="AG58" s="45"/>
      <c r="AH58" s="761"/>
      <c r="AI58" s="757"/>
      <c r="AJ58" s="757"/>
      <c r="AK58" s="757"/>
      <c r="AL58" s="63" t="s">
        <v>78</v>
      </c>
      <c r="AM58" s="64"/>
      <c r="AN58" s="432"/>
      <c r="AO58" s="433"/>
      <c r="AP58" s="433"/>
      <c r="AQ58" s="433"/>
      <c r="AR58" s="433"/>
      <c r="AS58" s="433"/>
      <c r="AT58" s="433"/>
      <c r="AU58" s="433"/>
      <c r="AV58" s="433"/>
      <c r="AW58" s="433"/>
      <c r="AX58" s="433"/>
      <c r="AY58" s="433"/>
      <c r="AZ58" s="433"/>
      <c r="BA58" s="433"/>
      <c r="BB58" s="434"/>
    </row>
    <row r="59" spans="2:54" s="190" customFormat="1" ht="18" customHeight="1">
      <c r="B59" s="2"/>
      <c r="C59" s="432"/>
      <c r="D59" s="433"/>
      <c r="E59" s="433"/>
      <c r="F59" s="433"/>
      <c r="G59" s="433"/>
      <c r="H59" s="433"/>
      <c r="I59" s="433"/>
      <c r="J59" s="433"/>
      <c r="K59" s="433"/>
      <c r="L59" s="433"/>
      <c r="M59" s="434"/>
      <c r="N59" s="43"/>
      <c r="O59" s="758" t="s">
        <v>212</v>
      </c>
      <c r="P59" s="758"/>
      <c r="Q59" s="757"/>
      <c r="R59" s="757"/>
      <c r="S59" s="63" t="s">
        <v>7</v>
      </c>
      <c r="T59" s="757"/>
      <c r="U59" s="757"/>
      <c r="V59" s="63" t="s">
        <v>6</v>
      </c>
      <c r="W59" s="757"/>
      <c r="X59" s="757"/>
      <c r="Y59" s="757"/>
      <c r="Z59" s="64" t="s">
        <v>15</v>
      </c>
      <c r="AA59" s="761"/>
      <c r="AB59" s="757"/>
      <c r="AC59" s="757"/>
      <c r="AD59" s="757"/>
      <c r="AE59" s="63" t="s">
        <v>78</v>
      </c>
      <c r="AF59" s="63"/>
      <c r="AG59" s="45"/>
      <c r="AH59" s="761"/>
      <c r="AI59" s="757"/>
      <c r="AJ59" s="757"/>
      <c r="AK59" s="757"/>
      <c r="AL59" s="63" t="s">
        <v>78</v>
      </c>
      <c r="AM59" s="64"/>
      <c r="AN59" s="432"/>
      <c r="AO59" s="433"/>
      <c r="AP59" s="433"/>
      <c r="AQ59" s="433"/>
      <c r="AR59" s="433"/>
      <c r="AS59" s="433"/>
      <c r="AT59" s="433"/>
      <c r="AU59" s="433"/>
      <c r="AV59" s="433"/>
      <c r="AW59" s="433"/>
      <c r="AX59" s="433"/>
      <c r="AY59" s="433"/>
      <c r="AZ59" s="433"/>
      <c r="BA59" s="433"/>
      <c r="BB59" s="434"/>
    </row>
    <row r="60" spans="2:54" s="190" customFormat="1" ht="18" customHeight="1">
      <c r="B60" s="2"/>
      <c r="C60" s="432"/>
      <c r="D60" s="433"/>
      <c r="E60" s="433"/>
      <c r="F60" s="433"/>
      <c r="G60" s="433"/>
      <c r="H60" s="433"/>
      <c r="I60" s="433"/>
      <c r="J60" s="433"/>
      <c r="K60" s="433"/>
      <c r="L60" s="433"/>
      <c r="M60" s="434"/>
      <c r="N60" s="43"/>
      <c r="O60" s="758" t="s">
        <v>212</v>
      </c>
      <c r="P60" s="758"/>
      <c r="Q60" s="757"/>
      <c r="R60" s="757"/>
      <c r="S60" s="63" t="s">
        <v>7</v>
      </c>
      <c r="T60" s="757"/>
      <c r="U60" s="757"/>
      <c r="V60" s="63" t="s">
        <v>6</v>
      </c>
      <c r="W60" s="757"/>
      <c r="X60" s="757"/>
      <c r="Y60" s="757"/>
      <c r="Z60" s="64" t="s">
        <v>15</v>
      </c>
      <c r="AA60" s="761"/>
      <c r="AB60" s="757"/>
      <c r="AC60" s="757"/>
      <c r="AD60" s="757"/>
      <c r="AE60" s="63" t="s">
        <v>78</v>
      </c>
      <c r="AF60" s="63"/>
      <c r="AG60" s="45"/>
      <c r="AH60" s="761"/>
      <c r="AI60" s="757"/>
      <c r="AJ60" s="757"/>
      <c r="AK60" s="757"/>
      <c r="AL60" s="63" t="s">
        <v>78</v>
      </c>
      <c r="AM60" s="64"/>
      <c r="AN60" s="432"/>
      <c r="AO60" s="433"/>
      <c r="AP60" s="433"/>
      <c r="AQ60" s="433"/>
      <c r="AR60" s="433"/>
      <c r="AS60" s="433"/>
      <c r="AT60" s="433"/>
      <c r="AU60" s="433"/>
      <c r="AV60" s="433"/>
      <c r="AW60" s="433"/>
      <c r="AX60" s="433"/>
      <c r="AY60" s="433"/>
      <c r="AZ60" s="433"/>
      <c r="BA60" s="433"/>
      <c r="BB60" s="434"/>
    </row>
    <row r="61" spans="2:54" s="190" customFormat="1" ht="15.75" customHeight="1">
      <c r="B61" s="2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</row>
    <row r="62" spans="2:54" s="190" customFormat="1" ht="15.75" customHeight="1">
      <c r="B62" s="2"/>
      <c r="C62" s="198" t="s">
        <v>465</v>
      </c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458" t="s">
        <v>268</v>
      </c>
      <c r="AY62" s="458"/>
      <c r="AZ62" s="458"/>
      <c r="BA62" s="458"/>
      <c r="BB62" s="458"/>
    </row>
    <row r="63" spans="2:54" s="190" customFormat="1" ht="4.5" customHeight="1">
      <c r="B63" s="2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456"/>
      <c r="AY63" s="456"/>
      <c r="AZ63" s="456"/>
      <c r="BA63" s="456"/>
      <c r="BB63" s="456"/>
    </row>
    <row r="64" spans="2:54" s="190" customFormat="1" ht="15.75" customHeight="1">
      <c r="B64" s="2"/>
      <c r="C64" s="412" t="s">
        <v>464</v>
      </c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9"/>
      <c r="P64" s="412" t="s">
        <v>205</v>
      </c>
      <c r="Q64" s="408"/>
      <c r="R64" s="408"/>
      <c r="S64" s="408"/>
      <c r="T64" s="409"/>
      <c r="U64" s="412" t="s">
        <v>206</v>
      </c>
      <c r="V64" s="408"/>
      <c r="W64" s="408"/>
      <c r="X64" s="409"/>
      <c r="Y64" s="412" t="s">
        <v>463</v>
      </c>
      <c r="Z64" s="408"/>
      <c r="AA64" s="408"/>
      <c r="AB64" s="408"/>
      <c r="AC64" s="408"/>
      <c r="AD64" s="408"/>
      <c r="AE64" s="408"/>
      <c r="AF64" s="408"/>
      <c r="AG64" s="408"/>
      <c r="AH64" s="408"/>
      <c r="AI64" s="408"/>
      <c r="AJ64" s="408"/>
      <c r="AK64" s="408"/>
      <c r="AL64" s="408"/>
      <c r="AM64" s="408"/>
      <c r="AN64" s="408"/>
      <c r="AO64" s="408"/>
      <c r="AP64" s="409"/>
      <c r="AQ64" s="412" t="s">
        <v>210</v>
      </c>
      <c r="AR64" s="408"/>
      <c r="AS64" s="408"/>
      <c r="AT64" s="408"/>
      <c r="AU64" s="408"/>
      <c r="AV64" s="408"/>
      <c r="AW64" s="408"/>
      <c r="AX64" s="408"/>
      <c r="AY64" s="408"/>
      <c r="AZ64" s="408"/>
      <c r="BA64" s="408"/>
      <c r="BB64" s="409"/>
    </row>
    <row r="65" spans="2:54" s="190" customFormat="1" ht="18" customHeight="1">
      <c r="B65" s="2"/>
      <c r="C65" s="236"/>
      <c r="D65" s="397" t="s">
        <v>462</v>
      </c>
      <c r="E65" s="397"/>
      <c r="F65" s="397"/>
      <c r="G65" s="397"/>
      <c r="H65" s="397"/>
      <c r="I65" s="397"/>
      <c r="J65" s="397"/>
      <c r="K65" s="397"/>
      <c r="L65" s="473"/>
      <c r="M65" s="397"/>
      <c r="N65" s="397"/>
      <c r="O65" s="170"/>
      <c r="P65" s="761"/>
      <c r="Q65" s="757"/>
      <c r="R65" s="757"/>
      <c r="S65" s="63" t="s">
        <v>78</v>
      </c>
      <c r="T65" s="45"/>
      <c r="U65" s="761"/>
      <c r="V65" s="757"/>
      <c r="W65" s="63" t="s">
        <v>78</v>
      </c>
      <c r="X65" s="45"/>
      <c r="Y65" s="43"/>
      <c r="Z65" s="408" t="s">
        <v>212</v>
      </c>
      <c r="AA65" s="408"/>
      <c r="AB65" s="757"/>
      <c r="AC65" s="757"/>
      <c r="AD65" s="63" t="s">
        <v>7</v>
      </c>
      <c r="AE65" s="50"/>
      <c r="AF65" s="50"/>
      <c r="AG65" s="757"/>
      <c r="AH65" s="757"/>
      <c r="AI65" s="63" t="s">
        <v>6</v>
      </c>
      <c r="AJ65" s="50"/>
      <c r="AK65" s="757"/>
      <c r="AL65" s="757"/>
      <c r="AM65" s="63" t="s">
        <v>15</v>
      </c>
      <c r="AN65" s="50"/>
      <c r="AO65" s="50"/>
      <c r="AP65" s="45"/>
      <c r="AQ65" s="432"/>
      <c r="AR65" s="433"/>
      <c r="AS65" s="433"/>
      <c r="AT65" s="433"/>
      <c r="AU65" s="433"/>
      <c r="AV65" s="433"/>
      <c r="AW65" s="433"/>
      <c r="AX65" s="433"/>
      <c r="AY65" s="433"/>
      <c r="AZ65" s="433"/>
      <c r="BA65" s="433"/>
      <c r="BB65" s="434"/>
    </row>
    <row r="66" spans="2:54" s="190" customFormat="1" ht="18" customHeight="1">
      <c r="B66" s="2"/>
      <c r="C66" s="51"/>
      <c r="D66" s="443" t="s">
        <v>461</v>
      </c>
      <c r="E66" s="443"/>
      <c r="F66" s="443"/>
      <c r="G66" s="443"/>
      <c r="H66" s="443"/>
      <c r="I66" s="443"/>
      <c r="J66" s="443"/>
      <c r="K66" s="52"/>
      <c r="L66" s="429" t="s">
        <v>211</v>
      </c>
      <c r="M66" s="430"/>
      <c r="N66" s="430"/>
      <c r="O66" s="431"/>
      <c r="P66" s="761"/>
      <c r="Q66" s="757"/>
      <c r="R66" s="757"/>
      <c r="S66" s="63" t="s">
        <v>78</v>
      </c>
      <c r="T66" s="45"/>
      <c r="U66" s="761"/>
      <c r="V66" s="757"/>
      <c r="W66" s="63" t="s">
        <v>78</v>
      </c>
      <c r="X66" s="45"/>
      <c r="Y66" s="43"/>
      <c r="Z66" s="408" t="s">
        <v>212</v>
      </c>
      <c r="AA66" s="408"/>
      <c r="AB66" s="757"/>
      <c r="AC66" s="757"/>
      <c r="AD66" s="63" t="s">
        <v>7</v>
      </c>
      <c r="AE66" s="50"/>
      <c r="AF66" s="50"/>
      <c r="AG66" s="757"/>
      <c r="AH66" s="757"/>
      <c r="AI66" s="63" t="s">
        <v>6</v>
      </c>
      <c r="AJ66" s="50"/>
      <c r="AK66" s="757"/>
      <c r="AL66" s="757"/>
      <c r="AM66" s="63" t="s">
        <v>15</v>
      </c>
      <c r="AN66" s="50"/>
      <c r="AO66" s="50"/>
      <c r="AP66" s="45"/>
      <c r="AQ66" s="432"/>
      <c r="AR66" s="433"/>
      <c r="AS66" s="433"/>
      <c r="AT66" s="433"/>
      <c r="AU66" s="433"/>
      <c r="AV66" s="433"/>
      <c r="AW66" s="433"/>
      <c r="AX66" s="433"/>
      <c r="AY66" s="433"/>
      <c r="AZ66" s="433"/>
      <c r="BA66" s="433"/>
      <c r="BB66" s="434"/>
    </row>
    <row r="67" spans="2:54" s="190" customFormat="1" ht="18" customHeight="1">
      <c r="B67" s="2"/>
      <c r="C67" s="57"/>
      <c r="D67" s="444"/>
      <c r="E67" s="444"/>
      <c r="F67" s="444"/>
      <c r="G67" s="444"/>
      <c r="H67" s="444"/>
      <c r="I67" s="444"/>
      <c r="J67" s="444"/>
      <c r="K67" s="58"/>
      <c r="L67" s="429" t="s">
        <v>213</v>
      </c>
      <c r="M67" s="430"/>
      <c r="N67" s="430"/>
      <c r="O67" s="431"/>
      <c r="P67" s="761"/>
      <c r="Q67" s="757"/>
      <c r="R67" s="757"/>
      <c r="S67" s="63" t="s">
        <v>78</v>
      </c>
      <c r="T67" s="45"/>
      <c r="U67" s="761"/>
      <c r="V67" s="757"/>
      <c r="W67" s="63" t="s">
        <v>78</v>
      </c>
      <c r="X67" s="45"/>
      <c r="Y67" s="43"/>
      <c r="Z67" s="408" t="s">
        <v>212</v>
      </c>
      <c r="AA67" s="408"/>
      <c r="AB67" s="757"/>
      <c r="AC67" s="757"/>
      <c r="AD67" s="63" t="s">
        <v>7</v>
      </c>
      <c r="AE67" s="50"/>
      <c r="AF67" s="50"/>
      <c r="AG67" s="757"/>
      <c r="AH67" s="757"/>
      <c r="AI67" s="63" t="s">
        <v>6</v>
      </c>
      <c r="AJ67" s="50"/>
      <c r="AK67" s="757"/>
      <c r="AL67" s="757"/>
      <c r="AM67" s="63" t="s">
        <v>15</v>
      </c>
      <c r="AN67" s="50"/>
      <c r="AO67" s="50"/>
      <c r="AP67" s="45"/>
      <c r="AQ67" s="432"/>
      <c r="AR67" s="433"/>
      <c r="AS67" s="433"/>
      <c r="AT67" s="433"/>
      <c r="AU67" s="433"/>
      <c r="AV67" s="433"/>
      <c r="AW67" s="433"/>
      <c r="AX67" s="433"/>
      <c r="AY67" s="433"/>
      <c r="AZ67" s="433"/>
      <c r="BA67" s="433"/>
      <c r="BB67" s="434"/>
    </row>
    <row r="68" spans="2:54" s="190" customFormat="1" ht="18" customHeight="1">
      <c r="B68" s="2"/>
      <c r="C68" s="705" t="s">
        <v>52</v>
      </c>
      <c r="D68" s="707"/>
      <c r="E68" s="432"/>
      <c r="F68" s="433"/>
      <c r="G68" s="433"/>
      <c r="H68" s="433"/>
      <c r="I68" s="433"/>
      <c r="J68" s="433"/>
      <c r="K68" s="433"/>
      <c r="L68" s="433"/>
      <c r="M68" s="433"/>
      <c r="N68" s="433"/>
      <c r="O68" s="434"/>
      <c r="P68" s="761"/>
      <c r="Q68" s="757"/>
      <c r="R68" s="757"/>
      <c r="S68" s="63" t="s">
        <v>78</v>
      </c>
      <c r="T68" s="45"/>
      <c r="U68" s="761"/>
      <c r="V68" s="757"/>
      <c r="W68" s="63" t="s">
        <v>78</v>
      </c>
      <c r="X68" s="45"/>
      <c r="Y68" s="43"/>
      <c r="Z68" s="408" t="s">
        <v>212</v>
      </c>
      <c r="AA68" s="408"/>
      <c r="AB68" s="757"/>
      <c r="AC68" s="757"/>
      <c r="AD68" s="63" t="s">
        <v>7</v>
      </c>
      <c r="AE68" s="50"/>
      <c r="AF68" s="50"/>
      <c r="AG68" s="757"/>
      <c r="AH68" s="757"/>
      <c r="AI68" s="63" t="s">
        <v>6</v>
      </c>
      <c r="AJ68" s="50"/>
      <c r="AK68" s="757"/>
      <c r="AL68" s="757"/>
      <c r="AM68" s="63" t="s">
        <v>15</v>
      </c>
      <c r="AN68" s="50"/>
      <c r="AO68" s="50"/>
      <c r="AP68" s="45"/>
      <c r="AQ68" s="432"/>
      <c r="AR68" s="433"/>
      <c r="AS68" s="433"/>
      <c r="AT68" s="433"/>
      <c r="AU68" s="433"/>
      <c r="AV68" s="433"/>
      <c r="AW68" s="433"/>
      <c r="AX68" s="433"/>
      <c r="AY68" s="433"/>
      <c r="AZ68" s="433"/>
      <c r="BA68" s="433"/>
      <c r="BB68" s="434"/>
    </row>
    <row r="69" spans="2:54" s="190" customFormat="1" ht="18" customHeight="1">
      <c r="B69" s="2"/>
      <c r="C69" s="708"/>
      <c r="D69" s="710"/>
      <c r="E69" s="432"/>
      <c r="F69" s="433"/>
      <c r="G69" s="433"/>
      <c r="H69" s="433"/>
      <c r="I69" s="433"/>
      <c r="J69" s="433"/>
      <c r="K69" s="433"/>
      <c r="L69" s="433"/>
      <c r="M69" s="433"/>
      <c r="N69" s="433"/>
      <c r="O69" s="434"/>
      <c r="P69" s="761"/>
      <c r="Q69" s="757"/>
      <c r="R69" s="757"/>
      <c r="S69" s="63" t="s">
        <v>78</v>
      </c>
      <c r="T69" s="45"/>
      <c r="U69" s="761"/>
      <c r="V69" s="757"/>
      <c r="W69" s="63" t="s">
        <v>78</v>
      </c>
      <c r="X69" s="45"/>
      <c r="Y69" s="43"/>
      <c r="Z69" s="408" t="s">
        <v>212</v>
      </c>
      <c r="AA69" s="408"/>
      <c r="AB69" s="757"/>
      <c r="AC69" s="757"/>
      <c r="AD69" s="63" t="s">
        <v>7</v>
      </c>
      <c r="AE69" s="50"/>
      <c r="AF69" s="50"/>
      <c r="AG69" s="757"/>
      <c r="AH69" s="757"/>
      <c r="AI69" s="63" t="s">
        <v>6</v>
      </c>
      <c r="AJ69" s="50"/>
      <c r="AK69" s="757"/>
      <c r="AL69" s="757"/>
      <c r="AM69" s="63" t="s">
        <v>15</v>
      </c>
      <c r="AN69" s="50"/>
      <c r="AO69" s="50"/>
      <c r="AP69" s="45"/>
      <c r="AQ69" s="432"/>
      <c r="AR69" s="433"/>
      <c r="AS69" s="433"/>
      <c r="AT69" s="433"/>
      <c r="AU69" s="433"/>
      <c r="AV69" s="433"/>
      <c r="AW69" s="433"/>
      <c r="AX69" s="433"/>
      <c r="AY69" s="433"/>
      <c r="AZ69" s="433"/>
      <c r="BA69" s="433"/>
      <c r="BB69" s="434"/>
    </row>
    <row r="70" spans="2:54" s="190" customFormat="1" ht="18" customHeight="1">
      <c r="B70" s="2"/>
      <c r="C70" s="711"/>
      <c r="D70" s="713"/>
      <c r="E70" s="432"/>
      <c r="F70" s="433"/>
      <c r="G70" s="433"/>
      <c r="H70" s="433"/>
      <c r="I70" s="433"/>
      <c r="J70" s="433"/>
      <c r="K70" s="433"/>
      <c r="L70" s="433"/>
      <c r="M70" s="433"/>
      <c r="N70" s="433"/>
      <c r="O70" s="434"/>
      <c r="P70" s="761"/>
      <c r="Q70" s="757"/>
      <c r="R70" s="757"/>
      <c r="S70" s="63" t="s">
        <v>78</v>
      </c>
      <c r="T70" s="45"/>
      <c r="U70" s="761"/>
      <c r="V70" s="757"/>
      <c r="W70" s="63" t="s">
        <v>78</v>
      </c>
      <c r="X70" s="45"/>
      <c r="Y70" s="43"/>
      <c r="Z70" s="408" t="s">
        <v>212</v>
      </c>
      <c r="AA70" s="408"/>
      <c r="AB70" s="757"/>
      <c r="AC70" s="757"/>
      <c r="AD70" s="63" t="s">
        <v>7</v>
      </c>
      <c r="AE70" s="50"/>
      <c r="AF70" s="50"/>
      <c r="AG70" s="757"/>
      <c r="AH70" s="757"/>
      <c r="AI70" s="63" t="s">
        <v>6</v>
      </c>
      <c r="AJ70" s="50"/>
      <c r="AK70" s="757"/>
      <c r="AL70" s="757"/>
      <c r="AM70" s="63" t="s">
        <v>15</v>
      </c>
      <c r="AN70" s="50"/>
      <c r="AO70" s="50"/>
      <c r="AP70" s="45"/>
      <c r="AQ70" s="432"/>
      <c r="AR70" s="433"/>
      <c r="AS70" s="433"/>
      <c r="AT70" s="433"/>
      <c r="AU70" s="433"/>
      <c r="AV70" s="433"/>
      <c r="AW70" s="433"/>
      <c r="AX70" s="433"/>
      <c r="AY70" s="433"/>
      <c r="AZ70" s="433"/>
      <c r="BA70" s="433"/>
      <c r="BB70" s="434"/>
    </row>
    <row r="71" spans="2:54" s="190" customFormat="1" ht="4.5" customHeight="1">
      <c r="B71" s="2"/>
    </row>
  </sheetData>
  <mergeCells count="207">
    <mergeCell ref="C60:M60"/>
    <mergeCell ref="Q60:R60"/>
    <mergeCell ref="T60:U60"/>
    <mergeCell ref="W60:Y60"/>
    <mergeCell ref="AA60:AD60"/>
    <mergeCell ref="C53:M53"/>
    <mergeCell ref="Q53:R53"/>
    <mergeCell ref="T53:U53"/>
    <mergeCell ref="AA54:AD54"/>
    <mergeCell ref="Q55:R55"/>
    <mergeCell ref="O60:P60"/>
    <mergeCell ref="O55:P55"/>
    <mergeCell ref="O56:P56"/>
    <mergeCell ref="O57:P57"/>
    <mergeCell ref="O58:P58"/>
    <mergeCell ref="O59:P59"/>
    <mergeCell ref="AH54:AK54"/>
    <mergeCell ref="AN54:BB54"/>
    <mergeCell ref="W56:Y56"/>
    <mergeCell ref="AA56:AD56"/>
    <mergeCell ref="AH56:AK56"/>
    <mergeCell ref="AN56:BB56"/>
    <mergeCell ref="W55:Y55"/>
    <mergeCell ref="AA55:AD55"/>
    <mergeCell ref="AH55:AK55"/>
    <mergeCell ref="P70:R70"/>
    <mergeCell ref="U70:V70"/>
    <mergeCell ref="C64:O64"/>
    <mergeCell ref="D65:N65"/>
    <mergeCell ref="D66:J67"/>
    <mergeCell ref="L66:O66"/>
    <mergeCell ref="L67:O67"/>
    <mergeCell ref="C68:D70"/>
    <mergeCell ref="E68:O68"/>
    <mergeCell ref="E70:O70"/>
    <mergeCell ref="E69:O69"/>
    <mergeCell ref="P68:R68"/>
    <mergeCell ref="U68:V68"/>
    <mergeCell ref="P66:R66"/>
    <mergeCell ref="U66:V66"/>
    <mergeCell ref="P65:R65"/>
    <mergeCell ref="P64:T64"/>
    <mergeCell ref="Z68:AA68"/>
    <mergeCell ref="Z69:AA69"/>
    <mergeCell ref="Z70:AA70"/>
    <mergeCell ref="AQ66:BB66"/>
    <mergeCell ref="P67:R67"/>
    <mergeCell ref="U67:V67"/>
    <mergeCell ref="AB67:AC67"/>
    <mergeCell ref="AG67:AH67"/>
    <mergeCell ref="AB68:AC68"/>
    <mergeCell ref="AG68:AH68"/>
    <mergeCell ref="AK68:AL68"/>
    <mergeCell ref="AG69:AH69"/>
    <mergeCell ref="AK69:AL69"/>
    <mergeCell ref="AQ68:BB68"/>
    <mergeCell ref="AB69:AC69"/>
    <mergeCell ref="AQ69:BB69"/>
    <mergeCell ref="P69:R69"/>
    <mergeCell ref="U69:V69"/>
    <mergeCell ref="AK70:AL70"/>
    <mergeCell ref="AQ70:BB70"/>
    <mergeCell ref="AB70:AC70"/>
    <mergeCell ref="AG70:AH70"/>
    <mergeCell ref="AK67:AL67"/>
    <mergeCell ref="AQ67:BB67"/>
    <mergeCell ref="AG66:AH66"/>
    <mergeCell ref="AB66:AC66"/>
    <mergeCell ref="AK66:AL66"/>
    <mergeCell ref="Z67:AA67"/>
    <mergeCell ref="Z66:AA66"/>
    <mergeCell ref="AQ65:BB65"/>
    <mergeCell ref="AN50:BB50"/>
    <mergeCell ref="AQ64:BB64"/>
    <mergeCell ref="AH57:AK57"/>
    <mergeCell ref="AN57:BB57"/>
    <mergeCell ref="AH58:AK58"/>
    <mergeCell ref="AN58:BB58"/>
    <mergeCell ref="AN59:BB59"/>
    <mergeCell ref="AN51:BB51"/>
    <mergeCell ref="Y64:AP64"/>
    <mergeCell ref="W52:Y52"/>
    <mergeCell ref="W54:Y54"/>
    <mergeCell ref="AH60:AK60"/>
    <mergeCell ref="AN60:BB60"/>
    <mergeCell ref="AN55:BB55"/>
    <mergeCell ref="W58:Y58"/>
    <mergeCell ref="W59:Y59"/>
    <mergeCell ref="AA52:AD52"/>
    <mergeCell ref="AH52:AK52"/>
    <mergeCell ref="AN52:BB52"/>
    <mergeCell ref="W53:Y53"/>
    <mergeCell ref="AA53:AD53"/>
    <mergeCell ref="AH53:AK53"/>
    <mergeCell ref="AN53:BB53"/>
    <mergeCell ref="AK65:AL65"/>
    <mergeCell ref="AB65:AC65"/>
    <mergeCell ref="AF44:AI45"/>
    <mergeCell ref="AF8:AI9"/>
    <mergeCell ref="AG65:AH65"/>
    <mergeCell ref="AA57:AD57"/>
    <mergeCell ref="AA58:AD58"/>
    <mergeCell ref="AA59:AD59"/>
    <mergeCell ref="AH59:AK59"/>
    <mergeCell ref="AH51:AK51"/>
    <mergeCell ref="U64:X64"/>
    <mergeCell ref="AJ44:AN45"/>
    <mergeCell ref="AJ8:AN9"/>
    <mergeCell ref="AJ12:AN13"/>
    <mergeCell ref="AJ16:AN17"/>
    <mergeCell ref="AJ20:AN21"/>
    <mergeCell ref="T51:U51"/>
    <mergeCell ref="AJ40:AN41"/>
    <mergeCell ref="K17:AB18"/>
    <mergeCell ref="D32:E33"/>
    <mergeCell ref="AA51:AD51"/>
    <mergeCell ref="K41:AB42"/>
    <mergeCell ref="K35:AB36"/>
    <mergeCell ref="U65:V65"/>
    <mergeCell ref="T58:U58"/>
    <mergeCell ref="Z65:AA65"/>
    <mergeCell ref="N50:Z50"/>
    <mergeCell ref="AA50:AG50"/>
    <mergeCell ref="Q56:R56"/>
    <mergeCell ref="T56:U56"/>
    <mergeCell ref="Q59:R59"/>
    <mergeCell ref="T59:U59"/>
    <mergeCell ref="Q57:R57"/>
    <mergeCell ref="T57:U57"/>
    <mergeCell ref="C55:M55"/>
    <mergeCell ref="T54:U54"/>
    <mergeCell ref="C52:M52"/>
    <mergeCell ref="Q52:R52"/>
    <mergeCell ref="T52:U52"/>
    <mergeCell ref="C50:M50"/>
    <mergeCell ref="F44:G45"/>
    <mergeCell ref="C51:M51"/>
    <mergeCell ref="Q51:R51"/>
    <mergeCell ref="K39:AB40"/>
    <mergeCell ref="AH50:AM50"/>
    <mergeCell ref="AR39:BB40"/>
    <mergeCell ref="F16:G17"/>
    <mergeCell ref="K37:AB38"/>
    <mergeCell ref="F32:G33"/>
    <mergeCell ref="F36:G37"/>
    <mergeCell ref="K29:AB30"/>
    <mergeCell ref="K25:AB26"/>
    <mergeCell ref="AJ28:AN29"/>
    <mergeCell ref="AJ32:AN33"/>
    <mergeCell ref="AJ36:AN37"/>
    <mergeCell ref="AR37:BB38"/>
    <mergeCell ref="F40:G41"/>
    <mergeCell ref="AX4:BB5"/>
    <mergeCell ref="AR29:BB30"/>
    <mergeCell ref="AR31:BB32"/>
    <mergeCell ref="AR33:BB34"/>
    <mergeCell ref="AR9:BB10"/>
    <mergeCell ref="AR11:BB12"/>
    <mergeCell ref="AR13:BB14"/>
    <mergeCell ref="AR15:BB16"/>
    <mergeCell ref="AR19:BB20"/>
    <mergeCell ref="AR21:BB22"/>
    <mergeCell ref="AR6:BB6"/>
    <mergeCell ref="AR17:BB18"/>
    <mergeCell ref="AR27:BB28"/>
    <mergeCell ref="AR23:BB24"/>
    <mergeCell ref="AR25:BB26"/>
    <mergeCell ref="C6:J6"/>
    <mergeCell ref="AE6:AQ6"/>
    <mergeCell ref="F8:G9"/>
    <mergeCell ref="F12:G13"/>
    <mergeCell ref="K6:AB6"/>
    <mergeCell ref="F24:G25"/>
    <mergeCell ref="F28:G29"/>
    <mergeCell ref="K27:AB28"/>
    <mergeCell ref="F20:G21"/>
    <mergeCell ref="K23:AB24"/>
    <mergeCell ref="K19:AB20"/>
    <mergeCell ref="K21:AB22"/>
    <mergeCell ref="K9:AB10"/>
    <mergeCell ref="K11:AB12"/>
    <mergeCell ref="K13:AB14"/>
    <mergeCell ref="D8:E9"/>
    <mergeCell ref="AX62:BB63"/>
    <mergeCell ref="K15:AB16"/>
    <mergeCell ref="AJ24:AN25"/>
    <mergeCell ref="W51:Y51"/>
    <mergeCell ref="Q58:R58"/>
    <mergeCell ref="AX48:BB49"/>
    <mergeCell ref="K31:AB32"/>
    <mergeCell ref="W57:Y57"/>
    <mergeCell ref="O51:P51"/>
    <mergeCell ref="O52:P52"/>
    <mergeCell ref="O53:P53"/>
    <mergeCell ref="O54:P54"/>
    <mergeCell ref="K33:AB34"/>
    <mergeCell ref="AR35:BB36"/>
    <mergeCell ref="AR41:BB42"/>
    <mergeCell ref="AR43:BB44"/>
    <mergeCell ref="K43:AB44"/>
    <mergeCell ref="C56:M56"/>
    <mergeCell ref="C59:M59"/>
    <mergeCell ref="C57:M57"/>
    <mergeCell ref="C58:M58"/>
    <mergeCell ref="T55:U55"/>
    <mergeCell ref="C54:M54"/>
    <mergeCell ref="Q54:R54"/>
  </mergeCells>
  <phoneticPr fontId="2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１１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showGridLines="0" showRowColHeaders="0" view="pageBreakPreview" zoomScaleNormal="100" zoomScaleSheetLayoutView="100" workbookViewId="0">
      <selection activeCell="G22" sqref="G22:H22"/>
    </sheetView>
  </sheetViews>
  <sheetFormatPr defaultRowHeight="13.5"/>
  <cols>
    <col min="1" max="1" width="3" customWidth="1"/>
    <col min="2" max="2" width="0.75" customWidth="1"/>
    <col min="3" max="3" width="5.625" customWidth="1"/>
    <col min="4" max="4" width="6" customWidth="1"/>
    <col min="5" max="5" width="1.875" customWidth="1"/>
    <col min="6" max="6" width="2.25" customWidth="1"/>
    <col min="7" max="20" width="1.875" customWidth="1"/>
    <col min="21" max="21" width="2.5" customWidth="1"/>
    <col min="22" max="33" width="1.875" customWidth="1"/>
    <col min="34" max="36" width="6.375" customWidth="1"/>
    <col min="37" max="37" width="0.75" customWidth="1"/>
  </cols>
  <sheetData>
    <row r="1" spans="2:40" ht="18" customHeight="1"/>
    <row r="2" spans="2:40" ht="4.5" customHeight="1">
      <c r="B2" s="2"/>
      <c r="C2" s="190"/>
      <c r="D2" s="190"/>
      <c r="E2" s="190"/>
    </row>
    <row r="3" spans="2:40" s="190" customFormat="1" ht="6.75" customHeight="1">
      <c r="B3" s="2"/>
    </row>
    <row r="4" spans="2:40" s="190" customFormat="1" ht="15.75" customHeight="1">
      <c r="C4" s="190" t="s">
        <v>507</v>
      </c>
      <c r="AG4" s="21" t="s">
        <v>320</v>
      </c>
      <c r="AH4" s="21"/>
      <c r="AI4" s="21"/>
      <c r="AJ4" s="21"/>
      <c r="AK4" s="21"/>
      <c r="AL4" s="21"/>
      <c r="AM4" s="21"/>
      <c r="AN4" s="21"/>
    </row>
    <row r="5" spans="2:40" s="190" customFormat="1" ht="4.5" customHeight="1">
      <c r="AG5" s="21"/>
      <c r="AH5" s="21"/>
      <c r="AI5" s="21"/>
      <c r="AJ5" s="21"/>
      <c r="AK5" s="21"/>
      <c r="AL5" s="21"/>
      <c r="AM5" s="21"/>
      <c r="AN5" s="21"/>
    </row>
    <row r="6" spans="2:40" s="190" customFormat="1" ht="15.75" customHeight="1">
      <c r="B6" s="2"/>
      <c r="C6" s="474" t="s">
        <v>506</v>
      </c>
      <c r="D6" s="469"/>
      <c r="E6" s="474" t="s">
        <v>317</v>
      </c>
      <c r="F6" s="469"/>
      <c r="G6" s="412" t="s">
        <v>505</v>
      </c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9"/>
      <c r="S6" s="412" t="s">
        <v>504</v>
      </c>
      <c r="T6" s="767"/>
      <c r="U6" s="767"/>
      <c r="V6" s="767"/>
      <c r="W6" s="767"/>
      <c r="X6" s="767"/>
      <c r="Y6" s="767"/>
      <c r="Z6" s="767"/>
      <c r="AA6" s="767"/>
      <c r="AB6" s="767"/>
      <c r="AC6" s="767"/>
      <c r="AD6" s="767"/>
      <c r="AE6" s="767"/>
      <c r="AF6" s="767"/>
      <c r="AG6" s="768"/>
      <c r="AH6" s="467" t="s">
        <v>503</v>
      </c>
      <c r="AI6" s="468"/>
      <c r="AJ6" s="469"/>
    </row>
    <row r="7" spans="2:40" s="190" customFormat="1" ht="24.75" customHeight="1">
      <c r="B7" s="2"/>
      <c r="C7" s="470"/>
      <c r="D7" s="472"/>
      <c r="E7" s="470"/>
      <c r="F7" s="472"/>
      <c r="G7" s="412" t="s">
        <v>502</v>
      </c>
      <c r="H7" s="408"/>
      <c r="I7" s="409"/>
      <c r="J7" s="412" t="s">
        <v>501</v>
      </c>
      <c r="K7" s="408"/>
      <c r="L7" s="409"/>
      <c r="M7" s="412" t="s">
        <v>500</v>
      </c>
      <c r="N7" s="408"/>
      <c r="O7" s="409"/>
      <c r="P7" s="412" t="s">
        <v>52</v>
      </c>
      <c r="Q7" s="408"/>
      <c r="R7" s="409"/>
      <c r="S7" s="622" t="s">
        <v>499</v>
      </c>
      <c r="T7" s="471"/>
      <c r="U7" s="472"/>
      <c r="V7" s="622" t="s">
        <v>498</v>
      </c>
      <c r="W7" s="471"/>
      <c r="X7" s="472"/>
      <c r="Y7" s="622" t="s">
        <v>497</v>
      </c>
      <c r="Z7" s="471"/>
      <c r="AA7" s="472"/>
      <c r="AB7" s="622" t="s">
        <v>496</v>
      </c>
      <c r="AC7" s="471"/>
      <c r="AD7" s="472"/>
      <c r="AE7" s="470" t="s">
        <v>495</v>
      </c>
      <c r="AF7" s="471"/>
      <c r="AG7" s="472"/>
      <c r="AH7" s="470"/>
      <c r="AI7" s="471"/>
      <c r="AJ7" s="472"/>
    </row>
    <row r="8" spans="2:40" s="190" customFormat="1" ht="18" customHeight="1">
      <c r="B8" s="2"/>
      <c r="C8" s="714"/>
      <c r="D8" s="762"/>
      <c r="E8" s="763"/>
      <c r="F8" s="764"/>
      <c r="G8" s="765"/>
      <c r="H8" s="766"/>
      <c r="I8" s="253" t="s">
        <v>78</v>
      </c>
      <c r="J8" s="765"/>
      <c r="K8" s="766"/>
      <c r="L8" s="253" t="s">
        <v>78</v>
      </c>
      <c r="M8" s="765"/>
      <c r="N8" s="766"/>
      <c r="O8" s="253" t="s">
        <v>78</v>
      </c>
      <c r="P8" s="765"/>
      <c r="Q8" s="766"/>
      <c r="R8" s="253" t="s">
        <v>78</v>
      </c>
      <c r="S8" s="765"/>
      <c r="T8" s="766"/>
      <c r="U8" s="253" t="s">
        <v>78</v>
      </c>
      <c r="V8" s="765"/>
      <c r="W8" s="766"/>
      <c r="X8" s="253" t="s">
        <v>78</v>
      </c>
      <c r="Y8" s="765"/>
      <c r="Z8" s="766"/>
      <c r="AA8" s="253" t="s">
        <v>78</v>
      </c>
      <c r="AB8" s="765"/>
      <c r="AC8" s="766"/>
      <c r="AD8" s="253" t="s">
        <v>78</v>
      </c>
      <c r="AE8" s="765"/>
      <c r="AF8" s="766"/>
      <c r="AG8" s="253" t="s">
        <v>78</v>
      </c>
      <c r="AH8" s="432"/>
      <c r="AI8" s="433"/>
      <c r="AJ8" s="434"/>
    </row>
    <row r="9" spans="2:40" s="190" customFormat="1" ht="18" customHeight="1">
      <c r="B9" s="2"/>
      <c r="C9" s="714"/>
      <c r="D9" s="762"/>
      <c r="E9" s="763"/>
      <c r="F9" s="764"/>
      <c r="G9" s="765"/>
      <c r="H9" s="766"/>
      <c r="I9" s="253" t="s">
        <v>78</v>
      </c>
      <c r="J9" s="765"/>
      <c r="K9" s="766"/>
      <c r="L9" s="253" t="s">
        <v>78</v>
      </c>
      <c r="M9" s="765"/>
      <c r="N9" s="766"/>
      <c r="O9" s="253" t="s">
        <v>78</v>
      </c>
      <c r="P9" s="765"/>
      <c r="Q9" s="766"/>
      <c r="R9" s="253" t="s">
        <v>78</v>
      </c>
      <c r="S9" s="765"/>
      <c r="T9" s="766"/>
      <c r="U9" s="253" t="s">
        <v>78</v>
      </c>
      <c r="V9" s="765"/>
      <c r="W9" s="766"/>
      <c r="X9" s="253" t="s">
        <v>78</v>
      </c>
      <c r="Y9" s="765"/>
      <c r="Z9" s="766"/>
      <c r="AA9" s="253" t="s">
        <v>78</v>
      </c>
      <c r="AB9" s="765"/>
      <c r="AC9" s="766"/>
      <c r="AD9" s="253" t="s">
        <v>78</v>
      </c>
      <c r="AE9" s="765"/>
      <c r="AF9" s="766"/>
      <c r="AG9" s="253" t="s">
        <v>78</v>
      </c>
      <c r="AH9" s="432"/>
      <c r="AI9" s="433"/>
      <c r="AJ9" s="434"/>
    </row>
    <row r="10" spans="2:40" s="190" customFormat="1" ht="18" customHeight="1">
      <c r="B10" s="2"/>
      <c r="C10" s="714"/>
      <c r="D10" s="762"/>
      <c r="E10" s="763"/>
      <c r="F10" s="764"/>
      <c r="G10" s="765"/>
      <c r="H10" s="766"/>
      <c r="I10" s="253" t="s">
        <v>78</v>
      </c>
      <c r="J10" s="765"/>
      <c r="K10" s="766"/>
      <c r="L10" s="253" t="s">
        <v>78</v>
      </c>
      <c r="M10" s="765"/>
      <c r="N10" s="766"/>
      <c r="O10" s="253" t="s">
        <v>78</v>
      </c>
      <c r="P10" s="765"/>
      <c r="Q10" s="766"/>
      <c r="R10" s="253" t="s">
        <v>78</v>
      </c>
      <c r="S10" s="765"/>
      <c r="T10" s="766"/>
      <c r="U10" s="253" t="s">
        <v>78</v>
      </c>
      <c r="V10" s="765"/>
      <c r="W10" s="766"/>
      <c r="X10" s="253" t="s">
        <v>78</v>
      </c>
      <c r="Y10" s="765"/>
      <c r="Z10" s="766"/>
      <c r="AA10" s="253" t="s">
        <v>78</v>
      </c>
      <c r="AB10" s="765"/>
      <c r="AC10" s="766"/>
      <c r="AD10" s="253" t="s">
        <v>78</v>
      </c>
      <c r="AE10" s="765"/>
      <c r="AF10" s="766"/>
      <c r="AG10" s="253" t="s">
        <v>78</v>
      </c>
      <c r="AH10" s="432"/>
      <c r="AI10" s="433"/>
      <c r="AJ10" s="434"/>
    </row>
    <row r="11" spans="2:40" s="190" customFormat="1" ht="18" customHeight="1">
      <c r="B11" s="2"/>
      <c r="C11" s="714"/>
      <c r="D11" s="762"/>
      <c r="E11" s="763"/>
      <c r="F11" s="764"/>
      <c r="G11" s="765"/>
      <c r="H11" s="766"/>
      <c r="I11" s="253" t="s">
        <v>78</v>
      </c>
      <c r="J11" s="765"/>
      <c r="K11" s="766"/>
      <c r="L11" s="253" t="s">
        <v>78</v>
      </c>
      <c r="M11" s="765"/>
      <c r="N11" s="766"/>
      <c r="O11" s="253" t="s">
        <v>78</v>
      </c>
      <c r="P11" s="765"/>
      <c r="Q11" s="766"/>
      <c r="R11" s="253" t="s">
        <v>78</v>
      </c>
      <c r="S11" s="765"/>
      <c r="T11" s="766"/>
      <c r="U11" s="253" t="s">
        <v>78</v>
      </c>
      <c r="V11" s="765"/>
      <c r="W11" s="766"/>
      <c r="X11" s="253" t="s">
        <v>78</v>
      </c>
      <c r="Y11" s="765"/>
      <c r="Z11" s="766"/>
      <c r="AA11" s="253" t="s">
        <v>78</v>
      </c>
      <c r="AB11" s="765"/>
      <c r="AC11" s="766"/>
      <c r="AD11" s="253" t="s">
        <v>78</v>
      </c>
      <c r="AE11" s="765"/>
      <c r="AF11" s="766"/>
      <c r="AG11" s="253" t="s">
        <v>78</v>
      </c>
      <c r="AH11" s="432"/>
      <c r="AI11" s="433"/>
      <c r="AJ11" s="434"/>
    </row>
    <row r="12" spans="2:40" s="190" customFormat="1" ht="18" customHeight="1">
      <c r="B12" s="2"/>
      <c r="C12" s="714"/>
      <c r="D12" s="762"/>
      <c r="E12" s="763"/>
      <c r="F12" s="764"/>
      <c r="G12" s="765"/>
      <c r="H12" s="766"/>
      <c r="I12" s="253" t="s">
        <v>78</v>
      </c>
      <c r="J12" s="765"/>
      <c r="K12" s="766"/>
      <c r="L12" s="253" t="s">
        <v>78</v>
      </c>
      <c r="M12" s="765"/>
      <c r="N12" s="766"/>
      <c r="O12" s="253" t="s">
        <v>78</v>
      </c>
      <c r="P12" s="765"/>
      <c r="Q12" s="766"/>
      <c r="R12" s="253" t="s">
        <v>78</v>
      </c>
      <c r="S12" s="765"/>
      <c r="T12" s="766"/>
      <c r="U12" s="253" t="s">
        <v>78</v>
      </c>
      <c r="V12" s="765"/>
      <c r="W12" s="766"/>
      <c r="X12" s="253" t="s">
        <v>78</v>
      </c>
      <c r="Y12" s="765"/>
      <c r="Z12" s="766"/>
      <c r="AA12" s="253" t="s">
        <v>78</v>
      </c>
      <c r="AB12" s="765"/>
      <c r="AC12" s="766"/>
      <c r="AD12" s="253" t="s">
        <v>78</v>
      </c>
      <c r="AE12" s="765"/>
      <c r="AF12" s="766"/>
      <c r="AG12" s="253" t="s">
        <v>78</v>
      </c>
      <c r="AH12" s="432"/>
      <c r="AI12" s="433"/>
      <c r="AJ12" s="434"/>
    </row>
    <row r="13" spans="2:40" s="190" customFormat="1" ht="18" customHeight="1">
      <c r="B13" s="2"/>
      <c r="C13" s="714"/>
      <c r="D13" s="762"/>
      <c r="E13" s="763"/>
      <c r="F13" s="764"/>
      <c r="G13" s="765"/>
      <c r="H13" s="766"/>
      <c r="I13" s="253" t="s">
        <v>78</v>
      </c>
      <c r="J13" s="765"/>
      <c r="K13" s="766"/>
      <c r="L13" s="253" t="s">
        <v>78</v>
      </c>
      <c r="M13" s="765"/>
      <c r="N13" s="766"/>
      <c r="O13" s="253" t="s">
        <v>78</v>
      </c>
      <c r="P13" s="765"/>
      <c r="Q13" s="766"/>
      <c r="R13" s="253" t="s">
        <v>78</v>
      </c>
      <c r="S13" s="765"/>
      <c r="T13" s="766"/>
      <c r="U13" s="253" t="s">
        <v>78</v>
      </c>
      <c r="V13" s="765"/>
      <c r="W13" s="766"/>
      <c r="X13" s="253" t="s">
        <v>78</v>
      </c>
      <c r="Y13" s="765"/>
      <c r="Z13" s="766"/>
      <c r="AA13" s="253" t="s">
        <v>78</v>
      </c>
      <c r="AB13" s="765"/>
      <c r="AC13" s="766"/>
      <c r="AD13" s="253" t="s">
        <v>78</v>
      </c>
      <c r="AE13" s="765"/>
      <c r="AF13" s="766"/>
      <c r="AG13" s="253" t="s">
        <v>78</v>
      </c>
      <c r="AH13" s="432"/>
      <c r="AI13" s="433"/>
      <c r="AJ13" s="434"/>
    </row>
    <row r="14" spans="2:40" s="190" customFormat="1" ht="18" customHeight="1">
      <c r="B14" s="2"/>
      <c r="C14" s="714"/>
      <c r="D14" s="762"/>
      <c r="E14" s="763"/>
      <c r="F14" s="764"/>
      <c r="G14" s="765"/>
      <c r="H14" s="766"/>
      <c r="I14" s="253" t="s">
        <v>78</v>
      </c>
      <c r="J14" s="765"/>
      <c r="K14" s="766"/>
      <c r="L14" s="253" t="s">
        <v>78</v>
      </c>
      <c r="M14" s="765"/>
      <c r="N14" s="766"/>
      <c r="O14" s="253" t="s">
        <v>78</v>
      </c>
      <c r="P14" s="765"/>
      <c r="Q14" s="766"/>
      <c r="R14" s="253" t="s">
        <v>78</v>
      </c>
      <c r="S14" s="765"/>
      <c r="T14" s="766"/>
      <c r="U14" s="253" t="s">
        <v>78</v>
      </c>
      <c r="V14" s="765"/>
      <c r="W14" s="766"/>
      <c r="X14" s="253" t="s">
        <v>78</v>
      </c>
      <c r="Y14" s="765"/>
      <c r="Z14" s="766"/>
      <c r="AA14" s="253" t="s">
        <v>78</v>
      </c>
      <c r="AB14" s="765"/>
      <c r="AC14" s="766"/>
      <c r="AD14" s="253" t="s">
        <v>78</v>
      </c>
      <c r="AE14" s="765"/>
      <c r="AF14" s="766"/>
      <c r="AG14" s="253" t="s">
        <v>78</v>
      </c>
      <c r="AH14" s="432"/>
      <c r="AI14" s="433"/>
      <c r="AJ14" s="434"/>
    </row>
    <row r="15" spans="2:40" s="190" customFormat="1" ht="18" customHeight="1">
      <c r="B15" s="2"/>
      <c r="C15" s="714"/>
      <c r="D15" s="762"/>
      <c r="E15" s="763"/>
      <c r="F15" s="764"/>
      <c r="G15" s="765"/>
      <c r="H15" s="766"/>
      <c r="I15" s="253" t="s">
        <v>78</v>
      </c>
      <c r="J15" s="765"/>
      <c r="K15" s="766"/>
      <c r="L15" s="253" t="s">
        <v>78</v>
      </c>
      <c r="M15" s="765"/>
      <c r="N15" s="766"/>
      <c r="O15" s="253" t="s">
        <v>78</v>
      </c>
      <c r="P15" s="765"/>
      <c r="Q15" s="766"/>
      <c r="R15" s="253" t="s">
        <v>78</v>
      </c>
      <c r="S15" s="765"/>
      <c r="T15" s="766"/>
      <c r="U15" s="253" t="s">
        <v>78</v>
      </c>
      <c r="V15" s="765"/>
      <c r="W15" s="766"/>
      <c r="X15" s="253" t="s">
        <v>78</v>
      </c>
      <c r="Y15" s="765"/>
      <c r="Z15" s="766"/>
      <c r="AA15" s="253" t="s">
        <v>78</v>
      </c>
      <c r="AB15" s="765"/>
      <c r="AC15" s="766"/>
      <c r="AD15" s="253" t="s">
        <v>78</v>
      </c>
      <c r="AE15" s="765"/>
      <c r="AF15" s="766"/>
      <c r="AG15" s="253" t="s">
        <v>78</v>
      </c>
      <c r="AH15" s="432"/>
      <c r="AI15" s="433"/>
      <c r="AJ15" s="434"/>
    </row>
    <row r="16" spans="2:40" s="190" customFormat="1" ht="18" customHeight="1">
      <c r="B16" s="2"/>
      <c r="C16" s="714"/>
      <c r="D16" s="762"/>
      <c r="E16" s="763"/>
      <c r="F16" s="764"/>
      <c r="G16" s="765"/>
      <c r="H16" s="766"/>
      <c r="I16" s="253" t="s">
        <v>78</v>
      </c>
      <c r="J16" s="765"/>
      <c r="K16" s="766"/>
      <c r="L16" s="253" t="s">
        <v>78</v>
      </c>
      <c r="M16" s="765"/>
      <c r="N16" s="766"/>
      <c r="O16" s="253" t="s">
        <v>78</v>
      </c>
      <c r="P16" s="765"/>
      <c r="Q16" s="766"/>
      <c r="R16" s="253" t="s">
        <v>78</v>
      </c>
      <c r="S16" s="765"/>
      <c r="T16" s="766"/>
      <c r="U16" s="253" t="s">
        <v>78</v>
      </c>
      <c r="V16" s="765"/>
      <c r="W16" s="766"/>
      <c r="X16" s="253" t="s">
        <v>78</v>
      </c>
      <c r="Y16" s="765"/>
      <c r="Z16" s="766"/>
      <c r="AA16" s="253" t="s">
        <v>78</v>
      </c>
      <c r="AB16" s="765"/>
      <c r="AC16" s="766"/>
      <c r="AD16" s="253" t="s">
        <v>78</v>
      </c>
      <c r="AE16" s="765"/>
      <c r="AF16" s="766"/>
      <c r="AG16" s="253" t="s">
        <v>78</v>
      </c>
      <c r="AH16" s="432"/>
      <c r="AI16" s="433"/>
      <c r="AJ16" s="434"/>
    </row>
    <row r="17" spans="2:36" s="190" customFormat="1" ht="18" customHeight="1">
      <c r="B17" s="2"/>
      <c r="C17" s="714"/>
      <c r="D17" s="762"/>
      <c r="E17" s="763"/>
      <c r="F17" s="764"/>
      <c r="G17" s="765"/>
      <c r="H17" s="766"/>
      <c r="I17" s="253" t="s">
        <v>78</v>
      </c>
      <c r="J17" s="765"/>
      <c r="K17" s="766"/>
      <c r="L17" s="253" t="s">
        <v>78</v>
      </c>
      <c r="M17" s="765"/>
      <c r="N17" s="766"/>
      <c r="O17" s="253" t="s">
        <v>78</v>
      </c>
      <c r="P17" s="765"/>
      <c r="Q17" s="766"/>
      <c r="R17" s="253" t="s">
        <v>78</v>
      </c>
      <c r="S17" s="765"/>
      <c r="T17" s="766"/>
      <c r="U17" s="253" t="s">
        <v>78</v>
      </c>
      <c r="V17" s="765"/>
      <c r="W17" s="766"/>
      <c r="X17" s="253" t="s">
        <v>78</v>
      </c>
      <c r="Y17" s="765"/>
      <c r="Z17" s="766"/>
      <c r="AA17" s="253" t="s">
        <v>78</v>
      </c>
      <c r="AB17" s="765"/>
      <c r="AC17" s="766"/>
      <c r="AD17" s="253" t="s">
        <v>78</v>
      </c>
      <c r="AE17" s="765"/>
      <c r="AF17" s="766"/>
      <c r="AG17" s="253" t="s">
        <v>78</v>
      </c>
      <c r="AH17" s="432"/>
      <c r="AI17" s="433"/>
      <c r="AJ17" s="434"/>
    </row>
    <row r="18" spans="2:36" s="190" customFormat="1" ht="18" customHeight="1">
      <c r="B18" s="2"/>
      <c r="C18" s="714"/>
      <c r="D18" s="762"/>
      <c r="E18" s="763"/>
      <c r="F18" s="764"/>
      <c r="G18" s="765"/>
      <c r="H18" s="766"/>
      <c r="I18" s="253" t="s">
        <v>78</v>
      </c>
      <c r="J18" s="765"/>
      <c r="K18" s="766"/>
      <c r="L18" s="253" t="s">
        <v>78</v>
      </c>
      <c r="M18" s="765"/>
      <c r="N18" s="766"/>
      <c r="O18" s="253" t="s">
        <v>78</v>
      </c>
      <c r="P18" s="765"/>
      <c r="Q18" s="766"/>
      <c r="R18" s="253" t="s">
        <v>78</v>
      </c>
      <c r="S18" s="765"/>
      <c r="T18" s="766"/>
      <c r="U18" s="253" t="s">
        <v>78</v>
      </c>
      <c r="V18" s="765"/>
      <c r="W18" s="766"/>
      <c r="X18" s="253" t="s">
        <v>78</v>
      </c>
      <c r="Y18" s="765"/>
      <c r="Z18" s="766"/>
      <c r="AA18" s="253" t="s">
        <v>78</v>
      </c>
      <c r="AB18" s="765"/>
      <c r="AC18" s="766"/>
      <c r="AD18" s="253" t="s">
        <v>78</v>
      </c>
      <c r="AE18" s="765"/>
      <c r="AF18" s="766"/>
      <c r="AG18" s="253" t="s">
        <v>78</v>
      </c>
      <c r="AH18" s="432"/>
      <c r="AI18" s="433"/>
      <c r="AJ18" s="434"/>
    </row>
    <row r="19" spans="2:36" s="190" customFormat="1" ht="18" customHeight="1">
      <c r="B19" s="2"/>
      <c r="C19" s="714"/>
      <c r="D19" s="762"/>
      <c r="E19" s="763"/>
      <c r="F19" s="764"/>
      <c r="G19" s="765"/>
      <c r="H19" s="766"/>
      <c r="I19" s="253" t="s">
        <v>78</v>
      </c>
      <c r="J19" s="765"/>
      <c r="K19" s="766"/>
      <c r="L19" s="253" t="s">
        <v>78</v>
      </c>
      <c r="M19" s="765"/>
      <c r="N19" s="766"/>
      <c r="O19" s="253" t="s">
        <v>78</v>
      </c>
      <c r="P19" s="765"/>
      <c r="Q19" s="766"/>
      <c r="R19" s="253" t="s">
        <v>78</v>
      </c>
      <c r="S19" s="765"/>
      <c r="T19" s="766"/>
      <c r="U19" s="253" t="s">
        <v>78</v>
      </c>
      <c r="V19" s="765"/>
      <c r="W19" s="766"/>
      <c r="X19" s="253" t="s">
        <v>78</v>
      </c>
      <c r="Y19" s="765"/>
      <c r="Z19" s="766"/>
      <c r="AA19" s="253" t="s">
        <v>78</v>
      </c>
      <c r="AB19" s="765"/>
      <c r="AC19" s="766"/>
      <c r="AD19" s="253" t="s">
        <v>78</v>
      </c>
      <c r="AE19" s="765"/>
      <c r="AF19" s="766"/>
      <c r="AG19" s="253" t="s">
        <v>78</v>
      </c>
      <c r="AH19" s="432"/>
      <c r="AI19" s="433"/>
      <c r="AJ19" s="434"/>
    </row>
    <row r="20" spans="2:36" s="190" customFormat="1" ht="18" customHeight="1">
      <c r="B20" s="2"/>
      <c r="C20" s="714"/>
      <c r="D20" s="762"/>
      <c r="E20" s="763"/>
      <c r="F20" s="764"/>
      <c r="G20" s="765"/>
      <c r="H20" s="766"/>
      <c r="I20" s="253" t="s">
        <v>78</v>
      </c>
      <c r="J20" s="765"/>
      <c r="K20" s="766"/>
      <c r="L20" s="253" t="s">
        <v>78</v>
      </c>
      <c r="M20" s="765"/>
      <c r="N20" s="766"/>
      <c r="O20" s="253" t="s">
        <v>78</v>
      </c>
      <c r="P20" s="765"/>
      <c r="Q20" s="766"/>
      <c r="R20" s="253" t="s">
        <v>78</v>
      </c>
      <c r="S20" s="765"/>
      <c r="T20" s="766"/>
      <c r="U20" s="253" t="s">
        <v>78</v>
      </c>
      <c r="V20" s="765"/>
      <c r="W20" s="766"/>
      <c r="X20" s="253" t="s">
        <v>78</v>
      </c>
      <c r="Y20" s="765"/>
      <c r="Z20" s="766"/>
      <c r="AA20" s="253" t="s">
        <v>78</v>
      </c>
      <c r="AB20" s="765"/>
      <c r="AC20" s="766"/>
      <c r="AD20" s="253" t="s">
        <v>78</v>
      </c>
      <c r="AE20" s="765"/>
      <c r="AF20" s="766"/>
      <c r="AG20" s="253" t="s">
        <v>78</v>
      </c>
      <c r="AH20" s="432"/>
      <c r="AI20" s="433"/>
      <c r="AJ20" s="434"/>
    </row>
    <row r="21" spans="2:36" s="190" customFormat="1" ht="18" customHeight="1">
      <c r="B21" s="2"/>
      <c r="C21" s="714"/>
      <c r="D21" s="762"/>
      <c r="E21" s="763"/>
      <c r="F21" s="764"/>
      <c r="G21" s="765"/>
      <c r="H21" s="766"/>
      <c r="I21" s="253" t="s">
        <v>78</v>
      </c>
      <c r="J21" s="765"/>
      <c r="K21" s="766"/>
      <c r="L21" s="253" t="s">
        <v>78</v>
      </c>
      <c r="M21" s="765"/>
      <c r="N21" s="766"/>
      <c r="O21" s="253" t="s">
        <v>78</v>
      </c>
      <c r="P21" s="765"/>
      <c r="Q21" s="766"/>
      <c r="R21" s="253" t="s">
        <v>78</v>
      </c>
      <c r="S21" s="765"/>
      <c r="T21" s="766"/>
      <c r="U21" s="253" t="s">
        <v>78</v>
      </c>
      <c r="V21" s="765"/>
      <c r="W21" s="766"/>
      <c r="X21" s="253" t="s">
        <v>78</v>
      </c>
      <c r="Y21" s="765"/>
      <c r="Z21" s="766"/>
      <c r="AA21" s="253" t="s">
        <v>78</v>
      </c>
      <c r="AB21" s="765"/>
      <c r="AC21" s="766"/>
      <c r="AD21" s="253" t="s">
        <v>78</v>
      </c>
      <c r="AE21" s="765"/>
      <c r="AF21" s="766"/>
      <c r="AG21" s="253" t="s">
        <v>78</v>
      </c>
      <c r="AH21" s="432"/>
      <c r="AI21" s="433"/>
      <c r="AJ21" s="434"/>
    </row>
    <row r="22" spans="2:36" s="190" customFormat="1" ht="18" customHeight="1">
      <c r="B22" s="2"/>
      <c r="C22" s="714"/>
      <c r="D22" s="762"/>
      <c r="E22" s="763"/>
      <c r="F22" s="764"/>
      <c r="G22" s="765"/>
      <c r="H22" s="766"/>
      <c r="I22" s="253" t="s">
        <v>78</v>
      </c>
      <c r="J22" s="765"/>
      <c r="K22" s="766"/>
      <c r="L22" s="253" t="s">
        <v>78</v>
      </c>
      <c r="M22" s="765"/>
      <c r="N22" s="766"/>
      <c r="O22" s="253" t="s">
        <v>78</v>
      </c>
      <c r="P22" s="765"/>
      <c r="Q22" s="766"/>
      <c r="R22" s="253" t="s">
        <v>78</v>
      </c>
      <c r="S22" s="765"/>
      <c r="T22" s="766"/>
      <c r="U22" s="253" t="s">
        <v>78</v>
      </c>
      <c r="V22" s="765"/>
      <c r="W22" s="766"/>
      <c r="X22" s="253" t="s">
        <v>78</v>
      </c>
      <c r="Y22" s="765"/>
      <c r="Z22" s="766"/>
      <c r="AA22" s="253" t="s">
        <v>78</v>
      </c>
      <c r="AB22" s="765"/>
      <c r="AC22" s="766"/>
      <c r="AD22" s="253" t="s">
        <v>78</v>
      </c>
      <c r="AE22" s="765"/>
      <c r="AF22" s="766"/>
      <c r="AG22" s="253" t="s">
        <v>78</v>
      </c>
      <c r="AH22" s="432"/>
      <c r="AI22" s="433"/>
      <c r="AJ22" s="434"/>
    </row>
    <row r="23" spans="2:36" s="190" customFormat="1" ht="18" customHeight="1">
      <c r="B23" s="2"/>
      <c r="C23" s="714"/>
      <c r="D23" s="762"/>
      <c r="E23" s="763"/>
      <c r="F23" s="764"/>
      <c r="G23" s="765"/>
      <c r="H23" s="766"/>
      <c r="I23" s="253" t="s">
        <v>78</v>
      </c>
      <c r="J23" s="765"/>
      <c r="K23" s="766"/>
      <c r="L23" s="253" t="s">
        <v>78</v>
      </c>
      <c r="M23" s="765"/>
      <c r="N23" s="766"/>
      <c r="O23" s="253" t="s">
        <v>78</v>
      </c>
      <c r="P23" s="765"/>
      <c r="Q23" s="766"/>
      <c r="R23" s="253" t="s">
        <v>78</v>
      </c>
      <c r="S23" s="765"/>
      <c r="T23" s="766"/>
      <c r="U23" s="253" t="s">
        <v>78</v>
      </c>
      <c r="V23" s="765"/>
      <c r="W23" s="766"/>
      <c r="X23" s="253" t="s">
        <v>78</v>
      </c>
      <c r="Y23" s="765"/>
      <c r="Z23" s="766"/>
      <c r="AA23" s="253" t="s">
        <v>78</v>
      </c>
      <c r="AB23" s="765"/>
      <c r="AC23" s="766"/>
      <c r="AD23" s="253" t="s">
        <v>78</v>
      </c>
      <c r="AE23" s="765"/>
      <c r="AF23" s="766"/>
      <c r="AG23" s="253" t="s">
        <v>78</v>
      </c>
      <c r="AH23" s="432"/>
      <c r="AI23" s="433"/>
      <c r="AJ23" s="434"/>
    </row>
    <row r="24" spans="2:36" s="190" customFormat="1" ht="18" customHeight="1">
      <c r="B24" s="2"/>
      <c r="C24" s="714"/>
      <c r="D24" s="762"/>
      <c r="E24" s="763"/>
      <c r="F24" s="764"/>
      <c r="G24" s="765"/>
      <c r="H24" s="766"/>
      <c r="I24" s="253" t="s">
        <v>78</v>
      </c>
      <c r="J24" s="765"/>
      <c r="K24" s="766"/>
      <c r="L24" s="253" t="s">
        <v>78</v>
      </c>
      <c r="M24" s="765"/>
      <c r="N24" s="766"/>
      <c r="O24" s="253" t="s">
        <v>78</v>
      </c>
      <c r="P24" s="765"/>
      <c r="Q24" s="766"/>
      <c r="R24" s="253" t="s">
        <v>78</v>
      </c>
      <c r="S24" s="765"/>
      <c r="T24" s="766"/>
      <c r="U24" s="253" t="s">
        <v>78</v>
      </c>
      <c r="V24" s="765"/>
      <c r="W24" s="766"/>
      <c r="X24" s="253" t="s">
        <v>78</v>
      </c>
      <c r="Y24" s="765"/>
      <c r="Z24" s="766"/>
      <c r="AA24" s="253" t="s">
        <v>78</v>
      </c>
      <c r="AB24" s="765"/>
      <c r="AC24" s="766"/>
      <c r="AD24" s="253" t="s">
        <v>78</v>
      </c>
      <c r="AE24" s="765"/>
      <c r="AF24" s="766"/>
      <c r="AG24" s="253" t="s">
        <v>78</v>
      </c>
      <c r="AH24" s="432"/>
      <c r="AI24" s="433"/>
      <c r="AJ24" s="434"/>
    </row>
    <row r="25" spans="2:36" s="190" customFormat="1" ht="18" customHeight="1">
      <c r="B25" s="2"/>
      <c r="C25" s="714"/>
      <c r="D25" s="762"/>
      <c r="E25" s="763"/>
      <c r="F25" s="764"/>
      <c r="G25" s="765"/>
      <c r="H25" s="766"/>
      <c r="I25" s="253" t="s">
        <v>78</v>
      </c>
      <c r="J25" s="765"/>
      <c r="K25" s="766"/>
      <c r="L25" s="253" t="s">
        <v>78</v>
      </c>
      <c r="M25" s="765"/>
      <c r="N25" s="766"/>
      <c r="O25" s="253" t="s">
        <v>78</v>
      </c>
      <c r="P25" s="765"/>
      <c r="Q25" s="766"/>
      <c r="R25" s="253" t="s">
        <v>78</v>
      </c>
      <c r="S25" s="765"/>
      <c r="T25" s="766"/>
      <c r="U25" s="253" t="s">
        <v>78</v>
      </c>
      <c r="V25" s="765"/>
      <c r="W25" s="766"/>
      <c r="X25" s="253" t="s">
        <v>78</v>
      </c>
      <c r="Y25" s="765"/>
      <c r="Z25" s="766"/>
      <c r="AA25" s="253" t="s">
        <v>78</v>
      </c>
      <c r="AB25" s="765"/>
      <c r="AC25" s="766"/>
      <c r="AD25" s="253" t="s">
        <v>78</v>
      </c>
      <c r="AE25" s="765"/>
      <c r="AF25" s="766"/>
      <c r="AG25" s="253" t="s">
        <v>78</v>
      </c>
      <c r="AH25" s="432"/>
      <c r="AI25" s="433"/>
      <c r="AJ25" s="434"/>
    </row>
    <row r="26" spans="2:36" s="190" customFormat="1" ht="18" customHeight="1">
      <c r="B26" s="2"/>
      <c r="C26" s="714"/>
      <c r="D26" s="762"/>
      <c r="E26" s="763"/>
      <c r="F26" s="764"/>
      <c r="G26" s="765"/>
      <c r="H26" s="766"/>
      <c r="I26" s="253" t="s">
        <v>78</v>
      </c>
      <c r="J26" s="765"/>
      <c r="K26" s="766"/>
      <c r="L26" s="253" t="s">
        <v>78</v>
      </c>
      <c r="M26" s="765"/>
      <c r="N26" s="766"/>
      <c r="O26" s="253" t="s">
        <v>78</v>
      </c>
      <c r="P26" s="765"/>
      <c r="Q26" s="766"/>
      <c r="R26" s="253" t="s">
        <v>78</v>
      </c>
      <c r="S26" s="765"/>
      <c r="T26" s="766"/>
      <c r="U26" s="253" t="s">
        <v>78</v>
      </c>
      <c r="V26" s="765"/>
      <c r="W26" s="766"/>
      <c r="X26" s="253" t="s">
        <v>78</v>
      </c>
      <c r="Y26" s="765"/>
      <c r="Z26" s="766"/>
      <c r="AA26" s="253" t="s">
        <v>78</v>
      </c>
      <c r="AB26" s="765"/>
      <c r="AC26" s="766"/>
      <c r="AD26" s="253" t="s">
        <v>78</v>
      </c>
      <c r="AE26" s="765"/>
      <c r="AF26" s="766"/>
      <c r="AG26" s="253" t="s">
        <v>78</v>
      </c>
      <c r="AH26" s="432"/>
      <c r="AI26" s="433"/>
      <c r="AJ26" s="434"/>
    </row>
    <row r="27" spans="2:36" s="190" customFormat="1" ht="18" customHeight="1">
      <c r="B27" s="2"/>
      <c r="C27" s="714"/>
      <c r="D27" s="762"/>
      <c r="E27" s="763"/>
      <c r="F27" s="764"/>
      <c r="G27" s="765"/>
      <c r="H27" s="766"/>
      <c r="I27" s="253" t="s">
        <v>78</v>
      </c>
      <c r="J27" s="765"/>
      <c r="K27" s="766"/>
      <c r="L27" s="253" t="s">
        <v>78</v>
      </c>
      <c r="M27" s="765"/>
      <c r="N27" s="766"/>
      <c r="O27" s="253" t="s">
        <v>78</v>
      </c>
      <c r="P27" s="765"/>
      <c r="Q27" s="766"/>
      <c r="R27" s="253" t="s">
        <v>78</v>
      </c>
      <c r="S27" s="765"/>
      <c r="T27" s="766"/>
      <c r="U27" s="253" t="s">
        <v>78</v>
      </c>
      <c r="V27" s="765"/>
      <c r="W27" s="766"/>
      <c r="X27" s="253" t="s">
        <v>78</v>
      </c>
      <c r="Y27" s="765"/>
      <c r="Z27" s="766"/>
      <c r="AA27" s="253" t="s">
        <v>78</v>
      </c>
      <c r="AB27" s="765"/>
      <c r="AC27" s="766"/>
      <c r="AD27" s="253" t="s">
        <v>78</v>
      </c>
      <c r="AE27" s="765"/>
      <c r="AF27" s="766"/>
      <c r="AG27" s="253" t="s">
        <v>78</v>
      </c>
      <c r="AH27" s="432"/>
      <c r="AI27" s="433"/>
      <c r="AJ27" s="434"/>
    </row>
    <row r="28" spans="2:36" s="190" customFormat="1" ht="18" customHeight="1">
      <c r="B28" s="2"/>
      <c r="C28" s="714"/>
      <c r="D28" s="762"/>
      <c r="E28" s="763"/>
      <c r="F28" s="764"/>
      <c r="G28" s="765"/>
      <c r="H28" s="766"/>
      <c r="I28" s="253" t="s">
        <v>78</v>
      </c>
      <c r="J28" s="765"/>
      <c r="K28" s="766"/>
      <c r="L28" s="253" t="s">
        <v>78</v>
      </c>
      <c r="M28" s="765"/>
      <c r="N28" s="766"/>
      <c r="O28" s="253" t="s">
        <v>78</v>
      </c>
      <c r="P28" s="765"/>
      <c r="Q28" s="766"/>
      <c r="R28" s="253" t="s">
        <v>78</v>
      </c>
      <c r="S28" s="765"/>
      <c r="T28" s="766"/>
      <c r="U28" s="253" t="s">
        <v>78</v>
      </c>
      <c r="V28" s="765"/>
      <c r="W28" s="766"/>
      <c r="X28" s="253" t="s">
        <v>78</v>
      </c>
      <c r="Y28" s="765"/>
      <c r="Z28" s="766"/>
      <c r="AA28" s="253" t="s">
        <v>78</v>
      </c>
      <c r="AB28" s="765"/>
      <c r="AC28" s="766"/>
      <c r="AD28" s="253" t="s">
        <v>78</v>
      </c>
      <c r="AE28" s="765"/>
      <c r="AF28" s="766"/>
      <c r="AG28" s="253" t="s">
        <v>78</v>
      </c>
      <c r="AH28" s="432"/>
      <c r="AI28" s="433"/>
      <c r="AJ28" s="434"/>
    </row>
    <row r="29" spans="2:36" s="190" customFormat="1" ht="18" customHeight="1">
      <c r="B29" s="2"/>
      <c r="C29" s="714"/>
      <c r="D29" s="762"/>
      <c r="E29" s="763"/>
      <c r="F29" s="764"/>
      <c r="G29" s="765"/>
      <c r="H29" s="766"/>
      <c r="I29" s="253" t="s">
        <v>78</v>
      </c>
      <c r="J29" s="765"/>
      <c r="K29" s="766"/>
      <c r="L29" s="253" t="s">
        <v>78</v>
      </c>
      <c r="M29" s="765"/>
      <c r="N29" s="766"/>
      <c r="O29" s="253" t="s">
        <v>78</v>
      </c>
      <c r="P29" s="765"/>
      <c r="Q29" s="766"/>
      <c r="R29" s="253" t="s">
        <v>78</v>
      </c>
      <c r="S29" s="765"/>
      <c r="T29" s="766"/>
      <c r="U29" s="253" t="s">
        <v>78</v>
      </c>
      <c r="V29" s="765"/>
      <c r="W29" s="766"/>
      <c r="X29" s="253" t="s">
        <v>78</v>
      </c>
      <c r="Y29" s="765"/>
      <c r="Z29" s="766"/>
      <c r="AA29" s="253" t="s">
        <v>78</v>
      </c>
      <c r="AB29" s="765"/>
      <c r="AC29" s="766"/>
      <c r="AD29" s="253" t="s">
        <v>78</v>
      </c>
      <c r="AE29" s="765"/>
      <c r="AF29" s="766"/>
      <c r="AG29" s="253" t="s">
        <v>78</v>
      </c>
      <c r="AH29" s="432"/>
      <c r="AI29" s="433"/>
      <c r="AJ29" s="434"/>
    </row>
    <row r="30" spans="2:36" s="190" customFormat="1" ht="18" customHeight="1">
      <c r="B30" s="2"/>
      <c r="C30" s="714"/>
      <c r="D30" s="762"/>
      <c r="E30" s="763"/>
      <c r="F30" s="764"/>
      <c r="G30" s="765"/>
      <c r="H30" s="766"/>
      <c r="I30" s="253" t="s">
        <v>78</v>
      </c>
      <c r="J30" s="765"/>
      <c r="K30" s="766"/>
      <c r="L30" s="253" t="s">
        <v>78</v>
      </c>
      <c r="M30" s="765"/>
      <c r="N30" s="766"/>
      <c r="O30" s="253" t="s">
        <v>78</v>
      </c>
      <c r="P30" s="765"/>
      <c r="Q30" s="766"/>
      <c r="R30" s="253" t="s">
        <v>78</v>
      </c>
      <c r="S30" s="765"/>
      <c r="T30" s="766"/>
      <c r="U30" s="253" t="s">
        <v>78</v>
      </c>
      <c r="V30" s="765"/>
      <c r="W30" s="766"/>
      <c r="X30" s="253" t="s">
        <v>78</v>
      </c>
      <c r="Y30" s="765"/>
      <c r="Z30" s="766"/>
      <c r="AA30" s="253" t="s">
        <v>78</v>
      </c>
      <c r="AB30" s="765"/>
      <c r="AC30" s="766"/>
      <c r="AD30" s="253" t="s">
        <v>78</v>
      </c>
      <c r="AE30" s="765"/>
      <c r="AF30" s="766"/>
      <c r="AG30" s="253" t="s">
        <v>78</v>
      </c>
      <c r="AH30" s="432"/>
      <c r="AI30" s="433"/>
      <c r="AJ30" s="434"/>
    </row>
    <row r="31" spans="2:36" s="190" customFormat="1" ht="18" customHeight="1">
      <c r="B31" s="2"/>
      <c r="C31" s="714"/>
      <c r="D31" s="762"/>
      <c r="E31" s="763"/>
      <c r="F31" s="764"/>
      <c r="G31" s="765"/>
      <c r="H31" s="766"/>
      <c r="I31" s="253" t="s">
        <v>78</v>
      </c>
      <c r="J31" s="765"/>
      <c r="K31" s="766"/>
      <c r="L31" s="253" t="s">
        <v>78</v>
      </c>
      <c r="M31" s="765"/>
      <c r="N31" s="766"/>
      <c r="O31" s="253" t="s">
        <v>78</v>
      </c>
      <c r="P31" s="765"/>
      <c r="Q31" s="766"/>
      <c r="R31" s="253" t="s">
        <v>78</v>
      </c>
      <c r="S31" s="765"/>
      <c r="T31" s="766"/>
      <c r="U31" s="253" t="s">
        <v>78</v>
      </c>
      <c r="V31" s="765"/>
      <c r="W31" s="766"/>
      <c r="X31" s="253" t="s">
        <v>78</v>
      </c>
      <c r="Y31" s="765"/>
      <c r="Z31" s="766"/>
      <c r="AA31" s="253" t="s">
        <v>78</v>
      </c>
      <c r="AB31" s="765"/>
      <c r="AC31" s="766"/>
      <c r="AD31" s="253" t="s">
        <v>78</v>
      </c>
      <c r="AE31" s="765"/>
      <c r="AF31" s="766"/>
      <c r="AG31" s="253" t="s">
        <v>78</v>
      </c>
      <c r="AH31" s="432"/>
      <c r="AI31" s="433"/>
      <c r="AJ31" s="434"/>
    </row>
    <row r="32" spans="2:36" s="190" customFormat="1" ht="18" customHeight="1">
      <c r="B32" s="2"/>
      <c r="C32" s="714"/>
      <c r="D32" s="762"/>
      <c r="E32" s="763"/>
      <c r="F32" s="764"/>
      <c r="G32" s="765"/>
      <c r="H32" s="766"/>
      <c r="I32" s="253" t="s">
        <v>78</v>
      </c>
      <c r="J32" s="765"/>
      <c r="K32" s="766"/>
      <c r="L32" s="253" t="s">
        <v>78</v>
      </c>
      <c r="M32" s="765"/>
      <c r="N32" s="766"/>
      <c r="O32" s="253" t="s">
        <v>78</v>
      </c>
      <c r="P32" s="765"/>
      <c r="Q32" s="766"/>
      <c r="R32" s="253" t="s">
        <v>78</v>
      </c>
      <c r="S32" s="765"/>
      <c r="T32" s="766"/>
      <c r="U32" s="253" t="s">
        <v>78</v>
      </c>
      <c r="V32" s="765"/>
      <c r="W32" s="766"/>
      <c r="X32" s="253" t="s">
        <v>78</v>
      </c>
      <c r="Y32" s="765"/>
      <c r="Z32" s="766"/>
      <c r="AA32" s="253" t="s">
        <v>78</v>
      </c>
      <c r="AB32" s="765"/>
      <c r="AC32" s="766"/>
      <c r="AD32" s="253" t="s">
        <v>78</v>
      </c>
      <c r="AE32" s="765"/>
      <c r="AF32" s="766"/>
      <c r="AG32" s="253" t="s">
        <v>78</v>
      </c>
      <c r="AH32" s="432"/>
      <c r="AI32" s="433"/>
      <c r="AJ32" s="434"/>
    </row>
    <row r="33" spans="2:36" s="190" customFormat="1" ht="18" customHeight="1">
      <c r="B33" s="2"/>
      <c r="C33" s="714"/>
      <c r="D33" s="762"/>
      <c r="E33" s="763"/>
      <c r="F33" s="764"/>
      <c r="G33" s="765"/>
      <c r="H33" s="766"/>
      <c r="I33" s="253" t="s">
        <v>78</v>
      </c>
      <c r="J33" s="765"/>
      <c r="K33" s="766"/>
      <c r="L33" s="253" t="s">
        <v>78</v>
      </c>
      <c r="M33" s="765"/>
      <c r="N33" s="766"/>
      <c r="O33" s="253" t="s">
        <v>78</v>
      </c>
      <c r="P33" s="765"/>
      <c r="Q33" s="766"/>
      <c r="R33" s="253" t="s">
        <v>78</v>
      </c>
      <c r="S33" s="765"/>
      <c r="T33" s="766"/>
      <c r="U33" s="253" t="s">
        <v>78</v>
      </c>
      <c r="V33" s="765"/>
      <c r="W33" s="766"/>
      <c r="X33" s="253" t="s">
        <v>78</v>
      </c>
      <c r="Y33" s="765"/>
      <c r="Z33" s="766"/>
      <c r="AA33" s="253" t="s">
        <v>78</v>
      </c>
      <c r="AB33" s="765"/>
      <c r="AC33" s="766"/>
      <c r="AD33" s="253" t="s">
        <v>78</v>
      </c>
      <c r="AE33" s="765"/>
      <c r="AF33" s="766"/>
      <c r="AG33" s="253" t="s">
        <v>78</v>
      </c>
      <c r="AH33" s="432"/>
      <c r="AI33" s="433"/>
      <c r="AJ33" s="434"/>
    </row>
    <row r="34" spans="2:36" s="190" customFormat="1" ht="18" customHeight="1">
      <c r="B34" s="2"/>
      <c r="C34" s="714"/>
      <c r="D34" s="762"/>
      <c r="E34" s="763"/>
      <c r="F34" s="764"/>
      <c r="G34" s="765"/>
      <c r="H34" s="766"/>
      <c r="I34" s="253" t="s">
        <v>78</v>
      </c>
      <c r="J34" s="765"/>
      <c r="K34" s="766"/>
      <c r="L34" s="253" t="s">
        <v>78</v>
      </c>
      <c r="M34" s="765"/>
      <c r="N34" s="766"/>
      <c r="O34" s="253" t="s">
        <v>78</v>
      </c>
      <c r="P34" s="765"/>
      <c r="Q34" s="766"/>
      <c r="R34" s="253" t="s">
        <v>78</v>
      </c>
      <c r="S34" s="765"/>
      <c r="T34" s="766"/>
      <c r="U34" s="253" t="s">
        <v>78</v>
      </c>
      <c r="V34" s="765"/>
      <c r="W34" s="766"/>
      <c r="X34" s="253" t="s">
        <v>78</v>
      </c>
      <c r="Y34" s="765"/>
      <c r="Z34" s="766"/>
      <c r="AA34" s="253" t="s">
        <v>78</v>
      </c>
      <c r="AB34" s="765"/>
      <c r="AC34" s="766"/>
      <c r="AD34" s="253" t="s">
        <v>78</v>
      </c>
      <c r="AE34" s="765"/>
      <c r="AF34" s="766"/>
      <c r="AG34" s="253" t="s">
        <v>78</v>
      </c>
      <c r="AH34" s="432"/>
      <c r="AI34" s="433"/>
      <c r="AJ34" s="434"/>
    </row>
    <row r="35" spans="2:36" s="190" customFormat="1" ht="18" customHeight="1">
      <c r="B35" s="2"/>
      <c r="C35" s="714"/>
      <c r="D35" s="762"/>
      <c r="E35" s="763"/>
      <c r="F35" s="764"/>
      <c r="G35" s="765"/>
      <c r="H35" s="766"/>
      <c r="I35" s="253" t="s">
        <v>78</v>
      </c>
      <c r="J35" s="765"/>
      <c r="K35" s="766"/>
      <c r="L35" s="253" t="s">
        <v>78</v>
      </c>
      <c r="M35" s="765"/>
      <c r="N35" s="766"/>
      <c r="O35" s="253" t="s">
        <v>78</v>
      </c>
      <c r="P35" s="765"/>
      <c r="Q35" s="766"/>
      <c r="R35" s="253" t="s">
        <v>78</v>
      </c>
      <c r="S35" s="765"/>
      <c r="T35" s="766"/>
      <c r="U35" s="253" t="s">
        <v>78</v>
      </c>
      <c r="V35" s="765"/>
      <c r="W35" s="766"/>
      <c r="X35" s="253" t="s">
        <v>78</v>
      </c>
      <c r="Y35" s="765"/>
      <c r="Z35" s="766"/>
      <c r="AA35" s="253" t="s">
        <v>78</v>
      </c>
      <c r="AB35" s="765"/>
      <c r="AC35" s="766"/>
      <c r="AD35" s="253" t="s">
        <v>78</v>
      </c>
      <c r="AE35" s="765"/>
      <c r="AF35" s="766"/>
      <c r="AG35" s="253" t="s">
        <v>78</v>
      </c>
      <c r="AH35" s="432"/>
      <c r="AI35" s="433"/>
      <c r="AJ35" s="434"/>
    </row>
    <row r="36" spans="2:36" s="190" customFormat="1" ht="18" customHeight="1">
      <c r="B36" s="2"/>
      <c r="C36" s="714"/>
      <c r="D36" s="762"/>
      <c r="E36" s="763"/>
      <c r="F36" s="764"/>
      <c r="G36" s="765"/>
      <c r="H36" s="766"/>
      <c r="I36" s="253" t="s">
        <v>78</v>
      </c>
      <c r="J36" s="765"/>
      <c r="K36" s="766"/>
      <c r="L36" s="253" t="s">
        <v>78</v>
      </c>
      <c r="M36" s="765"/>
      <c r="N36" s="766"/>
      <c r="O36" s="253" t="s">
        <v>78</v>
      </c>
      <c r="P36" s="765"/>
      <c r="Q36" s="766"/>
      <c r="R36" s="253" t="s">
        <v>78</v>
      </c>
      <c r="S36" s="765"/>
      <c r="T36" s="766"/>
      <c r="U36" s="253" t="s">
        <v>78</v>
      </c>
      <c r="V36" s="765"/>
      <c r="W36" s="766"/>
      <c r="X36" s="253" t="s">
        <v>78</v>
      </c>
      <c r="Y36" s="765"/>
      <c r="Z36" s="766"/>
      <c r="AA36" s="253" t="s">
        <v>78</v>
      </c>
      <c r="AB36" s="765"/>
      <c r="AC36" s="766"/>
      <c r="AD36" s="253" t="s">
        <v>78</v>
      </c>
      <c r="AE36" s="765"/>
      <c r="AF36" s="766"/>
      <c r="AG36" s="253" t="s">
        <v>78</v>
      </c>
      <c r="AH36" s="432"/>
      <c r="AI36" s="433"/>
      <c r="AJ36" s="434"/>
    </row>
    <row r="37" spans="2:36" s="190" customFormat="1" ht="18" customHeight="1">
      <c r="B37" s="2"/>
      <c r="C37" s="714"/>
      <c r="D37" s="762"/>
      <c r="E37" s="763"/>
      <c r="F37" s="764"/>
      <c r="G37" s="765"/>
      <c r="H37" s="766"/>
      <c r="I37" s="253" t="s">
        <v>78</v>
      </c>
      <c r="J37" s="765"/>
      <c r="K37" s="766"/>
      <c r="L37" s="253" t="s">
        <v>78</v>
      </c>
      <c r="M37" s="765"/>
      <c r="N37" s="766"/>
      <c r="O37" s="253" t="s">
        <v>78</v>
      </c>
      <c r="P37" s="765"/>
      <c r="Q37" s="766"/>
      <c r="R37" s="253" t="s">
        <v>78</v>
      </c>
      <c r="S37" s="765"/>
      <c r="T37" s="766"/>
      <c r="U37" s="253" t="s">
        <v>78</v>
      </c>
      <c r="V37" s="765"/>
      <c r="W37" s="766"/>
      <c r="X37" s="253" t="s">
        <v>78</v>
      </c>
      <c r="Y37" s="765"/>
      <c r="Z37" s="766"/>
      <c r="AA37" s="253" t="s">
        <v>78</v>
      </c>
      <c r="AB37" s="765"/>
      <c r="AC37" s="766"/>
      <c r="AD37" s="253" t="s">
        <v>78</v>
      </c>
      <c r="AE37" s="765"/>
      <c r="AF37" s="766"/>
      <c r="AG37" s="253" t="s">
        <v>78</v>
      </c>
      <c r="AH37" s="432"/>
      <c r="AI37" s="433"/>
      <c r="AJ37" s="434"/>
    </row>
    <row r="38" spans="2:36" s="190" customFormat="1" ht="18" customHeight="1">
      <c r="B38" s="2"/>
      <c r="C38" s="714"/>
      <c r="D38" s="762"/>
      <c r="E38" s="763"/>
      <c r="F38" s="764"/>
      <c r="G38" s="765"/>
      <c r="H38" s="766"/>
      <c r="I38" s="253" t="s">
        <v>78</v>
      </c>
      <c r="J38" s="765"/>
      <c r="K38" s="766"/>
      <c r="L38" s="253" t="s">
        <v>78</v>
      </c>
      <c r="M38" s="765"/>
      <c r="N38" s="766"/>
      <c r="O38" s="253" t="s">
        <v>78</v>
      </c>
      <c r="P38" s="765"/>
      <c r="Q38" s="766"/>
      <c r="R38" s="253" t="s">
        <v>78</v>
      </c>
      <c r="S38" s="765"/>
      <c r="T38" s="766"/>
      <c r="U38" s="253" t="s">
        <v>78</v>
      </c>
      <c r="V38" s="765"/>
      <c r="W38" s="766"/>
      <c r="X38" s="253" t="s">
        <v>78</v>
      </c>
      <c r="Y38" s="765"/>
      <c r="Z38" s="766"/>
      <c r="AA38" s="253" t="s">
        <v>78</v>
      </c>
      <c r="AB38" s="765"/>
      <c r="AC38" s="766"/>
      <c r="AD38" s="253" t="s">
        <v>78</v>
      </c>
      <c r="AE38" s="765"/>
      <c r="AF38" s="766"/>
      <c r="AG38" s="253" t="s">
        <v>78</v>
      </c>
      <c r="AH38" s="432"/>
      <c r="AI38" s="433"/>
      <c r="AJ38" s="434"/>
    </row>
    <row r="39" spans="2:36" s="190" customFormat="1" ht="18" customHeight="1">
      <c r="B39" s="2"/>
      <c r="C39" s="714"/>
      <c r="D39" s="762"/>
      <c r="E39" s="763"/>
      <c r="F39" s="764"/>
      <c r="G39" s="765"/>
      <c r="H39" s="766"/>
      <c r="I39" s="253" t="s">
        <v>78</v>
      </c>
      <c r="J39" s="765"/>
      <c r="K39" s="766"/>
      <c r="L39" s="253" t="s">
        <v>78</v>
      </c>
      <c r="M39" s="765"/>
      <c r="N39" s="766"/>
      <c r="O39" s="253" t="s">
        <v>78</v>
      </c>
      <c r="P39" s="765"/>
      <c r="Q39" s="766"/>
      <c r="R39" s="253" t="s">
        <v>78</v>
      </c>
      <c r="S39" s="765"/>
      <c r="T39" s="766"/>
      <c r="U39" s="253" t="s">
        <v>78</v>
      </c>
      <c r="V39" s="765"/>
      <c r="W39" s="766"/>
      <c r="X39" s="253" t="s">
        <v>78</v>
      </c>
      <c r="Y39" s="765"/>
      <c r="Z39" s="766"/>
      <c r="AA39" s="253" t="s">
        <v>78</v>
      </c>
      <c r="AB39" s="765"/>
      <c r="AC39" s="766"/>
      <c r="AD39" s="253" t="s">
        <v>78</v>
      </c>
      <c r="AE39" s="765"/>
      <c r="AF39" s="766"/>
      <c r="AG39" s="253" t="s">
        <v>78</v>
      </c>
      <c r="AH39" s="432"/>
      <c r="AI39" s="433"/>
      <c r="AJ39" s="434"/>
    </row>
    <row r="40" spans="2:36" s="190" customFormat="1" ht="18" customHeight="1">
      <c r="B40" s="2"/>
      <c r="C40" s="714"/>
      <c r="D40" s="762"/>
      <c r="E40" s="763"/>
      <c r="F40" s="764"/>
      <c r="G40" s="765"/>
      <c r="H40" s="766"/>
      <c r="I40" s="253" t="s">
        <v>78</v>
      </c>
      <c r="J40" s="765"/>
      <c r="K40" s="766"/>
      <c r="L40" s="253" t="s">
        <v>78</v>
      </c>
      <c r="M40" s="765"/>
      <c r="N40" s="766"/>
      <c r="O40" s="253" t="s">
        <v>78</v>
      </c>
      <c r="P40" s="765"/>
      <c r="Q40" s="766"/>
      <c r="R40" s="253" t="s">
        <v>78</v>
      </c>
      <c r="S40" s="765"/>
      <c r="T40" s="766"/>
      <c r="U40" s="253" t="s">
        <v>78</v>
      </c>
      <c r="V40" s="765"/>
      <c r="W40" s="766"/>
      <c r="X40" s="253" t="s">
        <v>78</v>
      </c>
      <c r="Y40" s="765"/>
      <c r="Z40" s="766"/>
      <c r="AA40" s="253" t="s">
        <v>78</v>
      </c>
      <c r="AB40" s="765"/>
      <c r="AC40" s="766"/>
      <c r="AD40" s="253" t="s">
        <v>78</v>
      </c>
      <c r="AE40" s="765"/>
      <c r="AF40" s="766"/>
      <c r="AG40" s="253" t="s">
        <v>78</v>
      </c>
      <c r="AH40" s="432"/>
      <c r="AI40" s="433"/>
      <c r="AJ40" s="434"/>
    </row>
    <row r="41" spans="2:36" s="190" customFormat="1" ht="18" customHeight="1">
      <c r="B41" s="2"/>
      <c r="C41" s="714"/>
      <c r="D41" s="762"/>
      <c r="E41" s="763"/>
      <c r="F41" s="764"/>
      <c r="G41" s="765"/>
      <c r="H41" s="766"/>
      <c r="I41" s="253" t="s">
        <v>78</v>
      </c>
      <c r="J41" s="765"/>
      <c r="K41" s="766"/>
      <c r="L41" s="253" t="s">
        <v>78</v>
      </c>
      <c r="M41" s="765"/>
      <c r="N41" s="766"/>
      <c r="O41" s="253" t="s">
        <v>78</v>
      </c>
      <c r="P41" s="765"/>
      <c r="Q41" s="766"/>
      <c r="R41" s="253" t="s">
        <v>78</v>
      </c>
      <c r="S41" s="765"/>
      <c r="T41" s="766"/>
      <c r="U41" s="253" t="s">
        <v>78</v>
      </c>
      <c r="V41" s="765"/>
      <c r="W41" s="766"/>
      <c r="X41" s="253" t="s">
        <v>78</v>
      </c>
      <c r="Y41" s="765"/>
      <c r="Z41" s="766"/>
      <c r="AA41" s="253" t="s">
        <v>78</v>
      </c>
      <c r="AB41" s="765"/>
      <c r="AC41" s="766"/>
      <c r="AD41" s="253" t="s">
        <v>78</v>
      </c>
      <c r="AE41" s="765"/>
      <c r="AF41" s="766"/>
      <c r="AG41" s="253" t="s">
        <v>78</v>
      </c>
      <c r="AH41" s="432"/>
      <c r="AI41" s="433"/>
      <c r="AJ41" s="434"/>
    </row>
    <row r="42" spans="2:36" s="190" customFormat="1" ht="18" customHeight="1">
      <c r="B42" s="2"/>
      <c r="C42" s="714"/>
      <c r="D42" s="762"/>
      <c r="E42" s="763"/>
      <c r="F42" s="764"/>
      <c r="G42" s="765"/>
      <c r="H42" s="766"/>
      <c r="I42" s="253" t="s">
        <v>78</v>
      </c>
      <c r="J42" s="765"/>
      <c r="K42" s="766"/>
      <c r="L42" s="253" t="s">
        <v>78</v>
      </c>
      <c r="M42" s="765"/>
      <c r="N42" s="766"/>
      <c r="O42" s="253" t="s">
        <v>78</v>
      </c>
      <c r="P42" s="765"/>
      <c r="Q42" s="766"/>
      <c r="R42" s="253" t="s">
        <v>78</v>
      </c>
      <c r="S42" s="765"/>
      <c r="T42" s="766"/>
      <c r="U42" s="253" t="s">
        <v>78</v>
      </c>
      <c r="V42" s="765"/>
      <c r="W42" s="766"/>
      <c r="X42" s="253" t="s">
        <v>78</v>
      </c>
      <c r="Y42" s="765"/>
      <c r="Z42" s="766"/>
      <c r="AA42" s="253" t="s">
        <v>78</v>
      </c>
      <c r="AB42" s="765"/>
      <c r="AC42" s="766"/>
      <c r="AD42" s="253" t="s">
        <v>78</v>
      </c>
      <c r="AE42" s="765"/>
      <c r="AF42" s="766"/>
      <c r="AG42" s="253" t="s">
        <v>78</v>
      </c>
      <c r="AH42" s="432"/>
      <c r="AI42" s="433"/>
      <c r="AJ42" s="434"/>
    </row>
    <row r="43" spans="2:36" s="190" customFormat="1" ht="18" customHeight="1">
      <c r="B43" s="2"/>
      <c r="C43" s="714"/>
      <c r="D43" s="762"/>
      <c r="E43" s="763"/>
      <c r="F43" s="764"/>
      <c r="G43" s="765"/>
      <c r="H43" s="766"/>
      <c r="I43" s="253" t="s">
        <v>78</v>
      </c>
      <c r="J43" s="765"/>
      <c r="K43" s="766"/>
      <c r="L43" s="253" t="s">
        <v>78</v>
      </c>
      <c r="M43" s="765"/>
      <c r="N43" s="766"/>
      <c r="O43" s="253" t="s">
        <v>78</v>
      </c>
      <c r="P43" s="765"/>
      <c r="Q43" s="766"/>
      <c r="R43" s="253" t="s">
        <v>78</v>
      </c>
      <c r="S43" s="765"/>
      <c r="T43" s="766"/>
      <c r="U43" s="253" t="s">
        <v>78</v>
      </c>
      <c r="V43" s="765"/>
      <c r="W43" s="766"/>
      <c r="X43" s="253" t="s">
        <v>78</v>
      </c>
      <c r="Y43" s="765"/>
      <c r="Z43" s="766"/>
      <c r="AA43" s="253" t="s">
        <v>78</v>
      </c>
      <c r="AB43" s="765"/>
      <c r="AC43" s="766"/>
      <c r="AD43" s="253" t="s">
        <v>78</v>
      </c>
      <c r="AE43" s="765"/>
      <c r="AF43" s="766"/>
      <c r="AG43" s="253" t="s">
        <v>78</v>
      </c>
      <c r="AH43" s="432"/>
      <c r="AI43" s="433"/>
      <c r="AJ43" s="434"/>
    </row>
    <row r="44" spans="2:36" s="190" customFormat="1" ht="18" customHeight="1">
      <c r="B44" s="2"/>
      <c r="C44" s="714"/>
      <c r="D44" s="762"/>
      <c r="E44" s="763"/>
      <c r="F44" s="764"/>
      <c r="G44" s="765"/>
      <c r="H44" s="766"/>
      <c r="I44" s="253" t="s">
        <v>78</v>
      </c>
      <c r="J44" s="765"/>
      <c r="K44" s="766"/>
      <c r="L44" s="253" t="s">
        <v>78</v>
      </c>
      <c r="M44" s="765"/>
      <c r="N44" s="766"/>
      <c r="O44" s="253" t="s">
        <v>78</v>
      </c>
      <c r="P44" s="765"/>
      <c r="Q44" s="766"/>
      <c r="R44" s="253" t="s">
        <v>78</v>
      </c>
      <c r="S44" s="765"/>
      <c r="T44" s="766"/>
      <c r="U44" s="253" t="s">
        <v>78</v>
      </c>
      <c r="V44" s="765"/>
      <c r="W44" s="766"/>
      <c r="X44" s="253" t="s">
        <v>78</v>
      </c>
      <c r="Y44" s="765"/>
      <c r="Z44" s="766"/>
      <c r="AA44" s="253" t="s">
        <v>78</v>
      </c>
      <c r="AB44" s="765"/>
      <c r="AC44" s="766"/>
      <c r="AD44" s="253" t="s">
        <v>78</v>
      </c>
      <c r="AE44" s="765"/>
      <c r="AF44" s="766"/>
      <c r="AG44" s="253" t="s">
        <v>78</v>
      </c>
      <c r="AH44" s="432"/>
      <c r="AI44" s="433"/>
      <c r="AJ44" s="434"/>
    </row>
    <row r="45" spans="2:36" s="190" customFormat="1" ht="18" customHeight="1">
      <c r="B45" s="2"/>
      <c r="C45" s="714"/>
      <c r="D45" s="762"/>
      <c r="E45" s="763"/>
      <c r="F45" s="764"/>
      <c r="G45" s="765"/>
      <c r="H45" s="766"/>
      <c r="I45" s="253" t="s">
        <v>78</v>
      </c>
      <c r="J45" s="765"/>
      <c r="K45" s="766"/>
      <c r="L45" s="253" t="s">
        <v>78</v>
      </c>
      <c r="M45" s="765"/>
      <c r="N45" s="766"/>
      <c r="O45" s="253" t="s">
        <v>78</v>
      </c>
      <c r="P45" s="765"/>
      <c r="Q45" s="766"/>
      <c r="R45" s="253" t="s">
        <v>78</v>
      </c>
      <c r="S45" s="765"/>
      <c r="T45" s="766"/>
      <c r="U45" s="253" t="s">
        <v>78</v>
      </c>
      <c r="V45" s="765"/>
      <c r="W45" s="766"/>
      <c r="X45" s="253" t="s">
        <v>78</v>
      </c>
      <c r="Y45" s="765"/>
      <c r="Z45" s="766"/>
      <c r="AA45" s="253" t="s">
        <v>78</v>
      </c>
      <c r="AB45" s="765"/>
      <c r="AC45" s="766"/>
      <c r="AD45" s="253" t="s">
        <v>78</v>
      </c>
      <c r="AE45" s="765"/>
      <c r="AF45" s="766"/>
      <c r="AG45" s="253" t="s">
        <v>78</v>
      </c>
      <c r="AH45" s="432"/>
      <c r="AI45" s="433"/>
      <c r="AJ45" s="434"/>
    </row>
    <row r="46" spans="2:36" s="190" customFormat="1" ht="18" customHeight="1">
      <c r="B46" s="2"/>
      <c r="C46" s="714"/>
      <c r="D46" s="762"/>
      <c r="E46" s="763"/>
      <c r="F46" s="764"/>
      <c r="G46" s="765"/>
      <c r="H46" s="766"/>
      <c r="I46" s="253" t="s">
        <v>78</v>
      </c>
      <c r="J46" s="765"/>
      <c r="K46" s="766"/>
      <c r="L46" s="253" t="s">
        <v>78</v>
      </c>
      <c r="M46" s="765"/>
      <c r="N46" s="766"/>
      <c r="O46" s="253" t="s">
        <v>78</v>
      </c>
      <c r="P46" s="765"/>
      <c r="Q46" s="766"/>
      <c r="R46" s="253" t="s">
        <v>78</v>
      </c>
      <c r="S46" s="765"/>
      <c r="T46" s="766"/>
      <c r="U46" s="253" t="s">
        <v>78</v>
      </c>
      <c r="V46" s="765"/>
      <c r="W46" s="766"/>
      <c r="X46" s="253" t="s">
        <v>78</v>
      </c>
      <c r="Y46" s="765"/>
      <c r="Z46" s="766"/>
      <c r="AA46" s="253" t="s">
        <v>78</v>
      </c>
      <c r="AB46" s="765"/>
      <c r="AC46" s="766"/>
      <c r="AD46" s="253" t="s">
        <v>78</v>
      </c>
      <c r="AE46" s="765"/>
      <c r="AF46" s="766"/>
      <c r="AG46" s="253" t="s">
        <v>78</v>
      </c>
      <c r="AH46" s="432"/>
      <c r="AI46" s="433"/>
      <c r="AJ46" s="434"/>
    </row>
    <row r="47" spans="2:36" s="190" customFormat="1" ht="18" customHeight="1">
      <c r="B47" s="2"/>
      <c r="C47" s="714"/>
      <c r="D47" s="762"/>
      <c r="E47" s="763"/>
      <c r="F47" s="764"/>
      <c r="G47" s="765"/>
      <c r="H47" s="766"/>
      <c r="I47" s="253" t="s">
        <v>78</v>
      </c>
      <c r="J47" s="765"/>
      <c r="K47" s="766"/>
      <c r="L47" s="253" t="s">
        <v>78</v>
      </c>
      <c r="M47" s="765"/>
      <c r="N47" s="766"/>
      <c r="O47" s="253" t="s">
        <v>78</v>
      </c>
      <c r="P47" s="765"/>
      <c r="Q47" s="766"/>
      <c r="R47" s="253" t="s">
        <v>78</v>
      </c>
      <c r="S47" s="765"/>
      <c r="T47" s="766"/>
      <c r="U47" s="253" t="s">
        <v>78</v>
      </c>
      <c r="V47" s="765"/>
      <c r="W47" s="766"/>
      <c r="X47" s="253" t="s">
        <v>78</v>
      </c>
      <c r="Y47" s="765"/>
      <c r="Z47" s="766"/>
      <c r="AA47" s="253" t="s">
        <v>78</v>
      </c>
      <c r="AB47" s="765"/>
      <c r="AC47" s="766"/>
      <c r="AD47" s="253" t="s">
        <v>78</v>
      </c>
      <c r="AE47" s="765"/>
      <c r="AF47" s="766"/>
      <c r="AG47" s="253" t="s">
        <v>78</v>
      </c>
      <c r="AH47" s="432"/>
      <c r="AI47" s="433"/>
      <c r="AJ47" s="434"/>
    </row>
    <row r="48" spans="2:36" s="190" customFormat="1" ht="4.5" customHeight="1">
      <c r="B48" s="2"/>
    </row>
  </sheetData>
  <mergeCells count="494">
    <mergeCell ref="J38:K38"/>
    <mergeCell ref="M38:N38"/>
    <mergeCell ref="P38:Q38"/>
    <mergeCell ref="AH42:AJ42"/>
    <mergeCell ref="S42:T42"/>
    <mergeCell ref="V42:W42"/>
    <mergeCell ref="Y42:Z42"/>
    <mergeCell ref="AB42:AC42"/>
    <mergeCell ref="V41:W41"/>
    <mergeCell ref="Y41:Z41"/>
    <mergeCell ref="AB41:AC41"/>
    <mergeCell ref="AE42:AF42"/>
    <mergeCell ref="AE41:AF41"/>
    <mergeCell ref="S41:T41"/>
    <mergeCell ref="AH41:AJ41"/>
    <mergeCell ref="AE40:AF40"/>
    <mergeCell ref="AH40:AJ40"/>
    <mergeCell ref="C41:D41"/>
    <mergeCell ref="E41:F41"/>
    <mergeCell ref="G41:H41"/>
    <mergeCell ref="J41:K41"/>
    <mergeCell ref="M41:N41"/>
    <mergeCell ref="P41:Q41"/>
    <mergeCell ref="AE38:AF38"/>
    <mergeCell ref="AH38:AJ38"/>
    <mergeCell ref="C39:D39"/>
    <mergeCell ref="E39:F39"/>
    <mergeCell ref="G39:H39"/>
    <mergeCell ref="J39:K39"/>
    <mergeCell ref="M39:N39"/>
    <mergeCell ref="P39:Q39"/>
    <mergeCell ref="S39:T39"/>
    <mergeCell ref="AE39:AF39"/>
    <mergeCell ref="V39:W39"/>
    <mergeCell ref="AB38:AC38"/>
    <mergeCell ref="S38:T38"/>
    <mergeCell ref="V38:W38"/>
    <mergeCell ref="Y38:Z38"/>
    <mergeCell ref="C38:D38"/>
    <mergeCell ref="E38:F38"/>
    <mergeCell ref="G38:H38"/>
    <mergeCell ref="AE36:AF36"/>
    <mergeCell ref="AH36:AJ36"/>
    <mergeCell ref="C37:D37"/>
    <mergeCell ref="E37:F37"/>
    <mergeCell ref="G37:H37"/>
    <mergeCell ref="J37:K37"/>
    <mergeCell ref="M37:N37"/>
    <mergeCell ref="AH37:AJ37"/>
    <mergeCell ref="AB37:AC37"/>
    <mergeCell ref="AE37:AF37"/>
    <mergeCell ref="C36:D36"/>
    <mergeCell ref="E36:F36"/>
    <mergeCell ref="G36:H36"/>
    <mergeCell ref="J36:K36"/>
    <mergeCell ref="M36:N36"/>
    <mergeCell ref="P36:Q36"/>
    <mergeCell ref="S36:T36"/>
    <mergeCell ref="P37:Q37"/>
    <mergeCell ref="S37:T37"/>
    <mergeCell ref="V37:W37"/>
    <mergeCell ref="Y37:Z37"/>
    <mergeCell ref="Y36:Z36"/>
    <mergeCell ref="V36:W36"/>
    <mergeCell ref="AE35:AF35"/>
    <mergeCell ref="AH35:AJ35"/>
    <mergeCell ref="AH34:AJ34"/>
    <mergeCell ref="C35:D35"/>
    <mergeCell ref="E35:F35"/>
    <mergeCell ref="G35:H35"/>
    <mergeCell ref="J35:K35"/>
    <mergeCell ref="M35:N35"/>
    <mergeCell ref="P35:Q35"/>
    <mergeCell ref="S35:T35"/>
    <mergeCell ref="V35:W35"/>
    <mergeCell ref="Y35:Z35"/>
    <mergeCell ref="C34:D34"/>
    <mergeCell ref="E34:F34"/>
    <mergeCell ref="G34:H34"/>
    <mergeCell ref="J34:K34"/>
    <mergeCell ref="M34:N34"/>
    <mergeCell ref="P34:Q34"/>
    <mergeCell ref="S34:T34"/>
    <mergeCell ref="V34:W34"/>
    <mergeCell ref="AE34:AF34"/>
    <mergeCell ref="C32:D32"/>
    <mergeCell ref="E32:F32"/>
    <mergeCell ref="G32:H32"/>
    <mergeCell ref="J32:K32"/>
    <mergeCell ref="M32:N32"/>
    <mergeCell ref="P32:Q32"/>
    <mergeCell ref="S32:T32"/>
    <mergeCell ref="C33:D33"/>
    <mergeCell ref="E33:F33"/>
    <mergeCell ref="G33:H33"/>
    <mergeCell ref="J33:K33"/>
    <mergeCell ref="M33:N33"/>
    <mergeCell ref="P33:Q33"/>
    <mergeCell ref="E47:F47"/>
    <mergeCell ref="G47:H47"/>
    <mergeCell ref="J47:K47"/>
    <mergeCell ref="M47:N47"/>
    <mergeCell ref="P47:Q47"/>
    <mergeCell ref="S47:T47"/>
    <mergeCell ref="AH47:AJ47"/>
    <mergeCell ref="C31:D31"/>
    <mergeCell ref="E31:F31"/>
    <mergeCell ref="G31:H31"/>
    <mergeCell ref="J31:K31"/>
    <mergeCell ref="M31:N31"/>
    <mergeCell ref="AB46:AC46"/>
    <mergeCell ref="AE46:AF46"/>
    <mergeCell ref="AH46:AJ46"/>
    <mergeCell ref="C47:D47"/>
    <mergeCell ref="V32:W32"/>
    <mergeCell ref="Y32:Z32"/>
    <mergeCell ref="V47:W47"/>
    <mergeCell ref="Y47:Z47"/>
    <mergeCell ref="AB47:AC47"/>
    <mergeCell ref="AE47:AF47"/>
    <mergeCell ref="Y43:Z43"/>
    <mergeCell ref="AB32:AC32"/>
    <mergeCell ref="C46:D46"/>
    <mergeCell ref="E46:F46"/>
    <mergeCell ref="G46:H46"/>
    <mergeCell ref="J46:K46"/>
    <mergeCell ref="M46:N46"/>
    <mergeCell ref="P46:Q46"/>
    <mergeCell ref="S46:T46"/>
    <mergeCell ref="V46:W46"/>
    <mergeCell ref="Y46:Z46"/>
    <mergeCell ref="AB44:AC44"/>
    <mergeCell ref="AE44:AF44"/>
    <mergeCell ref="AH44:AJ44"/>
    <mergeCell ref="G45:H45"/>
    <mergeCell ref="J45:K45"/>
    <mergeCell ref="M45:N45"/>
    <mergeCell ref="P45:Q45"/>
    <mergeCell ref="S45:T45"/>
    <mergeCell ref="V45:W45"/>
    <mergeCell ref="Y45:Z45"/>
    <mergeCell ref="AB45:AC45"/>
    <mergeCell ref="AE45:AF45"/>
    <mergeCell ref="AH45:AJ45"/>
    <mergeCell ref="C44:D44"/>
    <mergeCell ref="E44:F44"/>
    <mergeCell ref="G44:H44"/>
    <mergeCell ref="J44:K44"/>
    <mergeCell ref="M44:N44"/>
    <mergeCell ref="Y40:Z40"/>
    <mergeCell ref="C43:D43"/>
    <mergeCell ref="P43:Q43"/>
    <mergeCell ref="S43:T43"/>
    <mergeCell ref="V43:W43"/>
    <mergeCell ref="P44:Q44"/>
    <mergeCell ref="S44:T44"/>
    <mergeCell ref="V44:W44"/>
    <mergeCell ref="Y44:Z44"/>
    <mergeCell ref="G42:H42"/>
    <mergeCell ref="J42:K42"/>
    <mergeCell ref="M42:N42"/>
    <mergeCell ref="P42:Q42"/>
    <mergeCell ref="C40:D40"/>
    <mergeCell ref="E40:F40"/>
    <mergeCell ref="G40:H40"/>
    <mergeCell ref="J40:K40"/>
    <mergeCell ref="M40:N40"/>
    <mergeCell ref="P40:Q40"/>
    <mergeCell ref="M43:N43"/>
    <mergeCell ref="AH31:AJ31"/>
    <mergeCell ref="P31:Q31"/>
    <mergeCell ref="S31:T31"/>
    <mergeCell ref="V31:W31"/>
    <mergeCell ref="Y31:Z31"/>
    <mergeCell ref="AB31:AC31"/>
    <mergeCell ref="AE31:AF31"/>
    <mergeCell ref="P30:Q30"/>
    <mergeCell ref="S30:T30"/>
    <mergeCell ref="AB30:AC30"/>
    <mergeCell ref="AE30:AF30"/>
    <mergeCell ref="AH30:AJ30"/>
    <mergeCell ref="V30:W30"/>
    <mergeCell ref="Y30:Z30"/>
    <mergeCell ref="S40:T40"/>
    <mergeCell ref="V40:W40"/>
    <mergeCell ref="AE32:AF32"/>
    <mergeCell ref="AE43:AF43"/>
    <mergeCell ref="S33:T33"/>
    <mergeCell ref="V33:W33"/>
    <mergeCell ref="Y33:Z33"/>
    <mergeCell ref="Y34:Z34"/>
    <mergeCell ref="AB34:AC34"/>
    <mergeCell ref="C27:D27"/>
    <mergeCell ref="E27:F27"/>
    <mergeCell ref="G27:H27"/>
    <mergeCell ref="J27:K27"/>
    <mergeCell ref="M27:N27"/>
    <mergeCell ref="P27:Q27"/>
    <mergeCell ref="C28:D28"/>
    <mergeCell ref="E28:F28"/>
    <mergeCell ref="G28:H28"/>
    <mergeCell ref="J28:K28"/>
    <mergeCell ref="M28:N28"/>
    <mergeCell ref="P28:Q28"/>
    <mergeCell ref="C24:D24"/>
    <mergeCell ref="E24:F24"/>
    <mergeCell ref="G24:H24"/>
    <mergeCell ref="J24:K24"/>
    <mergeCell ref="M24:N24"/>
    <mergeCell ref="AE24:AF24"/>
    <mergeCell ref="AE26:AF26"/>
    <mergeCell ref="C21:D21"/>
    <mergeCell ref="E21:F21"/>
    <mergeCell ref="G21:H21"/>
    <mergeCell ref="J21:K21"/>
    <mergeCell ref="M21:N21"/>
    <mergeCell ref="P21:Q21"/>
    <mergeCell ref="AE23:AF23"/>
    <mergeCell ref="AB22:AC22"/>
    <mergeCell ref="AE22:AF22"/>
    <mergeCell ref="AE25:AF25"/>
    <mergeCell ref="C26:D26"/>
    <mergeCell ref="E26:F26"/>
    <mergeCell ref="G26:H26"/>
    <mergeCell ref="J26:K26"/>
    <mergeCell ref="M26:N26"/>
    <mergeCell ref="P26:Q26"/>
    <mergeCell ref="S26:T26"/>
    <mergeCell ref="S21:T21"/>
    <mergeCell ref="V21:W21"/>
    <mergeCell ref="Y21:Z21"/>
    <mergeCell ref="AB21:AC21"/>
    <mergeCell ref="AE21:AF21"/>
    <mergeCell ref="AH21:AJ21"/>
    <mergeCell ref="AB20:AC20"/>
    <mergeCell ref="AH22:AJ22"/>
    <mergeCell ref="C23:D23"/>
    <mergeCell ref="E23:F23"/>
    <mergeCell ref="G23:H23"/>
    <mergeCell ref="J23:K23"/>
    <mergeCell ref="M23:N23"/>
    <mergeCell ref="P23:Q23"/>
    <mergeCell ref="S23:T23"/>
    <mergeCell ref="J22:K22"/>
    <mergeCell ref="AH23:AJ23"/>
    <mergeCell ref="C20:D20"/>
    <mergeCell ref="E20:F20"/>
    <mergeCell ref="G20:H20"/>
    <mergeCell ref="J20:K20"/>
    <mergeCell ref="M20:N20"/>
    <mergeCell ref="P20:Q20"/>
    <mergeCell ref="S20:T20"/>
    <mergeCell ref="V20:W20"/>
    <mergeCell ref="Y20:Z20"/>
    <mergeCell ref="Y19:Z19"/>
    <mergeCell ref="C18:D18"/>
    <mergeCell ref="E18:F18"/>
    <mergeCell ref="G18:H18"/>
    <mergeCell ref="J18:K18"/>
    <mergeCell ref="M18:N18"/>
    <mergeCell ref="P18:Q18"/>
    <mergeCell ref="S18:T18"/>
    <mergeCell ref="C19:D19"/>
    <mergeCell ref="E19:F19"/>
    <mergeCell ref="G19:H19"/>
    <mergeCell ref="J19:K19"/>
    <mergeCell ref="M19:N19"/>
    <mergeCell ref="P19:Q19"/>
    <mergeCell ref="S19:T19"/>
    <mergeCell ref="V19:W19"/>
    <mergeCell ref="AB18:AC18"/>
    <mergeCell ref="AB19:AC19"/>
    <mergeCell ref="V18:W18"/>
    <mergeCell ref="Y18:Z18"/>
    <mergeCell ref="C17:D17"/>
    <mergeCell ref="E17:F17"/>
    <mergeCell ref="G17:H17"/>
    <mergeCell ref="J17:K17"/>
    <mergeCell ref="M17:N17"/>
    <mergeCell ref="P17:Q17"/>
    <mergeCell ref="S17:T17"/>
    <mergeCell ref="V17:W17"/>
    <mergeCell ref="V16:W16"/>
    <mergeCell ref="Y17:Z17"/>
    <mergeCell ref="C16:D16"/>
    <mergeCell ref="E16:F16"/>
    <mergeCell ref="G16:H16"/>
    <mergeCell ref="J16:K16"/>
    <mergeCell ref="M16:N16"/>
    <mergeCell ref="P16:Q16"/>
    <mergeCell ref="Y16:Z16"/>
    <mergeCell ref="S16:T16"/>
    <mergeCell ref="AE14:AF14"/>
    <mergeCell ref="AH14:AJ14"/>
    <mergeCell ref="C15:D15"/>
    <mergeCell ref="E15:F15"/>
    <mergeCell ref="G15:H15"/>
    <mergeCell ref="J15:K15"/>
    <mergeCell ref="M15:N15"/>
    <mergeCell ref="AE15:AF15"/>
    <mergeCell ref="S14:T14"/>
    <mergeCell ref="V14:W14"/>
    <mergeCell ref="Y14:Z14"/>
    <mergeCell ref="AH15:AJ15"/>
    <mergeCell ref="AB15:AC15"/>
    <mergeCell ref="P15:Q15"/>
    <mergeCell ref="S15:T15"/>
    <mergeCell ref="V15:W15"/>
    <mergeCell ref="Y15:Z15"/>
    <mergeCell ref="C14:D14"/>
    <mergeCell ref="E14:F14"/>
    <mergeCell ref="G14:H14"/>
    <mergeCell ref="J14:K14"/>
    <mergeCell ref="M14:N14"/>
    <mergeCell ref="P14:Q14"/>
    <mergeCell ref="AB14:AC14"/>
    <mergeCell ref="C13:D13"/>
    <mergeCell ref="E13:F13"/>
    <mergeCell ref="G13:H13"/>
    <mergeCell ref="J13:K13"/>
    <mergeCell ref="M13:N13"/>
    <mergeCell ref="P13:Q13"/>
    <mergeCell ref="AB11:AC11"/>
    <mergeCell ref="AE11:AF11"/>
    <mergeCell ref="AH11:AJ11"/>
    <mergeCell ref="C11:D11"/>
    <mergeCell ref="E11:F11"/>
    <mergeCell ref="G11:H11"/>
    <mergeCell ref="J11:K11"/>
    <mergeCell ref="M11:N11"/>
    <mergeCell ref="S9:T9"/>
    <mergeCell ref="V9:W9"/>
    <mergeCell ref="P10:Q10"/>
    <mergeCell ref="AH13:AJ13"/>
    <mergeCell ref="AH10:AJ10"/>
    <mergeCell ref="P11:Q11"/>
    <mergeCell ref="S11:T11"/>
    <mergeCell ref="V11:W11"/>
    <mergeCell ref="V12:W12"/>
    <mergeCell ref="Y12:Z12"/>
    <mergeCell ref="AB12:AC12"/>
    <mergeCell ref="AE12:AF12"/>
    <mergeCell ref="AB13:AC13"/>
    <mergeCell ref="AE13:AF13"/>
    <mergeCell ref="AH12:AJ12"/>
    <mergeCell ref="AH9:AJ9"/>
    <mergeCell ref="P12:Q12"/>
    <mergeCell ref="S12:T12"/>
    <mergeCell ref="S13:T13"/>
    <mergeCell ref="Y11:Z11"/>
    <mergeCell ref="C9:D9"/>
    <mergeCell ref="V13:W13"/>
    <mergeCell ref="Y13:Z13"/>
    <mergeCell ref="C12:D12"/>
    <mergeCell ref="E12:F12"/>
    <mergeCell ref="G12:H12"/>
    <mergeCell ref="J12:K12"/>
    <mergeCell ref="M12:N12"/>
    <mergeCell ref="AE9:AF9"/>
    <mergeCell ref="AB10:AC10"/>
    <mergeCell ref="AE10:AF10"/>
    <mergeCell ref="Y10:Z10"/>
    <mergeCell ref="E9:F9"/>
    <mergeCell ref="G9:H9"/>
    <mergeCell ref="J9:K9"/>
    <mergeCell ref="M9:N9"/>
    <mergeCell ref="C10:D10"/>
    <mergeCell ref="E10:F10"/>
    <mergeCell ref="G10:H10"/>
    <mergeCell ref="J10:K10"/>
    <mergeCell ref="M10:N10"/>
    <mergeCell ref="S10:T10"/>
    <mergeCell ref="V10:W10"/>
    <mergeCell ref="P9:Q9"/>
    <mergeCell ref="S8:T8"/>
    <mergeCell ref="V8:W8"/>
    <mergeCell ref="M8:N8"/>
    <mergeCell ref="P8:Q8"/>
    <mergeCell ref="M7:O7"/>
    <mergeCell ref="Y9:Z9"/>
    <mergeCell ref="AB9:AC9"/>
    <mergeCell ref="AH8:AJ8"/>
    <mergeCell ref="C6:D7"/>
    <mergeCell ref="E6:F7"/>
    <mergeCell ref="G6:R6"/>
    <mergeCell ref="G7:I7"/>
    <mergeCell ref="J7:L7"/>
    <mergeCell ref="AE8:AF8"/>
    <mergeCell ref="Y8:Z8"/>
    <mergeCell ref="AB8:AC8"/>
    <mergeCell ref="Y7:AA7"/>
    <mergeCell ref="AH6:AJ7"/>
    <mergeCell ref="AB7:AD7"/>
    <mergeCell ref="S6:AG6"/>
    <mergeCell ref="AE7:AG7"/>
    <mergeCell ref="P7:R7"/>
    <mergeCell ref="S7:U7"/>
    <mergeCell ref="V7:X7"/>
    <mergeCell ref="E8:F8"/>
    <mergeCell ref="C8:D8"/>
    <mergeCell ref="G8:H8"/>
    <mergeCell ref="J8:K8"/>
    <mergeCell ref="AH24:AJ24"/>
    <mergeCell ref="AB28:AC28"/>
    <mergeCell ref="AE28:AF28"/>
    <mergeCell ref="AH28:AJ28"/>
    <mergeCell ref="AB16:AC16"/>
    <mergeCell ref="AE16:AF16"/>
    <mergeCell ref="AH16:AJ16"/>
    <mergeCell ref="AB17:AC17"/>
    <mergeCell ref="AE17:AF17"/>
    <mergeCell ref="AH17:AJ17"/>
    <mergeCell ref="AE20:AF20"/>
    <mergeCell ref="AH20:AJ20"/>
    <mergeCell ref="AH18:AJ18"/>
    <mergeCell ref="AH19:AJ19"/>
    <mergeCell ref="AH25:AJ25"/>
    <mergeCell ref="AH26:AJ26"/>
    <mergeCell ref="AB25:AC25"/>
    <mergeCell ref="AB26:AC26"/>
    <mergeCell ref="AB27:AC27"/>
    <mergeCell ref="AE27:AF27"/>
    <mergeCell ref="AH27:AJ27"/>
    <mergeCell ref="AB23:AC23"/>
    <mergeCell ref="AE18:AF18"/>
    <mergeCell ref="AE19:AF19"/>
    <mergeCell ref="E22:F22"/>
    <mergeCell ref="G22:H22"/>
    <mergeCell ref="C25:D25"/>
    <mergeCell ref="E25:F25"/>
    <mergeCell ref="G25:H25"/>
    <mergeCell ref="V24:W24"/>
    <mergeCell ref="Y24:Z24"/>
    <mergeCell ref="AB24:AC24"/>
    <mergeCell ref="C22:D22"/>
    <mergeCell ref="M22:N22"/>
    <mergeCell ref="P22:Q22"/>
    <mergeCell ref="S22:T22"/>
    <mergeCell ref="V22:W22"/>
    <mergeCell ref="Y22:Z22"/>
    <mergeCell ref="P24:Q24"/>
    <mergeCell ref="S24:T24"/>
    <mergeCell ref="J25:K25"/>
    <mergeCell ref="M25:N25"/>
    <mergeCell ref="V25:W25"/>
    <mergeCell ref="Y25:Z25"/>
    <mergeCell ref="P25:Q25"/>
    <mergeCell ref="S25:T25"/>
    <mergeCell ref="V23:W23"/>
    <mergeCell ref="Y23:Z23"/>
    <mergeCell ref="AB43:AC43"/>
    <mergeCell ref="P29:Q29"/>
    <mergeCell ref="S29:T29"/>
    <mergeCell ref="V29:W29"/>
    <mergeCell ref="Y29:Z29"/>
    <mergeCell ref="Y39:Z39"/>
    <mergeCell ref="AB39:AC39"/>
    <mergeCell ref="S27:T27"/>
    <mergeCell ref="V27:W27"/>
    <mergeCell ref="Y27:Z27"/>
    <mergeCell ref="AB35:AC35"/>
    <mergeCell ref="AB40:AC40"/>
    <mergeCell ref="V26:W26"/>
    <mergeCell ref="Y26:Z26"/>
    <mergeCell ref="S28:T28"/>
    <mergeCell ref="V28:W28"/>
    <mergeCell ref="Y28:Z28"/>
    <mergeCell ref="AB33:AC33"/>
    <mergeCell ref="AB36:AC36"/>
    <mergeCell ref="AB29:AC29"/>
    <mergeCell ref="C30:D30"/>
    <mergeCell ref="E30:F30"/>
    <mergeCell ref="G30:H30"/>
    <mergeCell ref="J30:K30"/>
    <mergeCell ref="M30:N30"/>
    <mergeCell ref="AH43:AJ43"/>
    <mergeCell ref="C45:D45"/>
    <mergeCell ref="E45:F45"/>
    <mergeCell ref="C29:D29"/>
    <mergeCell ref="E29:F29"/>
    <mergeCell ref="E43:F43"/>
    <mergeCell ref="C42:D42"/>
    <mergeCell ref="E42:F42"/>
    <mergeCell ref="J29:K29"/>
    <mergeCell ref="M29:N29"/>
    <mergeCell ref="G29:H29"/>
    <mergeCell ref="AH39:AJ39"/>
    <mergeCell ref="AH32:AJ32"/>
    <mergeCell ref="AE33:AF33"/>
    <mergeCell ref="AH33:AJ33"/>
    <mergeCell ref="AE29:AF29"/>
    <mergeCell ref="AH29:AJ29"/>
    <mergeCell ref="G43:H43"/>
    <mergeCell ref="J43:K43"/>
  </mergeCells>
  <phoneticPr fontId="2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１２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8"/>
  <sheetViews>
    <sheetView showGridLines="0" showRowColHeaders="0" view="pageBreakPreview" zoomScaleNormal="100" zoomScaleSheetLayoutView="100" workbookViewId="0">
      <selection activeCell="G22" sqref="G22:H22"/>
    </sheetView>
  </sheetViews>
  <sheetFormatPr defaultRowHeight="13.5"/>
  <cols>
    <col min="1" max="1" width="3" customWidth="1"/>
    <col min="2" max="2" width="0.75" customWidth="1"/>
    <col min="3" max="3" width="5.625" customWidth="1"/>
    <col min="4" max="4" width="6" customWidth="1"/>
    <col min="5" max="5" width="1.875" customWidth="1"/>
    <col min="6" max="6" width="2.25" customWidth="1"/>
    <col min="7" max="17" width="1.875" customWidth="1"/>
    <col min="18" max="18" width="2.125" customWidth="1"/>
    <col min="19" max="20" width="1.875" customWidth="1"/>
    <col min="21" max="21" width="2.625" customWidth="1"/>
    <col min="22" max="33" width="1.875" customWidth="1"/>
    <col min="34" max="36" width="6.375" customWidth="1"/>
    <col min="37" max="37" width="0.75" customWidth="1"/>
  </cols>
  <sheetData>
    <row r="1" spans="2:36" ht="18" customHeight="1"/>
    <row r="2" spans="2:36" ht="4.5" customHeight="1">
      <c r="B2" s="2"/>
      <c r="C2" s="190"/>
      <c r="D2" s="190"/>
      <c r="E2" s="190"/>
    </row>
    <row r="3" spans="2:36" s="190" customFormat="1" ht="6.75" customHeight="1">
      <c r="B3" s="2"/>
    </row>
    <row r="4" spans="2:36" s="190" customFormat="1" ht="15.75" customHeight="1">
      <c r="C4" s="190" t="s">
        <v>508</v>
      </c>
      <c r="R4" s="30" t="s">
        <v>322</v>
      </c>
    </row>
    <row r="5" spans="2:36" s="190" customFormat="1" ht="4.5" customHeight="1"/>
    <row r="6" spans="2:36" s="190" customFormat="1" ht="15.75" customHeight="1">
      <c r="B6" s="2"/>
      <c r="C6" s="778" t="s">
        <v>506</v>
      </c>
      <c r="D6" s="773"/>
      <c r="E6" s="778" t="s">
        <v>317</v>
      </c>
      <c r="F6" s="773"/>
      <c r="G6" s="489" t="s">
        <v>505</v>
      </c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1"/>
      <c r="S6" s="489" t="s">
        <v>504</v>
      </c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70"/>
      <c r="AH6" s="771" t="s">
        <v>503</v>
      </c>
      <c r="AI6" s="772"/>
      <c r="AJ6" s="773"/>
    </row>
    <row r="7" spans="2:36" s="190" customFormat="1" ht="24.75" customHeight="1">
      <c r="B7" s="2"/>
      <c r="C7" s="774"/>
      <c r="D7" s="776"/>
      <c r="E7" s="774"/>
      <c r="F7" s="776"/>
      <c r="G7" s="489" t="s">
        <v>502</v>
      </c>
      <c r="H7" s="490"/>
      <c r="I7" s="491"/>
      <c r="J7" s="489" t="s">
        <v>501</v>
      </c>
      <c r="K7" s="490"/>
      <c r="L7" s="491"/>
      <c r="M7" s="489" t="s">
        <v>500</v>
      </c>
      <c r="N7" s="490"/>
      <c r="O7" s="491"/>
      <c r="P7" s="489" t="s">
        <v>52</v>
      </c>
      <c r="Q7" s="490"/>
      <c r="R7" s="491"/>
      <c r="S7" s="777" t="s">
        <v>499</v>
      </c>
      <c r="T7" s="775"/>
      <c r="U7" s="776"/>
      <c r="V7" s="777" t="s">
        <v>498</v>
      </c>
      <c r="W7" s="775"/>
      <c r="X7" s="776"/>
      <c r="Y7" s="777" t="s">
        <v>497</v>
      </c>
      <c r="Z7" s="775"/>
      <c r="AA7" s="776"/>
      <c r="AB7" s="777" t="s">
        <v>496</v>
      </c>
      <c r="AC7" s="775"/>
      <c r="AD7" s="776"/>
      <c r="AE7" s="774" t="s">
        <v>495</v>
      </c>
      <c r="AF7" s="775"/>
      <c r="AG7" s="776"/>
      <c r="AH7" s="774"/>
      <c r="AI7" s="775"/>
      <c r="AJ7" s="776"/>
    </row>
    <row r="8" spans="2:36" s="190" customFormat="1" ht="18" customHeight="1">
      <c r="B8" s="2"/>
      <c r="C8" s="714"/>
      <c r="D8" s="762"/>
      <c r="E8" s="763"/>
      <c r="F8" s="764"/>
      <c r="G8" s="765"/>
      <c r="H8" s="766"/>
      <c r="I8" s="253" t="s">
        <v>78</v>
      </c>
      <c r="J8" s="765"/>
      <c r="K8" s="766"/>
      <c r="L8" s="253" t="s">
        <v>78</v>
      </c>
      <c r="M8" s="765"/>
      <c r="N8" s="766"/>
      <c r="O8" s="253" t="s">
        <v>78</v>
      </c>
      <c r="P8" s="765"/>
      <c r="Q8" s="766"/>
      <c r="R8" s="253" t="s">
        <v>78</v>
      </c>
      <c r="S8" s="765"/>
      <c r="T8" s="766"/>
      <c r="U8" s="253" t="s">
        <v>78</v>
      </c>
      <c r="V8" s="765"/>
      <c r="W8" s="766"/>
      <c r="X8" s="253" t="s">
        <v>78</v>
      </c>
      <c r="Y8" s="765"/>
      <c r="Z8" s="766"/>
      <c r="AA8" s="253" t="s">
        <v>78</v>
      </c>
      <c r="AB8" s="765"/>
      <c r="AC8" s="766"/>
      <c r="AD8" s="253" t="s">
        <v>78</v>
      </c>
      <c r="AE8" s="765"/>
      <c r="AF8" s="766"/>
      <c r="AG8" s="253" t="s">
        <v>78</v>
      </c>
      <c r="AH8" s="432"/>
      <c r="AI8" s="433"/>
      <c r="AJ8" s="434"/>
    </row>
    <row r="9" spans="2:36" s="190" customFormat="1" ht="18" customHeight="1">
      <c r="B9" s="2"/>
      <c r="C9" s="714"/>
      <c r="D9" s="762"/>
      <c r="E9" s="763"/>
      <c r="F9" s="764"/>
      <c r="G9" s="765"/>
      <c r="H9" s="766"/>
      <c r="I9" s="253" t="s">
        <v>78</v>
      </c>
      <c r="J9" s="765"/>
      <c r="K9" s="766"/>
      <c r="L9" s="253" t="s">
        <v>78</v>
      </c>
      <c r="M9" s="765"/>
      <c r="N9" s="766"/>
      <c r="O9" s="253" t="s">
        <v>78</v>
      </c>
      <c r="P9" s="765"/>
      <c r="Q9" s="766"/>
      <c r="R9" s="253" t="s">
        <v>78</v>
      </c>
      <c r="S9" s="765"/>
      <c r="T9" s="766"/>
      <c r="U9" s="253" t="s">
        <v>78</v>
      </c>
      <c r="V9" s="765"/>
      <c r="W9" s="766"/>
      <c r="X9" s="253" t="s">
        <v>78</v>
      </c>
      <c r="Y9" s="765"/>
      <c r="Z9" s="766"/>
      <c r="AA9" s="253" t="s">
        <v>78</v>
      </c>
      <c r="AB9" s="765"/>
      <c r="AC9" s="766"/>
      <c r="AD9" s="253" t="s">
        <v>78</v>
      </c>
      <c r="AE9" s="765"/>
      <c r="AF9" s="766"/>
      <c r="AG9" s="253" t="s">
        <v>78</v>
      </c>
      <c r="AH9" s="432"/>
      <c r="AI9" s="433"/>
      <c r="AJ9" s="434"/>
    </row>
    <row r="10" spans="2:36" s="190" customFormat="1" ht="18" customHeight="1">
      <c r="B10" s="2"/>
      <c r="C10" s="714"/>
      <c r="D10" s="762"/>
      <c r="E10" s="763"/>
      <c r="F10" s="764"/>
      <c r="G10" s="765"/>
      <c r="H10" s="766"/>
      <c r="I10" s="253" t="s">
        <v>78</v>
      </c>
      <c r="J10" s="765"/>
      <c r="K10" s="766"/>
      <c r="L10" s="253" t="s">
        <v>78</v>
      </c>
      <c r="M10" s="765"/>
      <c r="N10" s="766"/>
      <c r="O10" s="253" t="s">
        <v>78</v>
      </c>
      <c r="P10" s="765"/>
      <c r="Q10" s="766"/>
      <c r="R10" s="253" t="s">
        <v>78</v>
      </c>
      <c r="S10" s="765"/>
      <c r="T10" s="766"/>
      <c r="U10" s="253" t="s">
        <v>78</v>
      </c>
      <c r="V10" s="765"/>
      <c r="W10" s="766"/>
      <c r="X10" s="253" t="s">
        <v>78</v>
      </c>
      <c r="Y10" s="765"/>
      <c r="Z10" s="766"/>
      <c r="AA10" s="253" t="s">
        <v>78</v>
      </c>
      <c r="AB10" s="765"/>
      <c r="AC10" s="766"/>
      <c r="AD10" s="253" t="s">
        <v>78</v>
      </c>
      <c r="AE10" s="765"/>
      <c r="AF10" s="766"/>
      <c r="AG10" s="253" t="s">
        <v>78</v>
      </c>
      <c r="AH10" s="432"/>
      <c r="AI10" s="433"/>
      <c r="AJ10" s="434"/>
    </row>
    <row r="11" spans="2:36" s="190" customFormat="1" ht="18" customHeight="1">
      <c r="B11" s="2"/>
      <c r="C11" s="714"/>
      <c r="D11" s="762"/>
      <c r="E11" s="763"/>
      <c r="F11" s="764"/>
      <c r="G11" s="765"/>
      <c r="H11" s="766"/>
      <c r="I11" s="253" t="s">
        <v>78</v>
      </c>
      <c r="J11" s="765"/>
      <c r="K11" s="766"/>
      <c r="L11" s="253" t="s">
        <v>78</v>
      </c>
      <c r="M11" s="765"/>
      <c r="N11" s="766"/>
      <c r="O11" s="253" t="s">
        <v>78</v>
      </c>
      <c r="P11" s="765"/>
      <c r="Q11" s="766"/>
      <c r="R11" s="253" t="s">
        <v>78</v>
      </c>
      <c r="S11" s="765"/>
      <c r="T11" s="766"/>
      <c r="U11" s="253" t="s">
        <v>78</v>
      </c>
      <c r="V11" s="765"/>
      <c r="W11" s="766"/>
      <c r="X11" s="253" t="s">
        <v>78</v>
      </c>
      <c r="Y11" s="765"/>
      <c r="Z11" s="766"/>
      <c r="AA11" s="253" t="s">
        <v>78</v>
      </c>
      <c r="AB11" s="765"/>
      <c r="AC11" s="766"/>
      <c r="AD11" s="253" t="s">
        <v>78</v>
      </c>
      <c r="AE11" s="765"/>
      <c r="AF11" s="766"/>
      <c r="AG11" s="253" t="s">
        <v>78</v>
      </c>
      <c r="AH11" s="432"/>
      <c r="AI11" s="433"/>
      <c r="AJ11" s="434"/>
    </row>
    <row r="12" spans="2:36" s="190" customFormat="1" ht="18" customHeight="1">
      <c r="B12" s="2"/>
      <c r="C12" s="714"/>
      <c r="D12" s="762"/>
      <c r="E12" s="763"/>
      <c r="F12" s="764"/>
      <c r="G12" s="765"/>
      <c r="H12" s="766"/>
      <c r="I12" s="253" t="s">
        <v>78</v>
      </c>
      <c r="J12" s="765"/>
      <c r="K12" s="766"/>
      <c r="L12" s="253" t="s">
        <v>78</v>
      </c>
      <c r="M12" s="765"/>
      <c r="N12" s="766"/>
      <c r="O12" s="253" t="s">
        <v>78</v>
      </c>
      <c r="P12" s="765"/>
      <c r="Q12" s="766"/>
      <c r="R12" s="253" t="s">
        <v>78</v>
      </c>
      <c r="S12" s="765"/>
      <c r="T12" s="766"/>
      <c r="U12" s="253" t="s">
        <v>78</v>
      </c>
      <c r="V12" s="765"/>
      <c r="W12" s="766"/>
      <c r="X12" s="253" t="s">
        <v>78</v>
      </c>
      <c r="Y12" s="765"/>
      <c r="Z12" s="766"/>
      <c r="AA12" s="253" t="s">
        <v>78</v>
      </c>
      <c r="AB12" s="765"/>
      <c r="AC12" s="766"/>
      <c r="AD12" s="253" t="s">
        <v>78</v>
      </c>
      <c r="AE12" s="765"/>
      <c r="AF12" s="766"/>
      <c r="AG12" s="253" t="s">
        <v>78</v>
      </c>
      <c r="AH12" s="432"/>
      <c r="AI12" s="433"/>
      <c r="AJ12" s="434"/>
    </row>
    <row r="13" spans="2:36" s="190" customFormat="1" ht="18" customHeight="1">
      <c r="B13" s="2"/>
      <c r="C13" s="714"/>
      <c r="D13" s="762"/>
      <c r="E13" s="763"/>
      <c r="F13" s="764"/>
      <c r="G13" s="765"/>
      <c r="H13" s="766"/>
      <c r="I13" s="253" t="s">
        <v>78</v>
      </c>
      <c r="J13" s="765"/>
      <c r="K13" s="766"/>
      <c r="L13" s="253" t="s">
        <v>78</v>
      </c>
      <c r="M13" s="765"/>
      <c r="N13" s="766"/>
      <c r="O13" s="253" t="s">
        <v>78</v>
      </c>
      <c r="P13" s="765"/>
      <c r="Q13" s="766"/>
      <c r="R13" s="253" t="s">
        <v>78</v>
      </c>
      <c r="S13" s="765"/>
      <c r="T13" s="766"/>
      <c r="U13" s="253" t="s">
        <v>78</v>
      </c>
      <c r="V13" s="765"/>
      <c r="W13" s="766"/>
      <c r="X13" s="253" t="s">
        <v>78</v>
      </c>
      <c r="Y13" s="765"/>
      <c r="Z13" s="766"/>
      <c r="AA13" s="253" t="s">
        <v>78</v>
      </c>
      <c r="AB13" s="765"/>
      <c r="AC13" s="766"/>
      <c r="AD13" s="253" t="s">
        <v>78</v>
      </c>
      <c r="AE13" s="765"/>
      <c r="AF13" s="766"/>
      <c r="AG13" s="253" t="s">
        <v>78</v>
      </c>
      <c r="AH13" s="432"/>
      <c r="AI13" s="433"/>
      <c r="AJ13" s="434"/>
    </row>
    <row r="14" spans="2:36" s="190" customFormat="1" ht="18" customHeight="1">
      <c r="B14" s="2"/>
      <c r="C14" s="714"/>
      <c r="D14" s="762"/>
      <c r="E14" s="763"/>
      <c r="F14" s="764"/>
      <c r="G14" s="765"/>
      <c r="H14" s="766"/>
      <c r="I14" s="253" t="s">
        <v>78</v>
      </c>
      <c r="J14" s="765"/>
      <c r="K14" s="766"/>
      <c r="L14" s="253" t="s">
        <v>78</v>
      </c>
      <c r="M14" s="765"/>
      <c r="N14" s="766"/>
      <c r="O14" s="253" t="s">
        <v>78</v>
      </c>
      <c r="P14" s="765"/>
      <c r="Q14" s="766"/>
      <c r="R14" s="253" t="s">
        <v>78</v>
      </c>
      <c r="S14" s="765"/>
      <c r="T14" s="766"/>
      <c r="U14" s="253" t="s">
        <v>78</v>
      </c>
      <c r="V14" s="765"/>
      <c r="W14" s="766"/>
      <c r="X14" s="253" t="s">
        <v>78</v>
      </c>
      <c r="Y14" s="765"/>
      <c r="Z14" s="766"/>
      <c r="AA14" s="253" t="s">
        <v>78</v>
      </c>
      <c r="AB14" s="765"/>
      <c r="AC14" s="766"/>
      <c r="AD14" s="253" t="s">
        <v>78</v>
      </c>
      <c r="AE14" s="765"/>
      <c r="AF14" s="766"/>
      <c r="AG14" s="253" t="s">
        <v>78</v>
      </c>
      <c r="AH14" s="432"/>
      <c r="AI14" s="433"/>
      <c r="AJ14" s="434"/>
    </row>
    <row r="15" spans="2:36" s="190" customFormat="1" ht="18" customHeight="1">
      <c r="B15" s="2"/>
      <c r="C15" s="714"/>
      <c r="D15" s="762"/>
      <c r="E15" s="763"/>
      <c r="F15" s="764"/>
      <c r="G15" s="765"/>
      <c r="H15" s="766"/>
      <c r="I15" s="253" t="s">
        <v>78</v>
      </c>
      <c r="J15" s="765"/>
      <c r="K15" s="766"/>
      <c r="L15" s="253" t="s">
        <v>78</v>
      </c>
      <c r="M15" s="765"/>
      <c r="N15" s="766"/>
      <c r="O15" s="253" t="s">
        <v>78</v>
      </c>
      <c r="P15" s="765"/>
      <c r="Q15" s="766"/>
      <c r="R15" s="253" t="s">
        <v>78</v>
      </c>
      <c r="S15" s="765"/>
      <c r="T15" s="766"/>
      <c r="U15" s="253" t="s">
        <v>78</v>
      </c>
      <c r="V15" s="765"/>
      <c r="W15" s="766"/>
      <c r="X15" s="253" t="s">
        <v>78</v>
      </c>
      <c r="Y15" s="765"/>
      <c r="Z15" s="766"/>
      <c r="AA15" s="253" t="s">
        <v>78</v>
      </c>
      <c r="AB15" s="765"/>
      <c r="AC15" s="766"/>
      <c r="AD15" s="253" t="s">
        <v>78</v>
      </c>
      <c r="AE15" s="765"/>
      <c r="AF15" s="766"/>
      <c r="AG15" s="253" t="s">
        <v>78</v>
      </c>
      <c r="AH15" s="432"/>
      <c r="AI15" s="433"/>
      <c r="AJ15" s="434"/>
    </row>
    <row r="16" spans="2:36" s="190" customFormat="1" ht="18" customHeight="1">
      <c r="B16" s="2"/>
      <c r="C16" s="714"/>
      <c r="D16" s="762"/>
      <c r="E16" s="763"/>
      <c r="F16" s="764"/>
      <c r="G16" s="765"/>
      <c r="H16" s="766"/>
      <c r="I16" s="253" t="s">
        <v>78</v>
      </c>
      <c r="J16" s="765"/>
      <c r="K16" s="766"/>
      <c r="L16" s="253" t="s">
        <v>78</v>
      </c>
      <c r="M16" s="765"/>
      <c r="N16" s="766"/>
      <c r="O16" s="253" t="s">
        <v>78</v>
      </c>
      <c r="P16" s="765"/>
      <c r="Q16" s="766"/>
      <c r="R16" s="253" t="s">
        <v>78</v>
      </c>
      <c r="S16" s="765"/>
      <c r="T16" s="766"/>
      <c r="U16" s="253" t="s">
        <v>78</v>
      </c>
      <c r="V16" s="765"/>
      <c r="W16" s="766"/>
      <c r="X16" s="253" t="s">
        <v>78</v>
      </c>
      <c r="Y16" s="765"/>
      <c r="Z16" s="766"/>
      <c r="AA16" s="253" t="s">
        <v>78</v>
      </c>
      <c r="AB16" s="765"/>
      <c r="AC16" s="766"/>
      <c r="AD16" s="253" t="s">
        <v>78</v>
      </c>
      <c r="AE16" s="765"/>
      <c r="AF16" s="766"/>
      <c r="AG16" s="253" t="s">
        <v>78</v>
      </c>
      <c r="AH16" s="432"/>
      <c r="AI16" s="433"/>
      <c r="AJ16" s="434"/>
    </row>
    <row r="17" spans="2:36" s="190" customFormat="1" ht="18" customHeight="1">
      <c r="B17" s="2"/>
      <c r="C17" s="714"/>
      <c r="D17" s="762"/>
      <c r="E17" s="763"/>
      <c r="F17" s="764"/>
      <c r="G17" s="765"/>
      <c r="H17" s="766"/>
      <c r="I17" s="253" t="s">
        <v>78</v>
      </c>
      <c r="J17" s="765"/>
      <c r="K17" s="766"/>
      <c r="L17" s="253" t="s">
        <v>78</v>
      </c>
      <c r="M17" s="765"/>
      <c r="N17" s="766"/>
      <c r="O17" s="253" t="s">
        <v>78</v>
      </c>
      <c r="P17" s="765"/>
      <c r="Q17" s="766"/>
      <c r="R17" s="253" t="s">
        <v>78</v>
      </c>
      <c r="S17" s="765"/>
      <c r="T17" s="766"/>
      <c r="U17" s="253" t="s">
        <v>78</v>
      </c>
      <c r="V17" s="765"/>
      <c r="W17" s="766"/>
      <c r="X17" s="253" t="s">
        <v>78</v>
      </c>
      <c r="Y17" s="765"/>
      <c r="Z17" s="766"/>
      <c r="AA17" s="253" t="s">
        <v>78</v>
      </c>
      <c r="AB17" s="765"/>
      <c r="AC17" s="766"/>
      <c r="AD17" s="253" t="s">
        <v>78</v>
      </c>
      <c r="AE17" s="765"/>
      <c r="AF17" s="766"/>
      <c r="AG17" s="253" t="s">
        <v>78</v>
      </c>
      <c r="AH17" s="432"/>
      <c r="AI17" s="433"/>
      <c r="AJ17" s="434"/>
    </row>
    <row r="18" spans="2:36" s="190" customFormat="1" ht="18" customHeight="1">
      <c r="B18" s="2"/>
      <c r="C18" s="714"/>
      <c r="D18" s="762"/>
      <c r="E18" s="763"/>
      <c r="F18" s="764"/>
      <c r="G18" s="765"/>
      <c r="H18" s="766"/>
      <c r="I18" s="253" t="s">
        <v>78</v>
      </c>
      <c r="J18" s="765"/>
      <c r="K18" s="766"/>
      <c r="L18" s="253" t="s">
        <v>78</v>
      </c>
      <c r="M18" s="765"/>
      <c r="N18" s="766"/>
      <c r="O18" s="253" t="s">
        <v>78</v>
      </c>
      <c r="P18" s="765"/>
      <c r="Q18" s="766"/>
      <c r="R18" s="253" t="s">
        <v>78</v>
      </c>
      <c r="S18" s="765"/>
      <c r="T18" s="766"/>
      <c r="U18" s="253" t="s">
        <v>78</v>
      </c>
      <c r="V18" s="765"/>
      <c r="W18" s="766"/>
      <c r="X18" s="253" t="s">
        <v>78</v>
      </c>
      <c r="Y18" s="765"/>
      <c r="Z18" s="766"/>
      <c r="AA18" s="253" t="s">
        <v>78</v>
      </c>
      <c r="AB18" s="765"/>
      <c r="AC18" s="766"/>
      <c r="AD18" s="253" t="s">
        <v>78</v>
      </c>
      <c r="AE18" s="765"/>
      <c r="AF18" s="766"/>
      <c r="AG18" s="253" t="s">
        <v>78</v>
      </c>
      <c r="AH18" s="432"/>
      <c r="AI18" s="433"/>
      <c r="AJ18" s="434"/>
    </row>
    <row r="19" spans="2:36" s="190" customFormat="1" ht="18" customHeight="1">
      <c r="B19" s="2"/>
      <c r="C19" s="714"/>
      <c r="D19" s="762"/>
      <c r="E19" s="763"/>
      <c r="F19" s="764"/>
      <c r="G19" s="765"/>
      <c r="H19" s="766"/>
      <c r="I19" s="253" t="s">
        <v>78</v>
      </c>
      <c r="J19" s="765"/>
      <c r="K19" s="766"/>
      <c r="L19" s="253" t="s">
        <v>78</v>
      </c>
      <c r="M19" s="765"/>
      <c r="N19" s="766"/>
      <c r="O19" s="253" t="s">
        <v>78</v>
      </c>
      <c r="P19" s="765"/>
      <c r="Q19" s="766"/>
      <c r="R19" s="253" t="s">
        <v>78</v>
      </c>
      <c r="S19" s="765"/>
      <c r="T19" s="766"/>
      <c r="U19" s="253" t="s">
        <v>78</v>
      </c>
      <c r="V19" s="765"/>
      <c r="W19" s="766"/>
      <c r="X19" s="253" t="s">
        <v>78</v>
      </c>
      <c r="Y19" s="765"/>
      <c r="Z19" s="766"/>
      <c r="AA19" s="253" t="s">
        <v>78</v>
      </c>
      <c r="AB19" s="765"/>
      <c r="AC19" s="766"/>
      <c r="AD19" s="253" t="s">
        <v>78</v>
      </c>
      <c r="AE19" s="765"/>
      <c r="AF19" s="766"/>
      <c r="AG19" s="253" t="s">
        <v>78</v>
      </c>
      <c r="AH19" s="432"/>
      <c r="AI19" s="433"/>
      <c r="AJ19" s="434"/>
    </row>
    <row r="20" spans="2:36" s="190" customFormat="1" ht="18" customHeight="1">
      <c r="B20" s="2"/>
      <c r="C20" s="714"/>
      <c r="D20" s="762"/>
      <c r="E20" s="763"/>
      <c r="F20" s="764"/>
      <c r="G20" s="765"/>
      <c r="H20" s="766"/>
      <c r="I20" s="253" t="s">
        <v>78</v>
      </c>
      <c r="J20" s="765"/>
      <c r="K20" s="766"/>
      <c r="L20" s="253" t="s">
        <v>78</v>
      </c>
      <c r="M20" s="765"/>
      <c r="N20" s="766"/>
      <c r="O20" s="253" t="s">
        <v>78</v>
      </c>
      <c r="P20" s="765"/>
      <c r="Q20" s="766"/>
      <c r="R20" s="253" t="s">
        <v>78</v>
      </c>
      <c r="S20" s="765"/>
      <c r="T20" s="766"/>
      <c r="U20" s="253" t="s">
        <v>78</v>
      </c>
      <c r="V20" s="765"/>
      <c r="W20" s="766"/>
      <c r="X20" s="253" t="s">
        <v>78</v>
      </c>
      <c r="Y20" s="765"/>
      <c r="Z20" s="766"/>
      <c r="AA20" s="253" t="s">
        <v>78</v>
      </c>
      <c r="AB20" s="765"/>
      <c r="AC20" s="766"/>
      <c r="AD20" s="253" t="s">
        <v>78</v>
      </c>
      <c r="AE20" s="765"/>
      <c r="AF20" s="766"/>
      <c r="AG20" s="253" t="s">
        <v>78</v>
      </c>
      <c r="AH20" s="432"/>
      <c r="AI20" s="433"/>
      <c r="AJ20" s="434"/>
    </row>
    <row r="21" spans="2:36" s="190" customFormat="1" ht="18" customHeight="1">
      <c r="B21" s="2"/>
      <c r="C21" s="714"/>
      <c r="D21" s="762"/>
      <c r="E21" s="763"/>
      <c r="F21" s="764"/>
      <c r="G21" s="765"/>
      <c r="H21" s="766"/>
      <c r="I21" s="253" t="s">
        <v>78</v>
      </c>
      <c r="J21" s="765"/>
      <c r="K21" s="766"/>
      <c r="L21" s="253" t="s">
        <v>78</v>
      </c>
      <c r="M21" s="765"/>
      <c r="N21" s="766"/>
      <c r="O21" s="253" t="s">
        <v>78</v>
      </c>
      <c r="P21" s="765"/>
      <c r="Q21" s="766"/>
      <c r="R21" s="253" t="s">
        <v>78</v>
      </c>
      <c r="S21" s="765"/>
      <c r="T21" s="766"/>
      <c r="U21" s="253" t="s">
        <v>78</v>
      </c>
      <c r="V21" s="765"/>
      <c r="W21" s="766"/>
      <c r="X21" s="253" t="s">
        <v>78</v>
      </c>
      <c r="Y21" s="765"/>
      <c r="Z21" s="766"/>
      <c r="AA21" s="253" t="s">
        <v>78</v>
      </c>
      <c r="AB21" s="765"/>
      <c r="AC21" s="766"/>
      <c r="AD21" s="253" t="s">
        <v>78</v>
      </c>
      <c r="AE21" s="765"/>
      <c r="AF21" s="766"/>
      <c r="AG21" s="253" t="s">
        <v>78</v>
      </c>
      <c r="AH21" s="432"/>
      <c r="AI21" s="433"/>
      <c r="AJ21" s="434"/>
    </row>
    <row r="22" spans="2:36" s="190" customFormat="1" ht="18" customHeight="1">
      <c r="B22" s="2"/>
      <c r="C22" s="714"/>
      <c r="D22" s="762"/>
      <c r="E22" s="763"/>
      <c r="F22" s="764"/>
      <c r="G22" s="765"/>
      <c r="H22" s="766"/>
      <c r="I22" s="253" t="s">
        <v>78</v>
      </c>
      <c r="J22" s="765"/>
      <c r="K22" s="766"/>
      <c r="L22" s="253" t="s">
        <v>78</v>
      </c>
      <c r="M22" s="765"/>
      <c r="N22" s="766"/>
      <c r="O22" s="253" t="s">
        <v>78</v>
      </c>
      <c r="P22" s="765"/>
      <c r="Q22" s="766"/>
      <c r="R22" s="253" t="s">
        <v>78</v>
      </c>
      <c r="S22" s="765"/>
      <c r="T22" s="766"/>
      <c r="U22" s="253" t="s">
        <v>78</v>
      </c>
      <c r="V22" s="765"/>
      <c r="W22" s="766"/>
      <c r="X22" s="253" t="s">
        <v>78</v>
      </c>
      <c r="Y22" s="765"/>
      <c r="Z22" s="766"/>
      <c r="AA22" s="253" t="s">
        <v>78</v>
      </c>
      <c r="AB22" s="765"/>
      <c r="AC22" s="766"/>
      <c r="AD22" s="253" t="s">
        <v>78</v>
      </c>
      <c r="AE22" s="765"/>
      <c r="AF22" s="766"/>
      <c r="AG22" s="253" t="s">
        <v>78</v>
      </c>
      <c r="AH22" s="432"/>
      <c r="AI22" s="433"/>
      <c r="AJ22" s="434"/>
    </row>
    <row r="23" spans="2:36" s="190" customFormat="1" ht="18" customHeight="1">
      <c r="B23" s="2"/>
      <c r="C23" s="714"/>
      <c r="D23" s="762"/>
      <c r="E23" s="763"/>
      <c r="F23" s="764"/>
      <c r="G23" s="765"/>
      <c r="H23" s="766"/>
      <c r="I23" s="253" t="s">
        <v>78</v>
      </c>
      <c r="J23" s="765"/>
      <c r="K23" s="766"/>
      <c r="L23" s="253" t="s">
        <v>78</v>
      </c>
      <c r="M23" s="765"/>
      <c r="N23" s="766"/>
      <c r="O23" s="253" t="s">
        <v>78</v>
      </c>
      <c r="P23" s="765"/>
      <c r="Q23" s="766"/>
      <c r="R23" s="253" t="s">
        <v>78</v>
      </c>
      <c r="S23" s="765"/>
      <c r="T23" s="766"/>
      <c r="U23" s="253" t="s">
        <v>78</v>
      </c>
      <c r="V23" s="765"/>
      <c r="W23" s="766"/>
      <c r="X23" s="253" t="s">
        <v>78</v>
      </c>
      <c r="Y23" s="765"/>
      <c r="Z23" s="766"/>
      <c r="AA23" s="253" t="s">
        <v>78</v>
      </c>
      <c r="AB23" s="765"/>
      <c r="AC23" s="766"/>
      <c r="AD23" s="253" t="s">
        <v>78</v>
      </c>
      <c r="AE23" s="765"/>
      <c r="AF23" s="766"/>
      <c r="AG23" s="253" t="s">
        <v>78</v>
      </c>
      <c r="AH23" s="432"/>
      <c r="AI23" s="433"/>
      <c r="AJ23" s="434"/>
    </row>
    <row r="24" spans="2:36" s="190" customFormat="1" ht="18" customHeight="1">
      <c r="B24" s="2"/>
      <c r="C24" s="714"/>
      <c r="D24" s="762"/>
      <c r="E24" s="763"/>
      <c r="F24" s="764"/>
      <c r="G24" s="765"/>
      <c r="H24" s="766"/>
      <c r="I24" s="253" t="s">
        <v>78</v>
      </c>
      <c r="J24" s="765"/>
      <c r="K24" s="766"/>
      <c r="L24" s="253" t="s">
        <v>78</v>
      </c>
      <c r="M24" s="765"/>
      <c r="N24" s="766"/>
      <c r="O24" s="253" t="s">
        <v>78</v>
      </c>
      <c r="P24" s="765"/>
      <c r="Q24" s="766"/>
      <c r="R24" s="253" t="s">
        <v>78</v>
      </c>
      <c r="S24" s="765"/>
      <c r="T24" s="766"/>
      <c r="U24" s="253" t="s">
        <v>78</v>
      </c>
      <c r="V24" s="765"/>
      <c r="W24" s="766"/>
      <c r="X24" s="253" t="s">
        <v>78</v>
      </c>
      <c r="Y24" s="765"/>
      <c r="Z24" s="766"/>
      <c r="AA24" s="253" t="s">
        <v>78</v>
      </c>
      <c r="AB24" s="765"/>
      <c r="AC24" s="766"/>
      <c r="AD24" s="253" t="s">
        <v>78</v>
      </c>
      <c r="AE24" s="765"/>
      <c r="AF24" s="766"/>
      <c r="AG24" s="253" t="s">
        <v>78</v>
      </c>
      <c r="AH24" s="432"/>
      <c r="AI24" s="433"/>
      <c r="AJ24" s="434"/>
    </row>
    <row r="25" spans="2:36" s="190" customFormat="1" ht="18" customHeight="1">
      <c r="B25" s="2"/>
      <c r="C25" s="714"/>
      <c r="D25" s="762"/>
      <c r="E25" s="763"/>
      <c r="F25" s="764"/>
      <c r="G25" s="765"/>
      <c r="H25" s="766"/>
      <c r="I25" s="253" t="s">
        <v>78</v>
      </c>
      <c r="J25" s="765"/>
      <c r="K25" s="766"/>
      <c r="L25" s="253" t="s">
        <v>78</v>
      </c>
      <c r="M25" s="765"/>
      <c r="N25" s="766"/>
      <c r="O25" s="253" t="s">
        <v>78</v>
      </c>
      <c r="P25" s="765"/>
      <c r="Q25" s="766"/>
      <c r="R25" s="253" t="s">
        <v>78</v>
      </c>
      <c r="S25" s="765"/>
      <c r="T25" s="766"/>
      <c r="U25" s="253" t="s">
        <v>78</v>
      </c>
      <c r="V25" s="765"/>
      <c r="W25" s="766"/>
      <c r="X25" s="253" t="s">
        <v>78</v>
      </c>
      <c r="Y25" s="765"/>
      <c r="Z25" s="766"/>
      <c r="AA25" s="253" t="s">
        <v>78</v>
      </c>
      <c r="AB25" s="765"/>
      <c r="AC25" s="766"/>
      <c r="AD25" s="253" t="s">
        <v>78</v>
      </c>
      <c r="AE25" s="765"/>
      <c r="AF25" s="766"/>
      <c r="AG25" s="253" t="s">
        <v>78</v>
      </c>
      <c r="AH25" s="432"/>
      <c r="AI25" s="433"/>
      <c r="AJ25" s="434"/>
    </row>
    <row r="26" spans="2:36" s="190" customFormat="1" ht="18" customHeight="1">
      <c r="B26" s="2"/>
      <c r="C26" s="714"/>
      <c r="D26" s="762"/>
      <c r="E26" s="763"/>
      <c r="F26" s="764"/>
      <c r="G26" s="765"/>
      <c r="H26" s="766"/>
      <c r="I26" s="253" t="s">
        <v>78</v>
      </c>
      <c r="J26" s="765"/>
      <c r="K26" s="766"/>
      <c r="L26" s="253" t="s">
        <v>78</v>
      </c>
      <c r="M26" s="765"/>
      <c r="N26" s="766"/>
      <c r="O26" s="253" t="s">
        <v>78</v>
      </c>
      <c r="P26" s="765"/>
      <c r="Q26" s="766"/>
      <c r="R26" s="253" t="s">
        <v>78</v>
      </c>
      <c r="S26" s="765"/>
      <c r="T26" s="766"/>
      <c r="U26" s="253" t="s">
        <v>78</v>
      </c>
      <c r="V26" s="765"/>
      <c r="W26" s="766"/>
      <c r="X26" s="253" t="s">
        <v>78</v>
      </c>
      <c r="Y26" s="765"/>
      <c r="Z26" s="766"/>
      <c r="AA26" s="253" t="s">
        <v>78</v>
      </c>
      <c r="AB26" s="765"/>
      <c r="AC26" s="766"/>
      <c r="AD26" s="253" t="s">
        <v>78</v>
      </c>
      <c r="AE26" s="765"/>
      <c r="AF26" s="766"/>
      <c r="AG26" s="253" t="s">
        <v>78</v>
      </c>
      <c r="AH26" s="432"/>
      <c r="AI26" s="433"/>
      <c r="AJ26" s="434"/>
    </row>
    <row r="27" spans="2:36" s="190" customFormat="1" ht="18" customHeight="1">
      <c r="B27" s="2"/>
      <c r="C27" s="714"/>
      <c r="D27" s="762"/>
      <c r="E27" s="763"/>
      <c r="F27" s="764"/>
      <c r="G27" s="765"/>
      <c r="H27" s="766"/>
      <c r="I27" s="253" t="s">
        <v>78</v>
      </c>
      <c r="J27" s="765"/>
      <c r="K27" s="766"/>
      <c r="L27" s="253" t="s">
        <v>78</v>
      </c>
      <c r="M27" s="765"/>
      <c r="N27" s="766"/>
      <c r="O27" s="253" t="s">
        <v>78</v>
      </c>
      <c r="P27" s="765"/>
      <c r="Q27" s="766"/>
      <c r="R27" s="253" t="s">
        <v>78</v>
      </c>
      <c r="S27" s="765"/>
      <c r="T27" s="766"/>
      <c r="U27" s="253" t="s">
        <v>78</v>
      </c>
      <c r="V27" s="765"/>
      <c r="W27" s="766"/>
      <c r="X27" s="253" t="s">
        <v>78</v>
      </c>
      <c r="Y27" s="765"/>
      <c r="Z27" s="766"/>
      <c r="AA27" s="253" t="s">
        <v>78</v>
      </c>
      <c r="AB27" s="765"/>
      <c r="AC27" s="766"/>
      <c r="AD27" s="253" t="s">
        <v>78</v>
      </c>
      <c r="AE27" s="765"/>
      <c r="AF27" s="766"/>
      <c r="AG27" s="253" t="s">
        <v>78</v>
      </c>
      <c r="AH27" s="432"/>
      <c r="AI27" s="433"/>
      <c r="AJ27" s="434"/>
    </row>
    <row r="28" spans="2:36" s="190" customFormat="1" ht="18" customHeight="1">
      <c r="B28" s="2"/>
      <c r="C28" s="714"/>
      <c r="D28" s="762"/>
      <c r="E28" s="763"/>
      <c r="F28" s="764"/>
      <c r="G28" s="765"/>
      <c r="H28" s="766"/>
      <c r="I28" s="253" t="s">
        <v>78</v>
      </c>
      <c r="J28" s="765"/>
      <c r="K28" s="766"/>
      <c r="L28" s="253" t="s">
        <v>78</v>
      </c>
      <c r="M28" s="765"/>
      <c r="N28" s="766"/>
      <c r="O28" s="253" t="s">
        <v>78</v>
      </c>
      <c r="P28" s="765"/>
      <c r="Q28" s="766"/>
      <c r="R28" s="253" t="s">
        <v>78</v>
      </c>
      <c r="S28" s="765"/>
      <c r="T28" s="766"/>
      <c r="U28" s="253" t="s">
        <v>78</v>
      </c>
      <c r="V28" s="765"/>
      <c r="W28" s="766"/>
      <c r="X28" s="253" t="s">
        <v>78</v>
      </c>
      <c r="Y28" s="765"/>
      <c r="Z28" s="766"/>
      <c r="AA28" s="253" t="s">
        <v>78</v>
      </c>
      <c r="AB28" s="765"/>
      <c r="AC28" s="766"/>
      <c r="AD28" s="253" t="s">
        <v>78</v>
      </c>
      <c r="AE28" s="765"/>
      <c r="AF28" s="766"/>
      <c r="AG28" s="253" t="s">
        <v>78</v>
      </c>
      <c r="AH28" s="432"/>
      <c r="AI28" s="433"/>
      <c r="AJ28" s="434"/>
    </row>
    <row r="29" spans="2:36" s="190" customFormat="1" ht="18" customHeight="1">
      <c r="B29" s="2"/>
      <c r="C29" s="714"/>
      <c r="D29" s="762"/>
      <c r="E29" s="763"/>
      <c r="F29" s="764"/>
      <c r="G29" s="765"/>
      <c r="H29" s="766"/>
      <c r="I29" s="253" t="s">
        <v>78</v>
      </c>
      <c r="J29" s="765"/>
      <c r="K29" s="766"/>
      <c r="L29" s="253" t="s">
        <v>78</v>
      </c>
      <c r="M29" s="765"/>
      <c r="N29" s="766"/>
      <c r="O29" s="253" t="s">
        <v>78</v>
      </c>
      <c r="P29" s="765"/>
      <c r="Q29" s="766"/>
      <c r="R29" s="253" t="s">
        <v>78</v>
      </c>
      <c r="S29" s="765"/>
      <c r="T29" s="766"/>
      <c r="U29" s="253" t="s">
        <v>78</v>
      </c>
      <c r="V29" s="765"/>
      <c r="W29" s="766"/>
      <c r="X29" s="253" t="s">
        <v>78</v>
      </c>
      <c r="Y29" s="765"/>
      <c r="Z29" s="766"/>
      <c r="AA29" s="253" t="s">
        <v>78</v>
      </c>
      <c r="AB29" s="765"/>
      <c r="AC29" s="766"/>
      <c r="AD29" s="253" t="s">
        <v>78</v>
      </c>
      <c r="AE29" s="765"/>
      <c r="AF29" s="766"/>
      <c r="AG29" s="253" t="s">
        <v>78</v>
      </c>
      <c r="AH29" s="432"/>
      <c r="AI29" s="433"/>
      <c r="AJ29" s="434"/>
    </row>
    <row r="30" spans="2:36" s="190" customFormat="1" ht="18" customHeight="1">
      <c r="B30" s="2"/>
      <c r="C30" s="714"/>
      <c r="D30" s="762"/>
      <c r="E30" s="763"/>
      <c r="F30" s="764"/>
      <c r="G30" s="765"/>
      <c r="H30" s="766"/>
      <c r="I30" s="253" t="s">
        <v>78</v>
      </c>
      <c r="J30" s="765"/>
      <c r="K30" s="766"/>
      <c r="L30" s="253" t="s">
        <v>78</v>
      </c>
      <c r="M30" s="765"/>
      <c r="N30" s="766"/>
      <c r="O30" s="253" t="s">
        <v>78</v>
      </c>
      <c r="P30" s="765"/>
      <c r="Q30" s="766"/>
      <c r="R30" s="253" t="s">
        <v>78</v>
      </c>
      <c r="S30" s="765"/>
      <c r="T30" s="766"/>
      <c r="U30" s="253" t="s">
        <v>78</v>
      </c>
      <c r="V30" s="765"/>
      <c r="W30" s="766"/>
      <c r="X30" s="253" t="s">
        <v>78</v>
      </c>
      <c r="Y30" s="765"/>
      <c r="Z30" s="766"/>
      <c r="AA30" s="253" t="s">
        <v>78</v>
      </c>
      <c r="AB30" s="765"/>
      <c r="AC30" s="766"/>
      <c r="AD30" s="253" t="s">
        <v>78</v>
      </c>
      <c r="AE30" s="765"/>
      <c r="AF30" s="766"/>
      <c r="AG30" s="253" t="s">
        <v>78</v>
      </c>
      <c r="AH30" s="432"/>
      <c r="AI30" s="433"/>
      <c r="AJ30" s="434"/>
    </row>
    <row r="31" spans="2:36" s="190" customFormat="1" ht="18" customHeight="1">
      <c r="B31" s="2"/>
      <c r="C31" s="714"/>
      <c r="D31" s="762"/>
      <c r="E31" s="763"/>
      <c r="F31" s="764"/>
      <c r="G31" s="765"/>
      <c r="H31" s="766"/>
      <c r="I31" s="253" t="s">
        <v>78</v>
      </c>
      <c r="J31" s="765"/>
      <c r="K31" s="766"/>
      <c r="L31" s="253" t="s">
        <v>78</v>
      </c>
      <c r="M31" s="765"/>
      <c r="N31" s="766"/>
      <c r="O31" s="253" t="s">
        <v>78</v>
      </c>
      <c r="P31" s="765"/>
      <c r="Q31" s="766"/>
      <c r="R31" s="253" t="s">
        <v>78</v>
      </c>
      <c r="S31" s="765"/>
      <c r="T31" s="766"/>
      <c r="U31" s="253" t="s">
        <v>78</v>
      </c>
      <c r="V31" s="765"/>
      <c r="W31" s="766"/>
      <c r="X31" s="253" t="s">
        <v>78</v>
      </c>
      <c r="Y31" s="765"/>
      <c r="Z31" s="766"/>
      <c r="AA31" s="253" t="s">
        <v>78</v>
      </c>
      <c r="AB31" s="765"/>
      <c r="AC31" s="766"/>
      <c r="AD31" s="253" t="s">
        <v>78</v>
      </c>
      <c r="AE31" s="765"/>
      <c r="AF31" s="766"/>
      <c r="AG31" s="253" t="s">
        <v>78</v>
      </c>
      <c r="AH31" s="432"/>
      <c r="AI31" s="433"/>
      <c r="AJ31" s="434"/>
    </row>
    <row r="32" spans="2:36" s="190" customFormat="1" ht="18" customHeight="1">
      <c r="B32" s="2"/>
      <c r="C32" s="714"/>
      <c r="D32" s="762"/>
      <c r="E32" s="763"/>
      <c r="F32" s="764"/>
      <c r="G32" s="765"/>
      <c r="H32" s="766"/>
      <c r="I32" s="253" t="s">
        <v>78</v>
      </c>
      <c r="J32" s="765"/>
      <c r="K32" s="766"/>
      <c r="L32" s="253" t="s">
        <v>78</v>
      </c>
      <c r="M32" s="765"/>
      <c r="N32" s="766"/>
      <c r="O32" s="253" t="s">
        <v>78</v>
      </c>
      <c r="P32" s="765"/>
      <c r="Q32" s="766"/>
      <c r="R32" s="253" t="s">
        <v>78</v>
      </c>
      <c r="S32" s="765"/>
      <c r="T32" s="766"/>
      <c r="U32" s="253" t="s">
        <v>78</v>
      </c>
      <c r="V32" s="765"/>
      <c r="W32" s="766"/>
      <c r="X32" s="253" t="s">
        <v>78</v>
      </c>
      <c r="Y32" s="765"/>
      <c r="Z32" s="766"/>
      <c r="AA32" s="253" t="s">
        <v>78</v>
      </c>
      <c r="AB32" s="765"/>
      <c r="AC32" s="766"/>
      <c r="AD32" s="253" t="s">
        <v>78</v>
      </c>
      <c r="AE32" s="765"/>
      <c r="AF32" s="766"/>
      <c r="AG32" s="253" t="s">
        <v>78</v>
      </c>
      <c r="AH32" s="432"/>
      <c r="AI32" s="433"/>
      <c r="AJ32" s="434"/>
    </row>
    <row r="33" spans="2:36" s="190" customFormat="1" ht="18" customHeight="1">
      <c r="B33" s="2"/>
      <c r="C33" s="714"/>
      <c r="D33" s="762"/>
      <c r="E33" s="763"/>
      <c r="F33" s="764"/>
      <c r="G33" s="765"/>
      <c r="H33" s="766"/>
      <c r="I33" s="253" t="s">
        <v>78</v>
      </c>
      <c r="J33" s="765"/>
      <c r="K33" s="766"/>
      <c r="L33" s="253" t="s">
        <v>78</v>
      </c>
      <c r="M33" s="765"/>
      <c r="N33" s="766"/>
      <c r="O33" s="253" t="s">
        <v>78</v>
      </c>
      <c r="P33" s="765"/>
      <c r="Q33" s="766"/>
      <c r="R33" s="253" t="s">
        <v>78</v>
      </c>
      <c r="S33" s="765"/>
      <c r="T33" s="766"/>
      <c r="U33" s="253" t="s">
        <v>78</v>
      </c>
      <c r="V33" s="765"/>
      <c r="W33" s="766"/>
      <c r="X33" s="253" t="s">
        <v>78</v>
      </c>
      <c r="Y33" s="765"/>
      <c r="Z33" s="766"/>
      <c r="AA33" s="253" t="s">
        <v>78</v>
      </c>
      <c r="AB33" s="765"/>
      <c r="AC33" s="766"/>
      <c r="AD33" s="253" t="s">
        <v>78</v>
      </c>
      <c r="AE33" s="765"/>
      <c r="AF33" s="766"/>
      <c r="AG33" s="253" t="s">
        <v>78</v>
      </c>
      <c r="AH33" s="432"/>
      <c r="AI33" s="433"/>
      <c r="AJ33" s="434"/>
    </row>
    <row r="34" spans="2:36" s="190" customFormat="1" ht="18" customHeight="1">
      <c r="B34" s="2"/>
      <c r="C34" s="714"/>
      <c r="D34" s="762"/>
      <c r="E34" s="763"/>
      <c r="F34" s="764"/>
      <c r="G34" s="765"/>
      <c r="H34" s="766"/>
      <c r="I34" s="253" t="s">
        <v>78</v>
      </c>
      <c r="J34" s="765"/>
      <c r="K34" s="766"/>
      <c r="L34" s="253" t="s">
        <v>78</v>
      </c>
      <c r="M34" s="765"/>
      <c r="N34" s="766"/>
      <c r="O34" s="253" t="s">
        <v>78</v>
      </c>
      <c r="P34" s="765"/>
      <c r="Q34" s="766"/>
      <c r="R34" s="253" t="s">
        <v>78</v>
      </c>
      <c r="S34" s="765"/>
      <c r="T34" s="766"/>
      <c r="U34" s="253" t="s">
        <v>78</v>
      </c>
      <c r="V34" s="765"/>
      <c r="W34" s="766"/>
      <c r="X34" s="253" t="s">
        <v>78</v>
      </c>
      <c r="Y34" s="765"/>
      <c r="Z34" s="766"/>
      <c r="AA34" s="253" t="s">
        <v>78</v>
      </c>
      <c r="AB34" s="765"/>
      <c r="AC34" s="766"/>
      <c r="AD34" s="253" t="s">
        <v>78</v>
      </c>
      <c r="AE34" s="765"/>
      <c r="AF34" s="766"/>
      <c r="AG34" s="253" t="s">
        <v>78</v>
      </c>
      <c r="AH34" s="432"/>
      <c r="AI34" s="433"/>
      <c r="AJ34" s="434"/>
    </row>
    <row r="35" spans="2:36" s="190" customFormat="1" ht="18" customHeight="1">
      <c r="B35" s="2"/>
      <c r="C35" s="714"/>
      <c r="D35" s="762"/>
      <c r="E35" s="763"/>
      <c r="F35" s="764"/>
      <c r="G35" s="765"/>
      <c r="H35" s="766"/>
      <c r="I35" s="253" t="s">
        <v>78</v>
      </c>
      <c r="J35" s="765"/>
      <c r="K35" s="766"/>
      <c r="L35" s="253" t="s">
        <v>78</v>
      </c>
      <c r="M35" s="765"/>
      <c r="N35" s="766"/>
      <c r="O35" s="253" t="s">
        <v>78</v>
      </c>
      <c r="P35" s="765"/>
      <c r="Q35" s="766"/>
      <c r="R35" s="253" t="s">
        <v>78</v>
      </c>
      <c r="S35" s="765"/>
      <c r="T35" s="766"/>
      <c r="U35" s="253" t="s">
        <v>78</v>
      </c>
      <c r="V35" s="765"/>
      <c r="W35" s="766"/>
      <c r="X35" s="253" t="s">
        <v>78</v>
      </c>
      <c r="Y35" s="765"/>
      <c r="Z35" s="766"/>
      <c r="AA35" s="253" t="s">
        <v>78</v>
      </c>
      <c r="AB35" s="765"/>
      <c r="AC35" s="766"/>
      <c r="AD35" s="253" t="s">
        <v>78</v>
      </c>
      <c r="AE35" s="765"/>
      <c r="AF35" s="766"/>
      <c r="AG35" s="253" t="s">
        <v>78</v>
      </c>
      <c r="AH35" s="432"/>
      <c r="AI35" s="433"/>
      <c r="AJ35" s="434"/>
    </row>
    <row r="36" spans="2:36" s="190" customFormat="1" ht="18" customHeight="1">
      <c r="B36" s="2"/>
      <c r="C36" s="714"/>
      <c r="D36" s="762"/>
      <c r="E36" s="763"/>
      <c r="F36" s="764"/>
      <c r="G36" s="765"/>
      <c r="H36" s="766"/>
      <c r="I36" s="253" t="s">
        <v>78</v>
      </c>
      <c r="J36" s="765"/>
      <c r="K36" s="766"/>
      <c r="L36" s="253" t="s">
        <v>78</v>
      </c>
      <c r="M36" s="765"/>
      <c r="N36" s="766"/>
      <c r="O36" s="253" t="s">
        <v>78</v>
      </c>
      <c r="P36" s="765"/>
      <c r="Q36" s="766"/>
      <c r="R36" s="253" t="s">
        <v>78</v>
      </c>
      <c r="S36" s="765"/>
      <c r="T36" s="766"/>
      <c r="U36" s="253" t="s">
        <v>78</v>
      </c>
      <c r="V36" s="765"/>
      <c r="W36" s="766"/>
      <c r="X36" s="253" t="s">
        <v>78</v>
      </c>
      <c r="Y36" s="765"/>
      <c r="Z36" s="766"/>
      <c r="AA36" s="253" t="s">
        <v>78</v>
      </c>
      <c r="AB36" s="765"/>
      <c r="AC36" s="766"/>
      <c r="AD36" s="253" t="s">
        <v>78</v>
      </c>
      <c r="AE36" s="765"/>
      <c r="AF36" s="766"/>
      <c r="AG36" s="253" t="s">
        <v>78</v>
      </c>
      <c r="AH36" s="432"/>
      <c r="AI36" s="433"/>
      <c r="AJ36" s="434"/>
    </row>
    <row r="37" spans="2:36" s="190" customFormat="1" ht="18" customHeight="1">
      <c r="B37" s="2"/>
      <c r="C37" s="714"/>
      <c r="D37" s="762"/>
      <c r="E37" s="763"/>
      <c r="F37" s="764"/>
      <c r="G37" s="765"/>
      <c r="H37" s="766"/>
      <c r="I37" s="253" t="s">
        <v>78</v>
      </c>
      <c r="J37" s="765"/>
      <c r="K37" s="766"/>
      <c r="L37" s="253" t="s">
        <v>78</v>
      </c>
      <c r="M37" s="765"/>
      <c r="N37" s="766"/>
      <c r="O37" s="253" t="s">
        <v>78</v>
      </c>
      <c r="P37" s="765"/>
      <c r="Q37" s="766"/>
      <c r="R37" s="253" t="s">
        <v>78</v>
      </c>
      <c r="S37" s="765"/>
      <c r="T37" s="766"/>
      <c r="U37" s="253" t="s">
        <v>78</v>
      </c>
      <c r="V37" s="765"/>
      <c r="W37" s="766"/>
      <c r="X37" s="253" t="s">
        <v>78</v>
      </c>
      <c r="Y37" s="765"/>
      <c r="Z37" s="766"/>
      <c r="AA37" s="253" t="s">
        <v>78</v>
      </c>
      <c r="AB37" s="765"/>
      <c r="AC37" s="766"/>
      <c r="AD37" s="253" t="s">
        <v>78</v>
      </c>
      <c r="AE37" s="765"/>
      <c r="AF37" s="766"/>
      <c r="AG37" s="253" t="s">
        <v>78</v>
      </c>
      <c r="AH37" s="432"/>
      <c r="AI37" s="433"/>
      <c r="AJ37" s="434"/>
    </row>
    <row r="38" spans="2:36" s="190" customFormat="1" ht="18" customHeight="1">
      <c r="B38" s="2"/>
      <c r="C38" s="714"/>
      <c r="D38" s="762"/>
      <c r="E38" s="763"/>
      <c r="F38" s="764"/>
      <c r="G38" s="765"/>
      <c r="H38" s="766"/>
      <c r="I38" s="253" t="s">
        <v>78</v>
      </c>
      <c r="J38" s="765"/>
      <c r="K38" s="766"/>
      <c r="L38" s="253" t="s">
        <v>78</v>
      </c>
      <c r="M38" s="765"/>
      <c r="N38" s="766"/>
      <c r="O38" s="253" t="s">
        <v>78</v>
      </c>
      <c r="P38" s="765"/>
      <c r="Q38" s="766"/>
      <c r="R38" s="253" t="s">
        <v>78</v>
      </c>
      <c r="S38" s="765"/>
      <c r="T38" s="766"/>
      <c r="U38" s="253" t="s">
        <v>78</v>
      </c>
      <c r="V38" s="765"/>
      <c r="W38" s="766"/>
      <c r="X38" s="253" t="s">
        <v>78</v>
      </c>
      <c r="Y38" s="765"/>
      <c r="Z38" s="766"/>
      <c r="AA38" s="253" t="s">
        <v>78</v>
      </c>
      <c r="AB38" s="765"/>
      <c r="AC38" s="766"/>
      <c r="AD38" s="253" t="s">
        <v>78</v>
      </c>
      <c r="AE38" s="765"/>
      <c r="AF38" s="766"/>
      <c r="AG38" s="253" t="s">
        <v>78</v>
      </c>
      <c r="AH38" s="432"/>
      <c r="AI38" s="433"/>
      <c r="AJ38" s="434"/>
    </row>
    <row r="39" spans="2:36" s="190" customFormat="1" ht="18" customHeight="1">
      <c r="B39" s="2"/>
      <c r="C39" s="714"/>
      <c r="D39" s="762"/>
      <c r="E39" s="763"/>
      <c r="F39" s="764"/>
      <c r="G39" s="765"/>
      <c r="H39" s="766"/>
      <c r="I39" s="253" t="s">
        <v>78</v>
      </c>
      <c r="J39" s="765"/>
      <c r="K39" s="766"/>
      <c r="L39" s="253" t="s">
        <v>78</v>
      </c>
      <c r="M39" s="765"/>
      <c r="N39" s="766"/>
      <c r="O39" s="253" t="s">
        <v>78</v>
      </c>
      <c r="P39" s="765"/>
      <c r="Q39" s="766"/>
      <c r="R39" s="253" t="s">
        <v>78</v>
      </c>
      <c r="S39" s="765"/>
      <c r="T39" s="766"/>
      <c r="U39" s="253" t="s">
        <v>78</v>
      </c>
      <c r="V39" s="765"/>
      <c r="W39" s="766"/>
      <c r="X39" s="253" t="s">
        <v>78</v>
      </c>
      <c r="Y39" s="765"/>
      <c r="Z39" s="766"/>
      <c r="AA39" s="253" t="s">
        <v>78</v>
      </c>
      <c r="AB39" s="765"/>
      <c r="AC39" s="766"/>
      <c r="AD39" s="253" t="s">
        <v>78</v>
      </c>
      <c r="AE39" s="765"/>
      <c r="AF39" s="766"/>
      <c r="AG39" s="253" t="s">
        <v>78</v>
      </c>
      <c r="AH39" s="432"/>
      <c r="AI39" s="433"/>
      <c r="AJ39" s="434"/>
    </row>
    <row r="40" spans="2:36" s="190" customFormat="1" ht="18" customHeight="1">
      <c r="B40" s="2"/>
      <c r="C40" s="714"/>
      <c r="D40" s="762"/>
      <c r="E40" s="763"/>
      <c r="F40" s="764"/>
      <c r="G40" s="765"/>
      <c r="H40" s="766"/>
      <c r="I40" s="253" t="s">
        <v>78</v>
      </c>
      <c r="J40" s="765"/>
      <c r="K40" s="766"/>
      <c r="L40" s="253" t="s">
        <v>78</v>
      </c>
      <c r="M40" s="765"/>
      <c r="N40" s="766"/>
      <c r="O40" s="253" t="s">
        <v>78</v>
      </c>
      <c r="P40" s="765"/>
      <c r="Q40" s="766"/>
      <c r="R40" s="253" t="s">
        <v>78</v>
      </c>
      <c r="S40" s="765"/>
      <c r="T40" s="766"/>
      <c r="U40" s="253" t="s">
        <v>78</v>
      </c>
      <c r="V40" s="765"/>
      <c r="W40" s="766"/>
      <c r="X40" s="253" t="s">
        <v>78</v>
      </c>
      <c r="Y40" s="765"/>
      <c r="Z40" s="766"/>
      <c r="AA40" s="253" t="s">
        <v>78</v>
      </c>
      <c r="AB40" s="765"/>
      <c r="AC40" s="766"/>
      <c r="AD40" s="253" t="s">
        <v>78</v>
      </c>
      <c r="AE40" s="765"/>
      <c r="AF40" s="766"/>
      <c r="AG40" s="253" t="s">
        <v>78</v>
      </c>
      <c r="AH40" s="432"/>
      <c r="AI40" s="433"/>
      <c r="AJ40" s="434"/>
    </row>
    <row r="41" spans="2:36" s="190" customFormat="1" ht="18" customHeight="1">
      <c r="B41" s="2"/>
      <c r="C41" s="714"/>
      <c r="D41" s="762"/>
      <c r="E41" s="763"/>
      <c r="F41" s="764"/>
      <c r="G41" s="765"/>
      <c r="H41" s="766"/>
      <c r="I41" s="253" t="s">
        <v>78</v>
      </c>
      <c r="J41" s="765"/>
      <c r="K41" s="766"/>
      <c r="L41" s="253" t="s">
        <v>78</v>
      </c>
      <c r="M41" s="765"/>
      <c r="N41" s="766"/>
      <c r="O41" s="253" t="s">
        <v>78</v>
      </c>
      <c r="P41" s="765"/>
      <c r="Q41" s="766"/>
      <c r="R41" s="253" t="s">
        <v>78</v>
      </c>
      <c r="S41" s="765"/>
      <c r="T41" s="766"/>
      <c r="U41" s="253" t="s">
        <v>78</v>
      </c>
      <c r="V41" s="765"/>
      <c r="W41" s="766"/>
      <c r="X41" s="253" t="s">
        <v>78</v>
      </c>
      <c r="Y41" s="765"/>
      <c r="Z41" s="766"/>
      <c r="AA41" s="253" t="s">
        <v>78</v>
      </c>
      <c r="AB41" s="765"/>
      <c r="AC41" s="766"/>
      <c r="AD41" s="253" t="s">
        <v>78</v>
      </c>
      <c r="AE41" s="765"/>
      <c r="AF41" s="766"/>
      <c r="AG41" s="253" t="s">
        <v>78</v>
      </c>
      <c r="AH41" s="432"/>
      <c r="AI41" s="433"/>
      <c r="AJ41" s="434"/>
    </row>
    <row r="42" spans="2:36" s="190" customFormat="1" ht="18" customHeight="1">
      <c r="B42" s="2"/>
      <c r="C42" s="714"/>
      <c r="D42" s="762"/>
      <c r="E42" s="763"/>
      <c r="F42" s="764"/>
      <c r="G42" s="765"/>
      <c r="H42" s="766"/>
      <c r="I42" s="253" t="s">
        <v>78</v>
      </c>
      <c r="J42" s="765"/>
      <c r="K42" s="766"/>
      <c r="L42" s="253" t="s">
        <v>78</v>
      </c>
      <c r="M42" s="765"/>
      <c r="N42" s="766"/>
      <c r="O42" s="253" t="s">
        <v>78</v>
      </c>
      <c r="P42" s="765"/>
      <c r="Q42" s="766"/>
      <c r="R42" s="253" t="s">
        <v>78</v>
      </c>
      <c r="S42" s="765"/>
      <c r="T42" s="766"/>
      <c r="U42" s="253" t="s">
        <v>78</v>
      </c>
      <c r="V42" s="765"/>
      <c r="W42" s="766"/>
      <c r="X42" s="253" t="s">
        <v>78</v>
      </c>
      <c r="Y42" s="765"/>
      <c r="Z42" s="766"/>
      <c r="AA42" s="253" t="s">
        <v>78</v>
      </c>
      <c r="AB42" s="765"/>
      <c r="AC42" s="766"/>
      <c r="AD42" s="253" t="s">
        <v>78</v>
      </c>
      <c r="AE42" s="765"/>
      <c r="AF42" s="766"/>
      <c r="AG42" s="253" t="s">
        <v>78</v>
      </c>
      <c r="AH42" s="432"/>
      <c r="AI42" s="433"/>
      <c r="AJ42" s="434"/>
    </row>
    <row r="43" spans="2:36" s="190" customFormat="1" ht="18" customHeight="1">
      <c r="B43" s="2"/>
      <c r="C43" s="714"/>
      <c r="D43" s="762"/>
      <c r="E43" s="763"/>
      <c r="F43" s="764"/>
      <c r="G43" s="765"/>
      <c r="H43" s="766"/>
      <c r="I43" s="253" t="s">
        <v>78</v>
      </c>
      <c r="J43" s="765"/>
      <c r="K43" s="766"/>
      <c r="L43" s="253" t="s">
        <v>78</v>
      </c>
      <c r="M43" s="765"/>
      <c r="N43" s="766"/>
      <c r="O43" s="253" t="s">
        <v>78</v>
      </c>
      <c r="P43" s="765"/>
      <c r="Q43" s="766"/>
      <c r="R43" s="253" t="s">
        <v>78</v>
      </c>
      <c r="S43" s="765"/>
      <c r="T43" s="766"/>
      <c r="U43" s="253" t="s">
        <v>78</v>
      </c>
      <c r="V43" s="765"/>
      <c r="W43" s="766"/>
      <c r="X43" s="253" t="s">
        <v>78</v>
      </c>
      <c r="Y43" s="765"/>
      <c r="Z43" s="766"/>
      <c r="AA43" s="253" t="s">
        <v>78</v>
      </c>
      <c r="AB43" s="765"/>
      <c r="AC43" s="766"/>
      <c r="AD43" s="253" t="s">
        <v>78</v>
      </c>
      <c r="AE43" s="765"/>
      <c r="AF43" s="766"/>
      <c r="AG43" s="253" t="s">
        <v>78</v>
      </c>
      <c r="AH43" s="432"/>
      <c r="AI43" s="433"/>
      <c r="AJ43" s="434"/>
    </row>
    <row r="44" spans="2:36" s="190" customFormat="1" ht="18" customHeight="1">
      <c r="B44" s="2"/>
      <c r="C44" s="714"/>
      <c r="D44" s="762"/>
      <c r="E44" s="763"/>
      <c r="F44" s="764"/>
      <c r="G44" s="765"/>
      <c r="H44" s="766"/>
      <c r="I44" s="253" t="s">
        <v>78</v>
      </c>
      <c r="J44" s="765"/>
      <c r="K44" s="766"/>
      <c r="L44" s="253" t="s">
        <v>78</v>
      </c>
      <c r="M44" s="765"/>
      <c r="N44" s="766"/>
      <c r="O44" s="253" t="s">
        <v>78</v>
      </c>
      <c r="P44" s="765"/>
      <c r="Q44" s="766"/>
      <c r="R44" s="253" t="s">
        <v>78</v>
      </c>
      <c r="S44" s="765"/>
      <c r="T44" s="766"/>
      <c r="U44" s="253" t="s">
        <v>78</v>
      </c>
      <c r="V44" s="765"/>
      <c r="W44" s="766"/>
      <c r="X44" s="253" t="s">
        <v>78</v>
      </c>
      <c r="Y44" s="765"/>
      <c r="Z44" s="766"/>
      <c r="AA44" s="253" t="s">
        <v>78</v>
      </c>
      <c r="AB44" s="765"/>
      <c r="AC44" s="766"/>
      <c r="AD44" s="253" t="s">
        <v>78</v>
      </c>
      <c r="AE44" s="765"/>
      <c r="AF44" s="766"/>
      <c r="AG44" s="253" t="s">
        <v>78</v>
      </c>
      <c r="AH44" s="432"/>
      <c r="AI44" s="433"/>
      <c r="AJ44" s="434"/>
    </row>
    <row r="45" spans="2:36" s="190" customFormat="1" ht="18" customHeight="1">
      <c r="B45" s="2"/>
      <c r="C45" s="714"/>
      <c r="D45" s="762"/>
      <c r="E45" s="763"/>
      <c r="F45" s="764"/>
      <c r="G45" s="765"/>
      <c r="H45" s="766"/>
      <c r="I45" s="253" t="s">
        <v>78</v>
      </c>
      <c r="J45" s="765"/>
      <c r="K45" s="766"/>
      <c r="L45" s="253" t="s">
        <v>78</v>
      </c>
      <c r="M45" s="765"/>
      <c r="N45" s="766"/>
      <c r="O45" s="253" t="s">
        <v>78</v>
      </c>
      <c r="P45" s="765"/>
      <c r="Q45" s="766"/>
      <c r="R45" s="253" t="s">
        <v>78</v>
      </c>
      <c r="S45" s="765"/>
      <c r="T45" s="766"/>
      <c r="U45" s="253" t="s">
        <v>78</v>
      </c>
      <c r="V45" s="765"/>
      <c r="W45" s="766"/>
      <c r="X45" s="253" t="s">
        <v>78</v>
      </c>
      <c r="Y45" s="765"/>
      <c r="Z45" s="766"/>
      <c r="AA45" s="253" t="s">
        <v>78</v>
      </c>
      <c r="AB45" s="765"/>
      <c r="AC45" s="766"/>
      <c r="AD45" s="253" t="s">
        <v>78</v>
      </c>
      <c r="AE45" s="765"/>
      <c r="AF45" s="766"/>
      <c r="AG45" s="253" t="s">
        <v>78</v>
      </c>
      <c r="AH45" s="432"/>
      <c r="AI45" s="433"/>
      <c r="AJ45" s="434"/>
    </row>
    <row r="46" spans="2:36" s="190" customFormat="1" ht="18" customHeight="1">
      <c r="B46" s="2"/>
      <c r="C46" s="714"/>
      <c r="D46" s="762"/>
      <c r="E46" s="763"/>
      <c r="F46" s="764"/>
      <c r="G46" s="765"/>
      <c r="H46" s="766"/>
      <c r="I46" s="253" t="s">
        <v>78</v>
      </c>
      <c r="J46" s="765"/>
      <c r="K46" s="766"/>
      <c r="L46" s="253" t="s">
        <v>78</v>
      </c>
      <c r="M46" s="765"/>
      <c r="N46" s="766"/>
      <c r="O46" s="253" t="s">
        <v>78</v>
      </c>
      <c r="P46" s="765"/>
      <c r="Q46" s="766"/>
      <c r="R46" s="253" t="s">
        <v>78</v>
      </c>
      <c r="S46" s="765"/>
      <c r="T46" s="766"/>
      <c r="U46" s="253" t="s">
        <v>78</v>
      </c>
      <c r="V46" s="765"/>
      <c r="W46" s="766"/>
      <c r="X46" s="253" t="s">
        <v>78</v>
      </c>
      <c r="Y46" s="765"/>
      <c r="Z46" s="766"/>
      <c r="AA46" s="253" t="s">
        <v>78</v>
      </c>
      <c r="AB46" s="765"/>
      <c r="AC46" s="766"/>
      <c r="AD46" s="253" t="s">
        <v>78</v>
      </c>
      <c r="AE46" s="765"/>
      <c r="AF46" s="766"/>
      <c r="AG46" s="253" t="s">
        <v>78</v>
      </c>
      <c r="AH46" s="432"/>
      <c r="AI46" s="433"/>
      <c r="AJ46" s="434"/>
    </row>
    <row r="47" spans="2:36" s="190" customFormat="1" ht="18" customHeight="1">
      <c r="B47" s="2"/>
      <c r="C47" s="714"/>
      <c r="D47" s="762"/>
      <c r="E47" s="763"/>
      <c r="F47" s="764"/>
      <c r="G47" s="765"/>
      <c r="H47" s="766"/>
      <c r="I47" s="253" t="s">
        <v>78</v>
      </c>
      <c r="J47" s="765"/>
      <c r="K47" s="766"/>
      <c r="L47" s="253" t="s">
        <v>78</v>
      </c>
      <c r="M47" s="765"/>
      <c r="N47" s="766"/>
      <c r="O47" s="253" t="s">
        <v>78</v>
      </c>
      <c r="P47" s="765"/>
      <c r="Q47" s="766"/>
      <c r="R47" s="253" t="s">
        <v>78</v>
      </c>
      <c r="S47" s="765"/>
      <c r="T47" s="766"/>
      <c r="U47" s="253" t="s">
        <v>78</v>
      </c>
      <c r="V47" s="765"/>
      <c r="W47" s="766"/>
      <c r="X47" s="253" t="s">
        <v>78</v>
      </c>
      <c r="Y47" s="765"/>
      <c r="Z47" s="766"/>
      <c r="AA47" s="253" t="s">
        <v>78</v>
      </c>
      <c r="AB47" s="765"/>
      <c r="AC47" s="766"/>
      <c r="AD47" s="253" t="s">
        <v>78</v>
      </c>
      <c r="AE47" s="765"/>
      <c r="AF47" s="766"/>
      <c r="AG47" s="253" t="s">
        <v>78</v>
      </c>
      <c r="AH47" s="432"/>
      <c r="AI47" s="433"/>
      <c r="AJ47" s="434"/>
    </row>
    <row r="48" spans="2:36" s="190" customFormat="1" ht="4.5" customHeight="1">
      <c r="B48" s="2"/>
    </row>
  </sheetData>
  <mergeCells count="494">
    <mergeCell ref="AB46:AC46"/>
    <mergeCell ref="AE46:AF46"/>
    <mergeCell ref="AH46:AJ46"/>
    <mergeCell ref="C47:D47"/>
    <mergeCell ref="E47:F47"/>
    <mergeCell ref="G47:H47"/>
    <mergeCell ref="J47:K47"/>
    <mergeCell ref="M47:N47"/>
    <mergeCell ref="P47:Q47"/>
    <mergeCell ref="S47:T47"/>
    <mergeCell ref="V47:W47"/>
    <mergeCell ref="Y47:Z47"/>
    <mergeCell ref="AB47:AC47"/>
    <mergeCell ref="AE47:AF47"/>
    <mergeCell ref="AH47:AJ47"/>
    <mergeCell ref="C46:D46"/>
    <mergeCell ref="E46:F46"/>
    <mergeCell ref="G46:H46"/>
    <mergeCell ref="J46:K46"/>
    <mergeCell ref="M46:N46"/>
    <mergeCell ref="P46:Q46"/>
    <mergeCell ref="S46:T46"/>
    <mergeCell ref="V46:W46"/>
    <mergeCell ref="Y46:Z46"/>
    <mergeCell ref="AB44:AC44"/>
    <mergeCell ref="AE44:AF44"/>
    <mergeCell ref="AH44:AJ44"/>
    <mergeCell ref="C45:D45"/>
    <mergeCell ref="E45:F45"/>
    <mergeCell ref="G45:H45"/>
    <mergeCell ref="J45:K45"/>
    <mergeCell ref="M45:N45"/>
    <mergeCell ref="P45:Q45"/>
    <mergeCell ref="S45:T45"/>
    <mergeCell ref="V45:W45"/>
    <mergeCell ref="Y45:Z45"/>
    <mergeCell ref="AB45:AC45"/>
    <mergeCell ref="AE45:AF45"/>
    <mergeCell ref="AH45:AJ45"/>
    <mergeCell ref="C44:D44"/>
    <mergeCell ref="E44:F44"/>
    <mergeCell ref="G44:H44"/>
    <mergeCell ref="J44:K44"/>
    <mergeCell ref="M44:N44"/>
    <mergeCell ref="P44:Q44"/>
    <mergeCell ref="S44:T44"/>
    <mergeCell ref="V44:W44"/>
    <mergeCell ref="Y44:Z44"/>
    <mergeCell ref="AB42:AC42"/>
    <mergeCell ref="AE42:AF42"/>
    <mergeCell ref="AH42:AJ42"/>
    <mergeCell ref="C43:D43"/>
    <mergeCell ref="E43:F43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J43"/>
    <mergeCell ref="C42:D42"/>
    <mergeCell ref="E42:F42"/>
    <mergeCell ref="G42:H42"/>
    <mergeCell ref="J42:K42"/>
    <mergeCell ref="M42:N42"/>
    <mergeCell ref="P42:Q42"/>
    <mergeCell ref="S42:T42"/>
    <mergeCell ref="V42:W42"/>
    <mergeCell ref="Y42:Z42"/>
    <mergeCell ref="AB40:AC40"/>
    <mergeCell ref="AE40:AF40"/>
    <mergeCell ref="AH40:AJ40"/>
    <mergeCell ref="C41:D41"/>
    <mergeCell ref="E41:F41"/>
    <mergeCell ref="G41:H41"/>
    <mergeCell ref="J41:K41"/>
    <mergeCell ref="M41:N41"/>
    <mergeCell ref="P41:Q41"/>
    <mergeCell ref="S41:T41"/>
    <mergeCell ref="V41:W41"/>
    <mergeCell ref="Y41:Z41"/>
    <mergeCell ref="AB41:AC41"/>
    <mergeCell ref="AE41:AF41"/>
    <mergeCell ref="AH41:AJ41"/>
    <mergeCell ref="C40:D40"/>
    <mergeCell ref="E40:F40"/>
    <mergeCell ref="G40:H40"/>
    <mergeCell ref="J40:K40"/>
    <mergeCell ref="M40:N40"/>
    <mergeCell ref="P40:Q40"/>
    <mergeCell ref="S40:T40"/>
    <mergeCell ref="V40:W40"/>
    <mergeCell ref="Y40:Z40"/>
    <mergeCell ref="AB38:AC38"/>
    <mergeCell ref="AE38:AF38"/>
    <mergeCell ref="AH38:AJ38"/>
    <mergeCell ref="C39:D39"/>
    <mergeCell ref="E39:F39"/>
    <mergeCell ref="G39:H39"/>
    <mergeCell ref="J39:K39"/>
    <mergeCell ref="M39:N39"/>
    <mergeCell ref="P39:Q39"/>
    <mergeCell ref="S39:T39"/>
    <mergeCell ref="V39:W39"/>
    <mergeCell ref="Y39:Z39"/>
    <mergeCell ref="AB39:AC39"/>
    <mergeCell ref="AE39:AF39"/>
    <mergeCell ref="AH39:AJ39"/>
    <mergeCell ref="C38:D38"/>
    <mergeCell ref="E38:F38"/>
    <mergeCell ref="G38:H38"/>
    <mergeCell ref="J38:K38"/>
    <mergeCell ref="M38:N38"/>
    <mergeCell ref="P38:Q38"/>
    <mergeCell ref="S38:T38"/>
    <mergeCell ref="V38:W38"/>
    <mergeCell ref="Y38:Z38"/>
    <mergeCell ref="AB36:AC36"/>
    <mergeCell ref="AE36:AF36"/>
    <mergeCell ref="AH36:AJ36"/>
    <mergeCell ref="C37:D37"/>
    <mergeCell ref="E37:F37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J37"/>
    <mergeCell ref="C36:D36"/>
    <mergeCell ref="E36:F36"/>
    <mergeCell ref="G36:H36"/>
    <mergeCell ref="J36:K36"/>
    <mergeCell ref="M36:N36"/>
    <mergeCell ref="P36:Q36"/>
    <mergeCell ref="S36:T36"/>
    <mergeCell ref="V36:W36"/>
    <mergeCell ref="Y36:Z36"/>
    <mergeCell ref="AB34:AC34"/>
    <mergeCell ref="AE34:AF34"/>
    <mergeCell ref="AH34:AJ34"/>
    <mergeCell ref="C35:D35"/>
    <mergeCell ref="E35:F35"/>
    <mergeCell ref="G35:H35"/>
    <mergeCell ref="J35:K35"/>
    <mergeCell ref="M35:N35"/>
    <mergeCell ref="P35:Q35"/>
    <mergeCell ref="S35:T35"/>
    <mergeCell ref="V35:W35"/>
    <mergeCell ref="Y35:Z35"/>
    <mergeCell ref="AB35:AC35"/>
    <mergeCell ref="AE35:AF35"/>
    <mergeCell ref="AH35:AJ35"/>
    <mergeCell ref="C34:D34"/>
    <mergeCell ref="E34:F34"/>
    <mergeCell ref="G34:H34"/>
    <mergeCell ref="J34:K34"/>
    <mergeCell ref="M34:N34"/>
    <mergeCell ref="P34:Q34"/>
    <mergeCell ref="S34:T34"/>
    <mergeCell ref="V34:W34"/>
    <mergeCell ref="Y34:Z34"/>
    <mergeCell ref="AB32:AC32"/>
    <mergeCell ref="AE32:AF32"/>
    <mergeCell ref="AH32:AJ32"/>
    <mergeCell ref="C33:D33"/>
    <mergeCell ref="E33:F33"/>
    <mergeCell ref="G33:H33"/>
    <mergeCell ref="J33:K33"/>
    <mergeCell ref="M33:N33"/>
    <mergeCell ref="P33:Q33"/>
    <mergeCell ref="S33:T33"/>
    <mergeCell ref="V33:W33"/>
    <mergeCell ref="Y33:Z33"/>
    <mergeCell ref="AB33:AC33"/>
    <mergeCell ref="AE33:AF33"/>
    <mergeCell ref="AH33:AJ33"/>
    <mergeCell ref="C32:D32"/>
    <mergeCell ref="E32:F32"/>
    <mergeCell ref="G32:H32"/>
    <mergeCell ref="J32:K32"/>
    <mergeCell ref="M32:N32"/>
    <mergeCell ref="P32:Q32"/>
    <mergeCell ref="S32:T32"/>
    <mergeCell ref="V32:W32"/>
    <mergeCell ref="Y32:Z32"/>
    <mergeCell ref="AB30:AC30"/>
    <mergeCell ref="AE30:AF30"/>
    <mergeCell ref="AH30:AJ30"/>
    <mergeCell ref="C31:D31"/>
    <mergeCell ref="E31:F31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J31"/>
    <mergeCell ref="C30:D30"/>
    <mergeCell ref="E30:F30"/>
    <mergeCell ref="G30:H30"/>
    <mergeCell ref="J30:K30"/>
    <mergeCell ref="M30:N30"/>
    <mergeCell ref="P30:Q30"/>
    <mergeCell ref="S30:T30"/>
    <mergeCell ref="V30:W30"/>
    <mergeCell ref="Y30:Z30"/>
    <mergeCell ref="AB28:AC28"/>
    <mergeCell ref="AE28:AF28"/>
    <mergeCell ref="AH28:AJ28"/>
    <mergeCell ref="C29:D29"/>
    <mergeCell ref="E29:F29"/>
    <mergeCell ref="G29:H29"/>
    <mergeCell ref="J29:K29"/>
    <mergeCell ref="M29:N29"/>
    <mergeCell ref="P29:Q29"/>
    <mergeCell ref="S29:T29"/>
    <mergeCell ref="V29:W29"/>
    <mergeCell ref="Y29:Z29"/>
    <mergeCell ref="AB29:AC29"/>
    <mergeCell ref="AE29:AF29"/>
    <mergeCell ref="AH29:AJ29"/>
    <mergeCell ref="C28:D28"/>
    <mergeCell ref="E28:F28"/>
    <mergeCell ref="G28:H28"/>
    <mergeCell ref="J28:K28"/>
    <mergeCell ref="M28:N28"/>
    <mergeCell ref="P28:Q28"/>
    <mergeCell ref="S28:T28"/>
    <mergeCell ref="V28:W28"/>
    <mergeCell ref="Y28:Z28"/>
    <mergeCell ref="AB26:AC26"/>
    <mergeCell ref="AE26:AF26"/>
    <mergeCell ref="AH26:AJ26"/>
    <mergeCell ref="C27:D27"/>
    <mergeCell ref="E27:F27"/>
    <mergeCell ref="G27:H27"/>
    <mergeCell ref="J27:K27"/>
    <mergeCell ref="M27:N27"/>
    <mergeCell ref="P27:Q27"/>
    <mergeCell ref="S27:T27"/>
    <mergeCell ref="V27:W27"/>
    <mergeCell ref="Y27:Z27"/>
    <mergeCell ref="AB27:AC27"/>
    <mergeCell ref="AE27:AF27"/>
    <mergeCell ref="AH27:AJ27"/>
    <mergeCell ref="C26:D26"/>
    <mergeCell ref="E26:F26"/>
    <mergeCell ref="G26:H26"/>
    <mergeCell ref="J26:K26"/>
    <mergeCell ref="M26:N26"/>
    <mergeCell ref="P26:Q26"/>
    <mergeCell ref="S26:T26"/>
    <mergeCell ref="V26:W26"/>
    <mergeCell ref="Y26:Z26"/>
    <mergeCell ref="AB24:AC24"/>
    <mergeCell ref="AE24:AF24"/>
    <mergeCell ref="AH24:AJ24"/>
    <mergeCell ref="C25:D25"/>
    <mergeCell ref="E25:F25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J25"/>
    <mergeCell ref="C24:D24"/>
    <mergeCell ref="E24:F24"/>
    <mergeCell ref="G24:H24"/>
    <mergeCell ref="J24:K24"/>
    <mergeCell ref="M24:N24"/>
    <mergeCell ref="P24:Q24"/>
    <mergeCell ref="S24:T24"/>
    <mergeCell ref="V24:W24"/>
    <mergeCell ref="Y24:Z24"/>
    <mergeCell ref="AB22:AC22"/>
    <mergeCell ref="AE22:AF22"/>
    <mergeCell ref="AH22:AJ22"/>
    <mergeCell ref="C23:D23"/>
    <mergeCell ref="E23:F23"/>
    <mergeCell ref="G23:H23"/>
    <mergeCell ref="J23:K23"/>
    <mergeCell ref="M23:N23"/>
    <mergeCell ref="P23:Q23"/>
    <mergeCell ref="S23:T23"/>
    <mergeCell ref="V23:W23"/>
    <mergeCell ref="Y23:Z23"/>
    <mergeCell ref="AB23:AC23"/>
    <mergeCell ref="AE23:AF23"/>
    <mergeCell ref="AH23:AJ23"/>
    <mergeCell ref="C22:D22"/>
    <mergeCell ref="E22:F22"/>
    <mergeCell ref="G22:H22"/>
    <mergeCell ref="J22:K22"/>
    <mergeCell ref="M22:N22"/>
    <mergeCell ref="P22:Q22"/>
    <mergeCell ref="S22:T22"/>
    <mergeCell ref="V22:W22"/>
    <mergeCell ref="Y22:Z22"/>
    <mergeCell ref="AB20:AC20"/>
    <mergeCell ref="AE20:AF20"/>
    <mergeCell ref="AH20:AJ20"/>
    <mergeCell ref="C21:D21"/>
    <mergeCell ref="E21:F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AH21:AJ21"/>
    <mergeCell ref="C20:D20"/>
    <mergeCell ref="E20:F20"/>
    <mergeCell ref="G20:H20"/>
    <mergeCell ref="J20:K20"/>
    <mergeCell ref="M20:N20"/>
    <mergeCell ref="P20:Q20"/>
    <mergeCell ref="S20:T20"/>
    <mergeCell ref="V20:W20"/>
    <mergeCell ref="Y20:Z20"/>
    <mergeCell ref="AB18:AC18"/>
    <mergeCell ref="AE18:AF18"/>
    <mergeCell ref="AH18:AJ18"/>
    <mergeCell ref="C19:D19"/>
    <mergeCell ref="E19:F19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J19"/>
    <mergeCell ref="C18:D18"/>
    <mergeCell ref="E18:F18"/>
    <mergeCell ref="G18:H18"/>
    <mergeCell ref="J18:K18"/>
    <mergeCell ref="M18:N18"/>
    <mergeCell ref="P18:Q18"/>
    <mergeCell ref="S18:T18"/>
    <mergeCell ref="V18:W18"/>
    <mergeCell ref="Y18:Z18"/>
    <mergeCell ref="AB16:AC16"/>
    <mergeCell ref="AE16:AF16"/>
    <mergeCell ref="AH16:AJ16"/>
    <mergeCell ref="C17:D17"/>
    <mergeCell ref="E17:F17"/>
    <mergeCell ref="G17:H17"/>
    <mergeCell ref="J17:K17"/>
    <mergeCell ref="M17:N17"/>
    <mergeCell ref="P17:Q17"/>
    <mergeCell ref="S17:T17"/>
    <mergeCell ref="V17:W17"/>
    <mergeCell ref="Y17:Z17"/>
    <mergeCell ref="AB17:AC17"/>
    <mergeCell ref="AE17:AF17"/>
    <mergeCell ref="AH17:AJ17"/>
    <mergeCell ref="C16:D16"/>
    <mergeCell ref="E16:F16"/>
    <mergeCell ref="G16:H16"/>
    <mergeCell ref="J16:K16"/>
    <mergeCell ref="M16:N16"/>
    <mergeCell ref="P16:Q16"/>
    <mergeCell ref="S16:T16"/>
    <mergeCell ref="V16:W16"/>
    <mergeCell ref="Y16:Z16"/>
    <mergeCell ref="AB14:AC14"/>
    <mergeCell ref="AE14:AF14"/>
    <mergeCell ref="AH14:AJ14"/>
    <mergeCell ref="C15:D15"/>
    <mergeCell ref="E15:F15"/>
    <mergeCell ref="G15:H15"/>
    <mergeCell ref="J15:K15"/>
    <mergeCell ref="M15:N15"/>
    <mergeCell ref="P15:Q15"/>
    <mergeCell ref="S15:T15"/>
    <mergeCell ref="V15:W15"/>
    <mergeCell ref="Y15:Z15"/>
    <mergeCell ref="AB15:AC15"/>
    <mergeCell ref="AE15:AF15"/>
    <mergeCell ref="AH15:AJ15"/>
    <mergeCell ref="C14:D14"/>
    <mergeCell ref="E14:F14"/>
    <mergeCell ref="G14:H14"/>
    <mergeCell ref="J14:K14"/>
    <mergeCell ref="M14:N14"/>
    <mergeCell ref="P14:Q14"/>
    <mergeCell ref="S14:T14"/>
    <mergeCell ref="V14:W14"/>
    <mergeCell ref="Y14:Z14"/>
    <mergeCell ref="AB12:AC12"/>
    <mergeCell ref="AE12:AF12"/>
    <mergeCell ref="AH12:AJ12"/>
    <mergeCell ref="C13:D13"/>
    <mergeCell ref="E13:F13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J13"/>
    <mergeCell ref="C12:D12"/>
    <mergeCell ref="E12:F12"/>
    <mergeCell ref="G12:H12"/>
    <mergeCell ref="J12:K12"/>
    <mergeCell ref="M12:N12"/>
    <mergeCell ref="P12:Q12"/>
    <mergeCell ref="S12:T12"/>
    <mergeCell ref="V12:W12"/>
    <mergeCell ref="Y12:Z12"/>
    <mergeCell ref="AB10:AC10"/>
    <mergeCell ref="AE10:AF10"/>
    <mergeCell ref="AH10:AJ10"/>
    <mergeCell ref="C11:D11"/>
    <mergeCell ref="E11:F11"/>
    <mergeCell ref="G11:H11"/>
    <mergeCell ref="J11:K11"/>
    <mergeCell ref="M11:N11"/>
    <mergeCell ref="P11:Q11"/>
    <mergeCell ref="S11:T11"/>
    <mergeCell ref="V11:W11"/>
    <mergeCell ref="Y11:Z11"/>
    <mergeCell ref="AB11:AC11"/>
    <mergeCell ref="AE11:AF11"/>
    <mergeCell ref="AH11:AJ11"/>
    <mergeCell ref="C10:D10"/>
    <mergeCell ref="E10:F10"/>
    <mergeCell ref="G10:H10"/>
    <mergeCell ref="J10:K10"/>
    <mergeCell ref="M10:N10"/>
    <mergeCell ref="P10:Q10"/>
    <mergeCell ref="S10:T10"/>
    <mergeCell ref="V10:W10"/>
    <mergeCell ref="Y10:Z10"/>
    <mergeCell ref="AH9:AJ9"/>
    <mergeCell ref="C9:D9"/>
    <mergeCell ref="E9:F9"/>
    <mergeCell ref="G9:H9"/>
    <mergeCell ref="J9:K9"/>
    <mergeCell ref="M9:N9"/>
    <mergeCell ref="P9:Q9"/>
    <mergeCell ref="AB7:AD7"/>
    <mergeCell ref="AE7:AG7"/>
    <mergeCell ref="S9:T9"/>
    <mergeCell ref="V9:W9"/>
    <mergeCell ref="Y9:Z9"/>
    <mergeCell ref="AB9:AC9"/>
    <mergeCell ref="AE9:AF9"/>
    <mergeCell ref="AB8:AC8"/>
    <mergeCell ref="AE8:AF8"/>
    <mergeCell ref="AH8:AJ8"/>
    <mergeCell ref="V7:X7"/>
    <mergeCell ref="Y7:AA7"/>
    <mergeCell ref="C6:D7"/>
    <mergeCell ref="E6:F7"/>
    <mergeCell ref="G6:R6"/>
    <mergeCell ref="S8:T8"/>
    <mergeCell ref="V8:W8"/>
    <mergeCell ref="Y8:Z8"/>
    <mergeCell ref="C8:D8"/>
    <mergeCell ref="E8:F8"/>
    <mergeCell ref="G8:H8"/>
    <mergeCell ref="J8:K8"/>
    <mergeCell ref="M8:N8"/>
    <mergeCell ref="P8:Q8"/>
    <mergeCell ref="S6:AG6"/>
    <mergeCell ref="AH6:AJ7"/>
    <mergeCell ref="G7:I7"/>
    <mergeCell ref="J7:L7"/>
    <mergeCell ref="M7:O7"/>
    <mergeCell ref="P7:R7"/>
    <mergeCell ref="S7:U7"/>
  </mergeCells>
  <phoneticPr fontId="2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１２－２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8"/>
  <sheetViews>
    <sheetView showGridLines="0" showRowColHeaders="0" showWhiteSpace="0" view="pageBreakPreview" zoomScaleNormal="100" zoomScaleSheetLayoutView="100" workbookViewId="0">
      <selection activeCell="G22" sqref="G22:H22"/>
    </sheetView>
  </sheetViews>
  <sheetFormatPr defaultRowHeight="13.5"/>
  <cols>
    <col min="1" max="1" width="3" customWidth="1"/>
    <col min="2" max="2" width="0.75" customWidth="1"/>
    <col min="3" max="3" width="5.625" customWidth="1"/>
    <col min="4" max="4" width="6" customWidth="1"/>
    <col min="5" max="5" width="1.875" customWidth="1"/>
    <col min="6" max="6" width="2.25" customWidth="1"/>
    <col min="7" max="20" width="1.875" customWidth="1"/>
    <col min="21" max="21" width="2.5" customWidth="1"/>
    <col min="22" max="33" width="1.875" customWidth="1"/>
    <col min="34" max="36" width="6.375" customWidth="1"/>
    <col min="37" max="37" width="0.75" customWidth="1"/>
  </cols>
  <sheetData>
    <row r="1" spans="2:36" ht="18" customHeight="1"/>
    <row r="2" spans="2:36" ht="4.5" customHeight="1">
      <c r="B2" s="2"/>
      <c r="C2" s="190"/>
      <c r="D2" s="190"/>
      <c r="E2" s="190"/>
    </row>
    <row r="3" spans="2:36" s="190" customFormat="1" ht="6.75" customHeight="1">
      <c r="B3" s="2"/>
    </row>
    <row r="4" spans="2:36" s="190" customFormat="1" ht="15.75" customHeight="1">
      <c r="C4" s="190" t="s">
        <v>509</v>
      </c>
      <c r="R4" s="30" t="s">
        <v>322</v>
      </c>
    </row>
    <row r="5" spans="2:36" s="190" customFormat="1" ht="4.5" customHeight="1"/>
    <row r="6" spans="2:36" s="190" customFormat="1" ht="15.75" customHeight="1">
      <c r="B6" s="2"/>
      <c r="C6" s="778" t="s">
        <v>506</v>
      </c>
      <c r="D6" s="773"/>
      <c r="E6" s="778" t="s">
        <v>317</v>
      </c>
      <c r="F6" s="773"/>
      <c r="G6" s="489" t="s">
        <v>505</v>
      </c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1"/>
      <c r="S6" s="489" t="s">
        <v>504</v>
      </c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70"/>
      <c r="AH6" s="771" t="s">
        <v>503</v>
      </c>
      <c r="AI6" s="772"/>
      <c r="AJ6" s="773"/>
    </row>
    <row r="7" spans="2:36" s="190" customFormat="1" ht="24.75" customHeight="1">
      <c r="B7" s="2"/>
      <c r="C7" s="774"/>
      <c r="D7" s="776"/>
      <c r="E7" s="774"/>
      <c r="F7" s="776"/>
      <c r="G7" s="489" t="s">
        <v>502</v>
      </c>
      <c r="H7" s="490"/>
      <c r="I7" s="491"/>
      <c r="J7" s="489" t="s">
        <v>501</v>
      </c>
      <c r="K7" s="490"/>
      <c r="L7" s="491"/>
      <c r="M7" s="489" t="s">
        <v>500</v>
      </c>
      <c r="N7" s="490"/>
      <c r="O7" s="491"/>
      <c r="P7" s="489" t="s">
        <v>52</v>
      </c>
      <c r="Q7" s="490"/>
      <c r="R7" s="491"/>
      <c r="S7" s="777" t="s">
        <v>499</v>
      </c>
      <c r="T7" s="775"/>
      <c r="U7" s="776"/>
      <c r="V7" s="777" t="s">
        <v>498</v>
      </c>
      <c r="W7" s="775"/>
      <c r="X7" s="776"/>
      <c r="Y7" s="777" t="s">
        <v>497</v>
      </c>
      <c r="Z7" s="775"/>
      <c r="AA7" s="776"/>
      <c r="AB7" s="777" t="s">
        <v>496</v>
      </c>
      <c r="AC7" s="775"/>
      <c r="AD7" s="776"/>
      <c r="AE7" s="774" t="s">
        <v>495</v>
      </c>
      <c r="AF7" s="775"/>
      <c r="AG7" s="776"/>
      <c r="AH7" s="774"/>
      <c r="AI7" s="775"/>
      <c r="AJ7" s="776"/>
    </row>
    <row r="8" spans="2:36" s="190" customFormat="1" ht="18" customHeight="1">
      <c r="B8" s="2"/>
      <c r="C8" s="714"/>
      <c r="D8" s="762"/>
      <c r="E8" s="763"/>
      <c r="F8" s="764"/>
      <c r="G8" s="765"/>
      <c r="H8" s="766"/>
      <c r="I8" s="253" t="s">
        <v>78</v>
      </c>
      <c r="J8" s="765"/>
      <c r="K8" s="766"/>
      <c r="L8" s="253" t="s">
        <v>78</v>
      </c>
      <c r="M8" s="765"/>
      <c r="N8" s="766"/>
      <c r="O8" s="253" t="s">
        <v>78</v>
      </c>
      <c r="P8" s="765"/>
      <c r="Q8" s="766"/>
      <c r="R8" s="253" t="s">
        <v>78</v>
      </c>
      <c r="S8" s="765"/>
      <c r="T8" s="766"/>
      <c r="U8" s="253" t="s">
        <v>78</v>
      </c>
      <c r="V8" s="765"/>
      <c r="W8" s="766"/>
      <c r="X8" s="253" t="s">
        <v>78</v>
      </c>
      <c r="Y8" s="765"/>
      <c r="Z8" s="766"/>
      <c r="AA8" s="253" t="s">
        <v>78</v>
      </c>
      <c r="AB8" s="765"/>
      <c r="AC8" s="766"/>
      <c r="AD8" s="253" t="s">
        <v>78</v>
      </c>
      <c r="AE8" s="765"/>
      <c r="AF8" s="766"/>
      <c r="AG8" s="253" t="s">
        <v>78</v>
      </c>
      <c r="AH8" s="432"/>
      <c r="AI8" s="433"/>
      <c r="AJ8" s="434"/>
    </row>
    <row r="9" spans="2:36" s="190" customFormat="1" ht="18" customHeight="1">
      <c r="B9" s="2"/>
      <c r="C9" s="714"/>
      <c r="D9" s="762"/>
      <c r="E9" s="763"/>
      <c r="F9" s="764"/>
      <c r="G9" s="765"/>
      <c r="H9" s="766"/>
      <c r="I9" s="253" t="s">
        <v>78</v>
      </c>
      <c r="J9" s="765"/>
      <c r="K9" s="766"/>
      <c r="L9" s="253" t="s">
        <v>78</v>
      </c>
      <c r="M9" s="765"/>
      <c r="N9" s="766"/>
      <c r="O9" s="253" t="s">
        <v>78</v>
      </c>
      <c r="P9" s="765"/>
      <c r="Q9" s="766"/>
      <c r="R9" s="253" t="s">
        <v>78</v>
      </c>
      <c r="S9" s="765"/>
      <c r="T9" s="766"/>
      <c r="U9" s="253" t="s">
        <v>78</v>
      </c>
      <c r="V9" s="765"/>
      <c r="W9" s="766"/>
      <c r="X9" s="253" t="s">
        <v>78</v>
      </c>
      <c r="Y9" s="765"/>
      <c r="Z9" s="766"/>
      <c r="AA9" s="253" t="s">
        <v>78</v>
      </c>
      <c r="AB9" s="765"/>
      <c r="AC9" s="766"/>
      <c r="AD9" s="253" t="s">
        <v>78</v>
      </c>
      <c r="AE9" s="765"/>
      <c r="AF9" s="766"/>
      <c r="AG9" s="253" t="s">
        <v>78</v>
      </c>
      <c r="AH9" s="432"/>
      <c r="AI9" s="433"/>
      <c r="AJ9" s="434"/>
    </row>
    <row r="10" spans="2:36" s="190" customFormat="1" ht="18" customHeight="1">
      <c r="B10" s="2"/>
      <c r="C10" s="714"/>
      <c r="D10" s="762"/>
      <c r="E10" s="763"/>
      <c r="F10" s="764"/>
      <c r="G10" s="765"/>
      <c r="H10" s="766"/>
      <c r="I10" s="253" t="s">
        <v>78</v>
      </c>
      <c r="J10" s="765"/>
      <c r="K10" s="766"/>
      <c r="L10" s="253" t="s">
        <v>78</v>
      </c>
      <c r="M10" s="765"/>
      <c r="N10" s="766"/>
      <c r="O10" s="253" t="s">
        <v>78</v>
      </c>
      <c r="P10" s="765"/>
      <c r="Q10" s="766"/>
      <c r="R10" s="253" t="s">
        <v>78</v>
      </c>
      <c r="S10" s="765"/>
      <c r="T10" s="766"/>
      <c r="U10" s="253" t="s">
        <v>78</v>
      </c>
      <c r="V10" s="765"/>
      <c r="W10" s="766"/>
      <c r="X10" s="253" t="s">
        <v>78</v>
      </c>
      <c r="Y10" s="765"/>
      <c r="Z10" s="766"/>
      <c r="AA10" s="253" t="s">
        <v>78</v>
      </c>
      <c r="AB10" s="765"/>
      <c r="AC10" s="766"/>
      <c r="AD10" s="253" t="s">
        <v>78</v>
      </c>
      <c r="AE10" s="765"/>
      <c r="AF10" s="766"/>
      <c r="AG10" s="253" t="s">
        <v>78</v>
      </c>
      <c r="AH10" s="432"/>
      <c r="AI10" s="433"/>
      <c r="AJ10" s="434"/>
    </row>
    <row r="11" spans="2:36" s="190" customFormat="1" ht="18" customHeight="1">
      <c r="B11" s="2"/>
      <c r="C11" s="714"/>
      <c r="D11" s="762"/>
      <c r="E11" s="763"/>
      <c r="F11" s="764"/>
      <c r="G11" s="765"/>
      <c r="H11" s="766"/>
      <c r="I11" s="253" t="s">
        <v>78</v>
      </c>
      <c r="J11" s="765"/>
      <c r="K11" s="766"/>
      <c r="L11" s="253" t="s">
        <v>78</v>
      </c>
      <c r="M11" s="765"/>
      <c r="N11" s="766"/>
      <c r="O11" s="253" t="s">
        <v>78</v>
      </c>
      <c r="P11" s="765"/>
      <c r="Q11" s="766"/>
      <c r="R11" s="253" t="s">
        <v>78</v>
      </c>
      <c r="S11" s="765"/>
      <c r="T11" s="766"/>
      <c r="U11" s="253" t="s">
        <v>78</v>
      </c>
      <c r="V11" s="765"/>
      <c r="W11" s="766"/>
      <c r="X11" s="253" t="s">
        <v>78</v>
      </c>
      <c r="Y11" s="765"/>
      <c r="Z11" s="766"/>
      <c r="AA11" s="253" t="s">
        <v>78</v>
      </c>
      <c r="AB11" s="765"/>
      <c r="AC11" s="766"/>
      <c r="AD11" s="253" t="s">
        <v>78</v>
      </c>
      <c r="AE11" s="765"/>
      <c r="AF11" s="766"/>
      <c r="AG11" s="253" t="s">
        <v>78</v>
      </c>
      <c r="AH11" s="432"/>
      <c r="AI11" s="433"/>
      <c r="AJ11" s="434"/>
    </row>
    <row r="12" spans="2:36" s="190" customFormat="1" ht="18" customHeight="1">
      <c r="B12" s="2"/>
      <c r="C12" s="714"/>
      <c r="D12" s="762"/>
      <c r="E12" s="763"/>
      <c r="F12" s="764"/>
      <c r="G12" s="765"/>
      <c r="H12" s="766"/>
      <c r="I12" s="253" t="s">
        <v>78</v>
      </c>
      <c r="J12" s="765"/>
      <c r="K12" s="766"/>
      <c r="L12" s="253" t="s">
        <v>78</v>
      </c>
      <c r="M12" s="765"/>
      <c r="N12" s="766"/>
      <c r="O12" s="253" t="s">
        <v>78</v>
      </c>
      <c r="P12" s="765"/>
      <c r="Q12" s="766"/>
      <c r="R12" s="253" t="s">
        <v>78</v>
      </c>
      <c r="S12" s="765"/>
      <c r="T12" s="766"/>
      <c r="U12" s="253" t="s">
        <v>78</v>
      </c>
      <c r="V12" s="765"/>
      <c r="W12" s="766"/>
      <c r="X12" s="253" t="s">
        <v>78</v>
      </c>
      <c r="Y12" s="765"/>
      <c r="Z12" s="766"/>
      <c r="AA12" s="253" t="s">
        <v>78</v>
      </c>
      <c r="AB12" s="765"/>
      <c r="AC12" s="766"/>
      <c r="AD12" s="253" t="s">
        <v>78</v>
      </c>
      <c r="AE12" s="765"/>
      <c r="AF12" s="766"/>
      <c r="AG12" s="253" t="s">
        <v>78</v>
      </c>
      <c r="AH12" s="432"/>
      <c r="AI12" s="433"/>
      <c r="AJ12" s="434"/>
    </row>
    <row r="13" spans="2:36" s="190" customFormat="1" ht="18" customHeight="1">
      <c r="B13" s="2"/>
      <c r="C13" s="714"/>
      <c r="D13" s="762"/>
      <c r="E13" s="763"/>
      <c r="F13" s="764"/>
      <c r="G13" s="765"/>
      <c r="H13" s="766"/>
      <c r="I13" s="253" t="s">
        <v>78</v>
      </c>
      <c r="J13" s="765"/>
      <c r="K13" s="766"/>
      <c r="L13" s="253" t="s">
        <v>78</v>
      </c>
      <c r="M13" s="765"/>
      <c r="N13" s="766"/>
      <c r="O13" s="253" t="s">
        <v>78</v>
      </c>
      <c r="P13" s="765"/>
      <c r="Q13" s="766"/>
      <c r="R13" s="253" t="s">
        <v>78</v>
      </c>
      <c r="S13" s="765"/>
      <c r="T13" s="766"/>
      <c r="U13" s="253" t="s">
        <v>78</v>
      </c>
      <c r="V13" s="765"/>
      <c r="W13" s="766"/>
      <c r="X13" s="253" t="s">
        <v>78</v>
      </c>
      <c r="Y13" s="765"/>
      <c r="Z13" s="766"/>
      <c r="AA13" s="253" t="s">
        <v>78</v>
      </c>
      <c r="AB13" s="765"/>
      <c r="AC13" s="766"/>
      <c r="AD13" s="253" t="s">
        <v>78</v>
      </c>
      <c r="AE13" s="765"/>
      <c r="AF13" s="766"/>
      <c r="AG13" s="253" t="s">
        <v>78</v>
      </c>
      <c r="AH13" s="432"/>
      <c r="AI13" s="433"/>
      <c r="AJ13" s="434"/>
    </row>
    <row r="14" spans="2:36" s="190" customFormat="1" ht="18" customHeight="1">
      <c r="B14" s="2"/>
      <c r="C14" s="714"/>
      <c r="D14" s="762"/>
      <c r="E14" s="763"/>
      <c r="F14" s="764"/>
      <c r="G14" s="765"/>
      <c r="H14" s="766"/>
      <c r="I14" s="253" t="s">
        <v>78</v>
      </c>
      <c r="J14" s="765"/>
      <c r="K14" s="766"/>
      <c r="L14" s="253" t="s">
        <v>78</v>
      </c>
      <c r="M14" s="765"/>
      <c r="N14" s="766"/>
      <c r="O14" s="253" t="s">
        <v>78</v>
      </c>
      <c r="P14" s="765"/>
      <c r="Q14" s="766"/>
      <c r="R14" s="253" t="s">
        <v>78</v>
      </c>
      <c r="S14" s="765"/>
      <c r="T14" s="766"/>
      <c r="U14" s="253" t="s">
        <v>78</v>
      </c>
      <c r="V14" s="765"/>
      <c r="W14" s="766"/>
      <c r="X14" s="253" t="s">
        <v>78</v>
      </c>
      <c r="Y14" s="765"/>
      <c r="Z14" s="766"/>
      <c r="AA14" s="253" t="s">
        <v>78</v>
      </c>
      <c r="AB14" s="765"/>
      <c r="AC14" s="766"/>
      <c r="AD14" s="253" t="s">
        <v>78</v>
      </c>
      <c r="AE14" s="765"/>
      <c r="AF14" s="766"/>
      <c r="AG14" s="253" t="s">
        <v>78</v>
      </c>
      <c r="AH14" s="432"/>
      <c r="AI14" s="433"/>
      <c r="AJ14" s="434"/>
    </row>
    <row r="15" spans="2:36" s="190" customFormat="1" ht="18" customHeight="1">
      <c r="B15" s="2"/>
      <c r="C15" s="714"/>
      <c r="D15" s="762"/>
      <c r="E15" s="763"/>
      <c r="F15" s="764"/>
      <c r="G15" s="765"/>
      <c r="H15" s="766"/>
      <c r="I15" s="253" t="s">
        <v>78</v>
      </c>
      <c r="J15" s="765"/>
      <c r="K15" s="766"/>
      <c r="L15" s="253" t="s">
        <v>78</v>
      </c>
      <c r="M15" s="765"/>
      <c r="N15" s="766"/>
      <c r="O15" s="253" t="s">
        <v>78</v>
      </c>
      <c r="P15" s="765"/>
      <c r="Q15" s="766"/>
      <c r="R15" s="253" t="s">
        <v>78</v>
      </c>
      <c r="S15" s="765"/>
      <c r="T15" s="766"/>
      <c r="U15" s="253" t="s">
        <v>78</v>
      </c>
      <c r="V15" s="765"/>
      <c r="W15" s="766"/>
      <c r="X15" s="253" t="s">
        <v>78</v>
      </c>
      <c r="Y15" s="765"/>
      <c r="Z15" s="766"/>
      <c r="AA15" s="253" t="s">
        <v>78</v>
      </c>
      <c r="AB15" s="765"/>
      <c r="AC15" s="766"/>
      <c r="AD15" s="253" t="s">
        <v>78</v>
      </c>
      <c r="AE15" s="765"/>
      <c r="AF15" s="766"/>
      <c r="AG15" s="253" t="s">
        <v>78</v>
      </c>
      <c r="AH15" s="432"/>
      <c r="AI15" s="433"/>
      <c r="AJ15" s="434"/>
    </row>
    <row r="16" spans="2:36" s="190" customFormat="1" ht="18" customHeight="1">
      <c r="B16" s="2"/>
      <c r="C16" s="714"/>
      <c r="D16" s="762"/>
      <c r="E16" s="763"/>
      <c r="F16" s="764"/>
      <c r="G16" s="765"/>
      <c r="H16" s="766"/>
      <c r="I16" s="253" t="s">
        <v>78</v>
      </c>
      <c r="J16" s="765"/>
      <c r="K16" s="766"/>
      <c r="L16" s="253" t="s">
        <v>78</v>
      </c>
      <c r="M16" s="765"/>
      <c r="N16" s="766"/>
      <c r="O16" s="253" t="s">
        <v>78</v>
      </c>
      <c r="P16" s="765"/>
      <c r="Q16" s="766"/>
      <c r="R16" s="253" t="s">
        <v>78</v>
      </c>
      <c r="S16" s="765"/>
      <c r="T16" s="766"/>
      <c r="U16" s="253" t="s">
        <v>78</v>
      </c>
      <c r="V16" s="765"/>
      <c r="W16" s="766"/>
      <c r="X16" s="253" t="s">
        <v>78</v>
      </c>
      <c r="Y16" s="765"/>
      <c r="Z16" s="766"/>
      <c r="AA16" s="253" t="s">
        <v>78</v>
      </c>
      <c r="AB16" s="765"/>
      <c r="AC16" s="766"/>
      <c r="AD16" s="253" t="s">
        <v>78</v>
      </c>
      <c r="AE16" s="765"/>
      <c r="AF16" s="766"/>
      <c r="AG16" s="253" t="s">
        <v>78</v>
      </c>
      <c r="AH16" s="432"/>
      <c r="AI16" s="433"/>
      <c r="AJ16" s="434"/>
    </row>
    <row r="17" spans="2:36" s="190" customFormat="1" ht="18" customHeight="1">
      <c r="B17" s="2"/>
      <c r="C17" s="714"/>
      <c r="D17" s="762"/>
      <c r="E17" s="763"/>
      <c r="F17" s="764"/>
      <c r="G17" s="765"/>
      <c r="H17" s="766"/>
      <c r="I17" s="253" t="s">
        <v>78</v>
      </c>
      <c r="J17" s="765"/>
      <c r="K17" s="766"/>
      <c r="L17" s="253" t="s">
        <v>78</v>
      </c>
      <c r="M17" s="765"/>
      <c r="N17" s="766"/>
      <c r="O17" s="253" t="s">
        <v>78</v>
      </c>
      <c r="P17" s="765"/>
      <c r="Q17" s="766"/>
      <c r="R17" s="253" t="s">
        <v>78</v>
      </c>
      <c r="S17" s="765"/>
      <c r="T17" s="766"/>
      <c r="U17" s="253" t="s">
        <v>78</v>
      </c>
      <c r="V17" s="765"/>
      <c r="W17" s="766"/>
      <c r="X17" s="253" t="s">
        <v>78</v>
      </c>
      <c r="Y17" s="765"/>
      <c r="Z17" s="766"/>
      <c r="AA17" s="253" t="s">
        <v>78</v>
      </c>
      <c r="AB17" s="765"/>
      <c r="AC17" s="766"/>
      <c r="AD17" s="253" t="s">
        <v>78</v>
      </c>
      <c r="AE17" s="765"/>
      <c r="AF17" s="766"/>
      <c r="AG17" s="253" t="s">
        <v>78</v>
      </c>
      <c r="AH17" s="432"/>
      <c r="AI17" s="433"/>
      <c r="AJ17" s="434"/>
    </row>
    <row r="18" spans="2:36" s="190" customFormat="1" ht="18" customHeight="1">
      <c r="B18" s="2"/>
      <c r="C18" s="714"/>
      <c r="D18" s="762"/>
      <c r="E18" s="763"/>
      <c r="F18" s="764"/>
      <c r="G18" s="765"/>
      <c r="H18" s="766"/>
      <c r="I18" s="253" t="s">
        <v>78</v>
      </c>
      <c r="J18" s="765"/>
      <c r="K18" s="766"/>
      <c r="L18" s="253" t="s">
        <v>78</v>
      </c>
      <c r="M18" s="765"/>
      <c r="N18" s="766"/>
      <c r="O18" s="253" t="s">
        <v>78</v>
      </c>
      <c r="P18" s="765"/>
      <c r="Q18" s="766"/>
      <c r="R18" s="253" t="s">
        <v>78</v>
      </c>
      <c r="S18" s="765"/>
      <c r="T18" s="766"/>
      <c r="U18" s="253" t="s">
        <v>78</v>
      </c>
      <c r="V18" s="765"/>
      <c r="W18" s="766"/>
      <c r="X18" s="253" t="s">
        <v>78</v>
      </c>
      <c r="Y18" s="765"/>
      <c r="Z18" s="766"/>
      <c r="AA18" s="253" t="s">
        <v>78</v>
      </c>
      <c r="AB18" s="765"/>
      <c r="AC18" s="766"/>
      <c r="AD18" s="253" t="s">
        <v>78</v>
      </c>
      <c r="AE18" s="765"/>
      <c r="AF18" s="766"/>
      <c r="AG18" s="253" t="s">
        <v>78</v>
      </c>
      <c r="AH18" s="432"/>
      <c r="AI18" s="433"/>
      <c r="AJ18" s="434"/>
    </row>
    <row r="19" spans="2:36" s="190" customFormat="1" ht="18" customHeight="1">
      <c r="B19" s="2"/>
      <c r="C19" s="714"/>
      <c r="D19" s="762"/>
      <c r="E19" s="763"/>
      <c r="F19" s="764"/>
      <c r="G19" s="765"/>
      <c r="H19" s="766"/>
      <c r="I19" s="253" t="s">
        <v>78</v>
      </c>
      <c r="J19" s="765"/>
      <c r="K19" s="766"/>
      <c r="L19" s="253" t="s">
        <v>78</v>
      </c>
      <c r="M19" s="765"/>
      <c r="N19" s="766"/>
      <c r="O19" s="253" t="s">
        <v>78</v>
      </c>
      <c r="P19" s="765"/>
      <c r="Q19" s="766"/>
      <c r="R19" s="253" t="s">
        <v>78</v>
      </c>
      <c r="S19" s="765"/>
      <c r="T19" s="766"/>
      <c r="U19" s="253" t="s">
        <v>78</v>
      </c>
      <c r="V19" s="765"/>
      <c r="W19" s="766"/>
      <c r="X19" s="253" t="s">
        <v>78</v>
      </c>
      <c r="Y19" s="765"/>
      <c r="Z19" s="766"/>
      <c r="AA19" s="253" t="s">
        <v>78</v>
      </c>
      <c r="AB19" s="765"/>
      <c r="AC19" s="766"/>
      <c r="AD19" s="253" t="s">
        <v>78</v>
      </c>
      <c r="AE19" s="765"/>
      <c r="AF19" s="766"/>
      <c r="AG19" s="253" t="s">
        <v>78</v>
      </c>
      <c r="AH19" s="432"/>
      <c r="AI19" s="433"/>
      <c r="AJ19" s="434"/>
    </row>
    <row r="20" spans="2:36" s="190" customFormat="1" ht="18" customHeight="1">
      <c r="B20" s="2"/>
      <c r="C20" s="714"/>
      <c r="D20" s="762"/>
      <c r="E20" s="763"/>
      <c r="F20" s="764"/>
      <c r="G20" s="765"/>
      <c r="H20" s="766"/>
      <c r="I20" s="253" t="s">
        <v>78</v>
      </c>
      <c r="J20" s="765"/>
      <c r="K20" s="766"/>
      <c r="L20" s="253" t="s">
        <v>78</v>
      </c>
      <c r="M20" s="765"/>
      <c r="N20" s="766"/>
      <c r="O20" s="253" t="s">
        <v>78</v>
      </c>
      <c r="P20" s="765"/>
      <c r="Q20" s="766"/>
      <c r="R20" s="253" t="s">
        <v>78</v>
      </c>
      <c r="S20" s="765"/>
      <c r="T20" s="766"/>
      <c r="U20" s="253" t="s">
        <v>78</v>
      </c>
      <c r="V20" s="765"/>
      <c r="W20" s="766"/>
      <c r="X20" s="253" t="s">
        <v>78</v>
      </c>
      <c r="Y20" s="765"/>
      <c r="Z20" s="766"/>
      <c r="AA20" s="253" t="s">
        <v>78</v>
      </c>
      <c r="AB20" s="765"/>
      <c r="AC20" s="766"/>
      <c r="AD20" s="253" t="s">
        <v>78</v>
      </c>
      <c r="AE20" s="765"/>
      <c r="AF20" s="766"/>
      <c r="AG20" s="253" t="s">
        <v>78</v>
      </c>
      <c r="AH20" s="432"/>
      <c r="AI20" s="433"/>
      <c r="AJ20" s="434"/>
    </row>
    <row r="21" spans="2:36" s="190" customFormat="1" ht="18" customHeight="1">
      <c r="B21" s="2"/>
      <c r="C21" s="714"/>
      <c r="D21" s="762"/>
      <c r="E21" s="763"/>
      <c r="F21" s="764"/>
      <c r="G21" s="765"/>
      <c r="H21" s="766"/>
      <c r="I21" s="253" t="s">
        <v>78</v>
      </c>
      <c r="J21" s="765"/>
      <c r="K21" s="766"/>
      <c r="L21" s="253" t="s">
        <v>78</v>
      </c>
      <c r="M21" s="765"/>
      <c r="N21" s="766"/>
      <c r="O21" s="253" t="s">
        <v>78</v>
      </c>
      <c r="P21" s="765"/>
      <c r="Q21" s="766"/>
      <c r="R21" s="253" t="s">
        <v>78</v>
      </c>
      <c r="S21" s="765"/>
      <c r="T21" s="766"/>
      <c r="U21" s="253" t="s">
        <v>78</v>
      </c>
      <c r="V21" s="765"/>
      <c r="W21" s="766"/>
      <c r="X21" s="253" t="s">
        <v>78</v>
      </c>
      <c r="Y21" s="765"/>
      <c r="Z21" s="766"/>
      <c r="AA21" s="253" t="s">
        <v>78</v>
      </c>
      <c r="AB21" s="765"/>
      <c r="AC21" s="766"/>
      <c r="AD21" s="253" t="s">
        <v>78</v>
      </c>
      <c r="AE21" s="765"/>
      <c r="AF21" s="766"/>
      <c r="AG21" s="253" t="s">
        <v>78</v>
      </c>
      <c r="AH21" s="432"/>
      <c r="AI21" s="433"/>
      <c r="AJ21" s="434"/>
    </row>
    <row r="22" spans="2:36" s="190" customFormat="1" ht="18" customHeight="1">
      <c r="B22" s="2"/>
      <c r="C22" s="714"/>
      <c r="D22" s="762"/>
      <c r="E22" s="763"/>
      <c r="F22" s="764"/>
      <c r="G22" s="765"/>
      <c r="H22" s="766"/>
      <c r="I22" s="253" t="s">
        <v>78</v>
      </c>
      <c r="J22" s="765"/>
      <c r="K22" s="766"/>
      <c r="L22" s="253" t="s">
        <v>78</v>
      </c>
      <c r="M22" s="765"/>
      <c r="N22" s="766"/>
      <c r="O22" s="253" t="s">
        <v>78</v>
      </c>
      <c r="P22" s="765"/>
      <c r="Q22" s="766"/>
      <c r="R22" s="253" t="s">
        <v>78</v>
      </c>
      <c r="S22" s="765"/>
      <c r="T22" s="766"/>
      <c r="U22" s="253" t="s">
        <v>78</v>
      </c>
      <c r="V22" s="765"/>
      <c r="W22" s="766"/>
      <c r="X22" s="253" t="s">
        <v>78</v>
      </c>
      <c r="Y22" s="765"/>
      <c r="Z22" s="766"/>
      <c r="AA22" s="253" t="s">
        <v>78</v>
      </c>
      <c r="AB22" s="765"/>
      <c r="AC22" s="766"/>
      <c r="AD22" s="253" t="s">
        <v>78</v>
      </c>
      <c r="AE22" s="765"/>
      <c r="AF22" s="766"/>
      <c r="AG22" s="253" t="s">
        <v>78</v>
      </c>
      <c r="AH22" s="432"/>
      <c r="AI22" s="433"/>
      <c r="AJ22" s="434"/>
    </row>
    <row r="23" spans="2:36" s="190" customFormat="1" ht="18" customHeight="1">
      <c r="B23" s="2"/>
      <c r="C23" s="714"/>
      <c r="D23" s="762"/>
      <c r="E23" s="763"/>
      <c r="F23" s="764"/>
      <c r="G23" s="765"/>
      <c r="H23" s="766"/>
      <c r="I23" s="253" t="s">
        <v>78</v>
      </c>
      <c r="J23" s="765"/>
      <c r="K23" s="766"/>
      <c r="L23" s="253" t="s">
        <v>78</v>
      </c>
      <c r="M23" s="765"/>
      <c r="N23" s="766"/>
      <c r="O23" s="253" t="s">
        <v>78</v>
      </c>
      <c r="P23" s="765"/>
      <c r="Q23" s="766"/>
      <c r="R23" s="253" t="s">
        <v>78</v>
      </c>
      <c r="S23" s="765"/>
      <c r="T23" s="766"/>
      <c r="U23" s="253" t="s">
        <v>78</v>
      </c>
      <c r="V23" s="765"/>
      <c r="W23" s="766"/>
      <c r="X23" s="253" t="s">
        <v>78</v>
      </c>
      <c r="Y23" s="765"/>
      <c r="Z23" s="766"/>
      <c r="AA23" s="253" t="s">
        <v>78</v>
      </c>
      <c r="AB23" s="765"/>
      <c r="AC23" s="766"/>
      <c r="AD23" s="253" t="s">
        <v>78</v>
      </c>
      <c r="AE23" s="765"/>
      <c r="AF23" s="766"/>
      <c r="AG23" s="253" t="s">
        <v>78</v>
      </c>
      <c r="AH23" s="432"/>
      <c r="AI23" s="433"/>
      <c r="AJ23" s="434"/>
    </row>
    <row r="24" spans="2:36" s="190" customFormat="1" ht="18" customHeight="1">
      <c r="B24" s="2"/>
      <c r="C24" s="714"/>
      <c r="D24" s="762"/>
      <c r="E24" s="763"/>
      <c r="F24" s="764"/>
      <c r="G24" s="765"/>
      <c r="H24" s="766"/>
      <c r="I24" s="253" t="s">
        <v>78</v>
      </c>
      <c r="J24" s="765"/>
      <c r="K24" s="766"/>
      <c r="L24" s="253" t="s">
        <v>78</v>
      </c>
      <c r="M24" s="765"/>
      <c r="N24" s="766"/>
      <c r="O24" s="253" t="s">
        <v>78</v>
      </c>
      <c r="P24" s="765"/>
      <c r="Q24" s="766"/>
      <c r="R24" s="253" t="s">
        <v>78</v>
      </c>
      <c r="S24" s="765"/>
      <c r="T24" s="766"/>
      <c r="U24" s="253" t="s">
        <v>78</v>
      </c>
      <c r="V24" s="765"/>
      <c r="W24" s="766"/>
      <c r="X24" s="253" t="s">
        <v>78</v>
      </c>
      <c r="Y24" s="765"/>
      <c r="Z24" s="766"/>
      <c r="AA24" s="253" t="s">
        <v>78</v>
      </c>
      <c r="AB24" s="765"/>
      <c r="AC24" s="766"/>
      <c r="AD24" s="253" t="s">
        <v>78</v>
      </c>
      <c r="AE24" s="765"/>
      <c r="AF24" s="766"/>
      <c r="AG24" s="253" t="s">
        <v>78</v>
      </c>
      <c r="AH24" s="432"/>
      <c r="AI24" s="433"/>
      <c r="AJ24" s="434"/>
    </row>
    <row r="25" spans="2:36" s="190" customFormat="1" ht="18" customHeight="1">
      <c r="B25" s="2"/>
      <c r="C25" s="714"/>
      <c r="D25" s="762"/>
      <c r="E25" s="763"/>
      <c r="F25" s="764"/>
      <c r="G25" s="765"/>
      <c r="H25" s="766"/>
      <c r="I25" s="253" t="s">
        <v>78</v>
      </c>
      <c r="J25" s="765"/>
      <c r="K25" s="766"/>
      <c r="L25" s="253" t="s">
        <v>78</v>
      </c>
      <c r="M25" s="765"/>
      <c r="N25" s="766"/>
      <c r="O25" s="253" t="s">
        <v>78</v>
      </c>
      <c r="P25" s="765"/>
      <c r="Q25" s="766"/>
      <c r="R25" s="253" t="s">
        <v>78</v>
      </c>
      <c r="S25" s="765"/>
      <c r="T25" s="766"/>
      <c r="U25" s="253" t="s">
        <v>78</v>
      </c>
      <c r="V25" s="765"/>
      <c r="W25" s="766"/>
      <c r="X25" s="253" t="s">
        <v>78</v>
      </c>
      <c r="Y25" s="765"/>
      <c r="Z25" s="766"/>
      <c r="AA25" s="253" t="s">
        <v>78</v>
      </c>
      <c r="AB25" s="765"/>
      <c r="AC25" s="766"/>
      <c r="AD25" s="253" t="s">
        <v>78</v>
      </c>
      <c r="AE25" s="765"/>
      <c r="AF25" s="766"/>
      <c r="AG25" s="253" t="s">
        <v>78</v>
      </c>
      <c r="AH25" s="432"/>
      <c r="AI25" s="433"/>
      <c r="AJ25" s="434"/>
    </row>
    <row r="26" spans="2:36" s="190" customFormat="1" ht="18" customHeight="1">
      <c r="B26" s="2"/>
      <c r="C26" s="714"/>
      <c r="D26" s="762"/>
      <c r="E26" s="763"/>
      <c r="F26" s="764"/>
      <c r="G26" s="765"/>
      <c r="H26" s="766"/>
      <c r="I26" s="253" t="s">
        <v>78</v>
      </c>
      <c r="J26" s="765"/>
      <c r="K26" s="766"/>
      <c r="L26" s="253" t="s">
        <v>78</v>
      </c>
      <c r="M26" s="765"/>
      <c r="N26" s="766"/>
      <c r="O26" s="253" t="s">
        <v>78</v>
      </c>
      <c r="P26" s="765"/>
      <c r="Q26" s="766"/>
      <c r="R26" s="253" t="s">
        <v>78</v>
      </c>
      <c r="S26" s="765"/>
      <c r="T26" s="766"/>
      <c r="U26" s="253" t="s">
        <v>78</v>
      </c>
      <c r="V26" s="765"/>
      <c r="W26" s="766"/>
      <c r="X26" s="253" t="s">
        <v>78</v>
      </c>
      <c r="Y26" s="765"/>
      <c r="Z26" s="766"/>
      <c r="AA26" s="253" t="s">
        <v>78</v>
      </c>
      <c r="AB26" s="765"/>
      <c r="AC26" s="766"/>
      <c r="AD26" s="253" t="s">
        <v>78</v>
      </c>
      <c r="AE26" s="765"/>
      <c r="AF26" s="766"/>
      <c r="AG26" s="253" t="s">
        <v>78</v>
      </c>
      <c r="AH26" s="432"/>
      <c r="AI26" s="433"/>
      <c r="AJ26" s="434"/>
    </row>
    <row r="27" spans="2:36" s="190" customFormat="1" ht="18" customHeight="1">
      <c r="B27" s="2"/>
      <c r="C27" s="714"/>
      <c r="D27" s="762"/>
      <c r="E27" s="763"/>
      <c r="F27" s="764"/>
      <c r="G27" s="765"/>
      <c r="H27" s="766"/>
      <c r="I27" s="253" t="s">
        <v>78</v>
      </c>
      <c r="J27" s="765"/>
      <c r="K27" s="766"/>
      <c r="L27" s="253" t="s">
        <v>78</v>
      </c>
      <c r="M27" s="765"/>
      <c r="N27" s="766"/>
      <c r="O27" s="253" t="s">
        <v>78</v>
      </c>
      <c r="P27" s="765"/>
      <c r="Q27" s="766"/>
      <c r="R27" s="253" t="s">
        <v>78</v>
      </c>
      <c r="S27" s="765"/>
      <c r="T27" s="766"/>
      <c r="U27" s="253" t="s">
        <v>78</v>
      </c>
      <c r="V27" s="765"/>
      <c r="W27" s="766"/>
      <c r="X27" s="253" t="s">
        <v>78</v>
      </c>
      <c r="Y27" s="765"/>
      <c r="Z27" s="766"/>
      <c r="AA27" s="253" t="s">
        <v>78</v>
      </c>
      <c r="AB27" s="765"/>
      <c r="AC27" s="766"/>
      <c r="AD27" s="253" t="s">
        <v>78</v>
      </c>
      <c r="AE27" s="765"/>
      <c r="AF27" s="766"/>
      <c r="AG27" s="253" t="s">
        <v>78</v>
      </c>
      <c r="AH27" s="432"/>
      <c r="AI27" s="433"/>
      <c r="AJ27" s="434"/>
    </row>
    <row r="28" spans="2:36" s="190" customFormat="1" ht="18" customHeight="1">
      <c r="B28" s="2"/>
      <c r="C28" s="714"/>
      <c r="D28" s="762"/>
      <c r="E28" s="763"/>
      <c r="F28" s="764"/>
      <c r="G28" s="765"/>
      <c r="H28" s="766"/>
      <c r="I28" s="253" t="s">
        <v>78</v>
      </c>
      <c r="J28" s="765"/>
      <c r="K28" s="766"/>
      <c r="L28" s="253" t="s">
        <v>78</v>
      </c>
      <c r="M28" s="765"/>
      <c r="N28" s="766"/>
      <c r="O28" s="253" t="s">
        <v>78</v>
      </c>
      <c r="P28" s="765"/>
      <c r="Q28" s="766"/>
      <c r="R28" s="253" t="s">
        <v>78</v>
      </c>
      <c r="S28" s="765"/>
      <c r="T28" s="766"/>
      <c r="U28" s="253" t="s">
        <v>78</v>
      </c>
      <c r="V28" s="765"/>
      <c r="W28" s="766"/>
      <c r="X28" s="253" t="s">
        <v>78</v>
      </c>
      <c r="Y28" s="765"/>
      <c r="Z28" s="766"/>
      <c r="AA28" s="253" t="s">
        <v>78</v>
      </c>
      <c r="AB28" s="765"/>
      <c r="AC28" s="766"/>
      <c r="AD28" s="253" t="s">
        <v>78</v>
      </c>
      <c r="AE28" s="765"/>
      <c r="AF28" s="766"/>
      <c r="AG28" s="253" t="s">
        <v>78</v>
      </c>
      <c r="AH28" s="432"/>
      <c r="AI28" s="433"/>
      <c r="AJ28" s="434"/>
    </row>
    <row r="29" spans="2:36" s="190" customFormat="1" ht="18" customHeight="1">
      <c r="B29" s="2"/>
      <c r="C29" s="714"/>
      <c r="D29" s="762"/>
      <c r="E29" s="763"/>
      <c r="F29" s="764"/>
      <c r="G29" s="765"/>
      <c r="H29" s="766"/>
      <c r="I29" s="253" t="s">
        <v>78</v>
      </c>
      <c r="J29" s="765"/>
      <c r="K29" s="766"/>
      <c r="L29" s="253" t="s">
        <v>78</v>
      </c>
      <c r="M29" s="765"/>
      <c r="N29" s="766"/>
      <c r="O29" s="253" t="s">
        <v>78</v>
      </c>
      <c r="P29" s="765"/>
      <c r="Q29" s="766"/>
      <c r="R29" s="253" t="s">
        <v>78</v>
      </c>
      <c r="S29" s="765"/>
      <c r="T29" s="766"/>
      <c r="U29" s="253" t="s">
        <v>78</v>
      </c>
      <c r="V29" s="765"/>
      <c r="W29" s="766"/>
      <c r="X29" s="253" t="s">
        <v>78</v>
      </c>
      <c r="Y29" s="765"/>
      <c r="Z29" s="766"/>
      <c r="AA29" s="253" t="s">
        <v>78</v>
      </c>
      <c r="AB29" s="765"/>
      <c r="AC29" s="766"/>
      <c r="AD29" s="253" t="s">
        <v>78</v>
      </c>
      <c r="AE29" s="765"/>
      <c r="AF29" s="766"/>
      <c r="AG29" s="253" t="s">
        <v>78</v>
      </c>
      <c r="AH29" s="432"/>
      <c r="AI29" s="433"/>
      <c r="AJ29" s="434"/>
    </row>
    <row r="30" spans="2:36" s="190" customFormat="1" ht="18" customHeight="1">
      <c r="B30" s="2"/>
      <c r="C30" s="714"/>
      <c r="D30" s="762"/>
      <c r="E30" s="763"/>
      <c r="F30" s="764"/>
      <c r="G30" s="765"/>
      <c r="H30" s="766"/>
      <c r="I30" s="253" t="s">
        <v>78</v>
      </c>
      <c r="J30" s="765"/>
      <c r="K30" s="766"/>
      <c r="L30" s="253" t="s">
        <v>78</v>
      </c>
      <c r="M30" s="765"/>
      <c r="N30" s="766"/>
      <c r="O30" s="253" t="s">
        <v>78</v>
      </c>
      <c r="P30" s="765"/>
      <c r="Q30" s="766"/>
      <c r="R30" s="253" t="s">
        <v>78</v>
      </c>
      <c r="S30" s="765"/>
      <c r="T30" s="766"/>
      <c r="U30" s="253" t="s">
        <v>78</v>
      </c>
      <c r="V30" s="765"/>
      <c r="W30" s="766"/>
      <c r="X30" s="253" t="s">
        <v>78</v>
      </c>
      <c r="Y30" s="765"/>
      <c r="Z30" s="766"/>
      <c r="AA30" s="253" t="s">
        <v>78</v>
      </c>
      <c r="AB30" s="765"/>
      <c r="AC30" s="766"/>
      <c r="AD30" s="253" t="s">
        <v>78</v>
      </c>
      <c r="AE30" s="765"/>
      <c r="AF30" s="766"/>
      <c r="AG30" s="253" t="s">
        <v>78</v>
      </c>
      <c r="AH30" s="432"/>
      <c r="AI30" s="433"/>
      <c r="AJ30" s="434"/>
    </row>
    <row r="31" spans="2:36" s="190" customFormat="1" ht="18" customHeight="1">
      <c r="B31" s="2"/>
      <c r="C31" s="714"/>
      <c r="D31" s="762"/>
      <c r="E31" s="763"/>
      <c r="F31" s="764"/>
      <c r="G31" s="765"/>
      <c r="H31" s="766"/>
      <c r="I31" s="253" t="s">
        <v>78</v>
      </c>
      <c r="J31" s="765"/>
      <c r="K31" s="766"/>
      <c r="L31" s="253" t="s">
        <v>78</v>
      </c>
      <c r="M31" s="765"/>
      <c r="N31" s="766"/>
      <c r="O31" s="253" t="s">
        <v>78</v>
      </c>
      <c r="P31" s="765"/>
      <c r="Q31" s="766"/>
      <c r="R31" s="253" t="s">
        <v>78</v>
      </c>
      <c r="S31" s="765"/>
      <c r="T31" s="766"/>
      <c r="U31" s="253" t="s">
        <v>78</v>
      </c>
      <c r="V31" s="765"/>
      <c r="W31" s="766"/>
      <c r="X31" s="253" t="s">
        <v>78</v>
      </c>
      <c r="Y31" s="765"/>
      <c r="Z31" s="766"/>
      <c r="AA31" s="253" t="s">
        <v>78</v>
      </c>
      <c r="AB31" s="765"/>
      <c r="AC31" s="766"/>
      <c r="AD31" s="253" t="s">
        <v>78</v>
      </c>
      <c r="AE31" s="765"/>
      <c r="AF31" s="766"/>
      <c r="AG31" s="253" t="s">
        <v>78</v>
      </c>
      <c r="AH31" s="432"/>
      <c r="AI31" s="433"/>
      <c r="AJ31" s="434"/>
    </row>
    <row r="32" spans="2:36" s="190" customFormat="1" ht="18" customHeight="1">
      <c r="B32" s="2"/>
      <c r="C32" s="714"/>
      <c r="D32" s="762"/>
      <c r="E32" s="763"/>
      <c r="F32" s="764"/>
      <c r="G32" s="765"/>
      <c r="H32" s="766"/>
      <c r="I32" s="253" t="s">
        <v>78</v>
      </c>
      <c r="J32" s="765"/>
      <c r="K32" s="766"/>
      <c r="L32" s="253" t="s">
        <v>78</v>
      </c>
      <c r="M32" s="765"/>
      <c r="N32" s="766"/>
      <c r="O32" s="253" t="s">
        <v>78</v>
      </c>
      <c r="P32" s="765"/>
      <c r="Q32" s="766"/>
      <c r="R32" s="253" t="s">
        <v>78</v>
      </c>
      <c r="S32" s="765"/>
      <c r="T32" s="766"/>
      <c r="U32" s="253" t="s">
        <v>78</v>
      </c>
      <c r="V32" s="765"/>
      <c r="W32" s="766"/>
      <c r="X32" s="253" t="s">
        <v>78</v>
      </c>
      <c r="Y32" s="765"/>
      <c r="Z32" s="766"/>
      <c r="AA32" s="253" t="s">
        <v>78</v>
      </c>
      <c r="AB32" s="765"/>
      <c r="AC32" s="766"/>
      <c r="AD32" s="253" t="s">
        <v>78</v>
      </c>
      <c r="AE32" s="765"/>
      <c r="AF32" s="766"/>
      <c r="AG32" s="253" t="s">
        <v>78</v>
      </c>
      <c r="AH32" s="432"/>
      <c r="AI32" s="433"/>
      <c r="AJ32" s="434"/>
    </row>
    <row r="33" spans="2:36" s="190" customFormat="1" ht="18" customHeight="1">
      <c r="B33" s="2"/>
      <c r="C33" s="714"/>
      <c r="D33" s="762"/>
      <c r="E33" s="763"/>
      <c r="F33" s="764"/>
      <c r="G33" s="765"/>
      <c r="H33" s="766"/>
      <c r="I33" s="253" t="s">
        <v>78</v>
      </c>
      <c r="J33" s="765"/>
      <c r="K33" s="766"/>
      <c r="L33" s="253" t="s">
        <v>78</v>
      </c>
      <c r="M33" s="765"/>
      <c r="N33" s="766"/>
      <c r="O33" s="253" t="s">
        <v>78</v>
      </c>
      <c r="P33" s="765"/>
      <c r="Q33" s="766"/>
      <c r="R33" s="253" t="s">
        <v>78</v>
      </c>
      <c r="S33" s="765"/>
      <c r="T33" s="766"/>
      <c r="U33" s="253" t="s">
        <v>78</v>
      </c>
      <c r="V33" s="765"/>
      <c r="W33" s="766"/>
      <c r="X33" s="253" t="s">
        <v>78</v>
      </c>
      <c r="Y33" s="765"/>
      <c r="Z33" s="766"/>
      <c r="AA33" s="253" t="s">
        <v>78</v>
      </c>
      <c r="AB33" s="765"/>
      <c r="AC33" s="766"/>
      <c r="AD33" s="253" t="s">
        <v>78</v>
      </c>
      <c r="AE33" s="765"/>
      <c r="AF33" s="766"/>
      <c r="AG33" s="253" t="s">
        <v>78</v>
      </c>
      <c r="AH33" s="432"/>
      <c r="AI33" s="433"/>
      <c r="AJ33" s="434"/>
    </row>
    <row r="34" spans="2:36" s="190" customFormat="1" ht="18" customHeight="1">
      <c r="B34" s="2"/>
      <c r="C34" s="714"/>
      <c r="D34" s="762"/>
      <c r="E34" s="763"/>
      <c r="F34" s="764"/>
      <c r="G34" s="765"/>
      <c r="H34" s="766"/>
      <c r="I34" s="253" t="s">
        <v>78</v>
      </c>
      <c r="J34" s="765"/>
      <c r="K34" s="766"/>
      <c r="L34" s="253" t="s">
        <v>78</v>
      </c>
      <c r="M34" s="765"/>
      <c r="N34" s="766"/>
      <c r="O34" s="253" t="s">
        <v>78</v>
      </c>
      <c r="P34" s="765"/>
      <c r="Q34" s="766"/>
      <c r="R34" s="253" t="s">
        <v>78</v>
      </c>
      <c r="S34" s="765"/>
      <c r="T34" s="766"/>
      <c r="U34" s="253" t="s">
        <v>78</v>
      </c>
      <c r="V34" s="765"/>
      <c r="W34" s="766"/>
      <c r="X34" s="253" t="s">
        <v>78</v>
      </c>
      <c r="Y34" s="765"/>
      <c r="Z34" s="766"/>
      <c r="AA34" s="253" t="s">
        <v>78</v>
      </c>
      <c r="AB34" s="765"/>
      <c r="AC34" s="766"/>
      <c r="AD34" s="253" t="s">
        <v>78</v>
      </c>
      <c r="AE34" s="765"/>
      <c r="AF34" s="766"/>
      <c r="AG34" s="253" t="s">
        <v>78</v>
      </c>
      <c r="AH34" s="432"/>
      <c r="AI34" s="433"/>
      <c r="AJ34" s="434"/>
    </row>
    <row r="35" spans="2:36" s="190" customFormat="1" ht="18" customHeight="1">
      <c r="B35" s="2"/>
      <c r="C35" s="714"/>
      <c r="D35" s="762"/>
      <c r="E35" s="763"/>
      <c r="F35" s="764"/>
      <c r="G35" s="765"/>
      <c r="H35" s="766"/>
      <c r="I35" s="253" t="s">
        <v>78</v>
      </c>
      <c r="J35" s="765"/>
      <c r="K35" s="766"/>
      <c r="L35" s="253" t="s">
        <v>78</v>
      </c>
      <c r="M35" s="765"/>
      <c r="N35" s="766"/>
      <c r="O35" s="253" t="s">
        <v>78</v>
      </c>
      <c r="P35" s="765"/>
      <c r="Q35" s="766"/>
      <c r="R35" s="253" t="s">
        <v>78</v>
      </c>
      <c r="S35" s="765"/>
      <c r="T35" s="766"/>
      <c r="U35" s="253" t="s">
        <v>78</v>
      </c>
      <c r="V35" s="765"/>
      <c r="W35" s="766"/>
      <c r="X35" s="253" t="s">
        <v>78</v>
      </c>
      <c r="Y35" s="765"/>
      <c r="Z35" s="766"/>
      <c r="AA35" s="253" t="s">
        <v>78</v>
      </c>
      <c r="AB35" s="765"/>
      <c r="AC35" s="766"/>
      <c r="AD35" s="253" t="s">
        <v>78</v>
      </c>
      <c r="AE35" s="765"/>
      <c r="AF35" s="766"/>
      <c r="AG35" s="253" t="s">
        <v>78</v>
      </c>
      <c r="AH35" s="432"/>
      <c r="AI35" s="433"/>
      <c r="AJ35" s="434"/>
    </row>
    <row r="36" spans="2:36" s="190" customFormat="1" ht="18" customHeight="1">
      <c r="B36" s="2"/>
      <c r="C36" s="714"/>
      <c r="D36" s="762"/>
      <c r="E36" s="763"/>
      <c r="F36" s="764"/>
      <c r="G36" s="765"/>
      <c r="H36" s="766"/>
      <c r="I36" s="253" t="s">
        <v>78</v>
      </c>
      <c r="J36" s="765"/>
      <c r="K36" s="766"/>
      <c r="L36" s="253" t="s">
        <v>78</v>
      </c>
      <c r="M36" s="765"/>
      <c r="N36" s="766"/>
      <c r="O36" s="253" t="s">
        <v>78</v>
      </c>
      <c r="P36" s="765"/>
      <c r="Q36" s="766"/>
      <c r="R36" s="253" t="s">
        <v>78</v>
      </c>
      <c r="S36" s="765"/>
      <c r="T36" s="766"/>
      <c r="U36" s="253" t="s">
        <v>78</v>
      </c>
      <c r="V36" s="765"/>
      <c r="W36" s="766"/>
      <c r="X36" s="253" t="s">
        <v>78</v>
      </c>
      <c r="Y36" s="765"/>
      <c r="Z36" s="766"/>
      <c r="AA36" s="253" t="s">
        <v>78</v>
      </c>
      <c r="AB36" s="765"/>
      <c r="AC36" s="766"/>
      <c r="AD36" s="253" t="s">
        <v>78</v>
      </c>
      <c r="AE36" s="765"/>
      <c r="AF36" s="766"/>
      <c r="AG36" s="253" t="s">
        <v>78</v>
      </c>
      <c r="AH36" s="432"/>
      <c r="AI36" s="433"/>
      <c r="AJ36" s="434"/>
    </row>
    <row r="37" spans="2:36" s="190" customFormat="1" ht="18" customHeight="1">
      <c r="B37" s="2"/>
      <c r="C37" s="714"/>
      <c r="D37" s="762"/>
      <c r="E37" s="763"/>
      <c r="F37" s="764"/>
      <c r="G37" s="765"/>
      <c r="H37" s="766"/>
      <c r="I37" s="253" t="s">
        <v>78</v>
      </c>
      <c r="J37" s="765"/>
      <c r="K37" s="766"/>
      <c r="L37" s="253" t="s">
        <v>78</v>
      </c>
      <c r="M37" s="765"/>
      <c r="N37" s="766"/>
      <c r="O37" s="253" t="s">
        <v>78</v>
      </c>
      <c r="P37" s="765"/>
      <c r="Q37" s="766"/>
      <c r="R37" s="253" t="s">
        <v>78</v>
      </c>
      <c r="S37" s="765"/>
      <c r="T37" s="766"/>
      <c r="U37" s="253" t="s">
        <v>78</v>
      </c>
      <c r="V37" s="765"/>
      <c r="W37" s="766"/>
      <c r="X37" s="253" t="s">
        <v>78</v>
      </c>
      <c r="Y37" s="765"/>
      <c r="Z37" s="766"/>
      <c r="AA37" s="253" t="s">
        <v>78</v>
      </c>
      <c r="AB37" s="765"/>
      <c r="AC37" s="766"/>
      <c r="AD37" s="253" t="s">
        <v>78</v>
      </c>
      <c r="AE37" s="765"/>
      <c r="AF37" s="766"/>
      <c r="AG37" s="253" t="s">
        <v>78</v>
      </c>
      <c r="AH37" s="432"/>
      <c r="AI37" s="433"/>
      <c r="AJ37" s="434"/>
    </row>
    <row r="38" spans="2:36" s="190" customFormat="1" ht="18" customHeight="1">
      <c r="B38" s="2"/>
      <c r="C38" s="714"/>
      <c r="D38" s="762"/>
      <c r="E38" s="763"/>
      <c r="F38" s="764"/>
      <c r="G38" s="765"/>
      <c r="H38" s="766"/>
      <c r="I38" s="253" t="s">
        <v>78</v>
      </c>
      <c r="J38" s="765"/>
      <c r="K38" s="766"/>
      <c r="L38" s="253" t="s">
        <v>78</v>
      </c>
      <c r="M38" s="765"/>
      <c r="N38" s="766"/>
      <c r="O38" s="253" t="s">
        <v>78</v>
      </c>
      <c r="P38" s="765"/>
      <c r="Q38" s="766"/>
      <c r="R38" s="253" t="s">
        <v>78</v>
      </c>
      <c r="S38" s="765"/>
      <c r="T38" s="766"/>
      <c r="U38" s="253" t="s">
        <v>78</v>
      </c>
      <c r="V38" s="765"/>
      <c r="W38" s="766"/>
      <c r="X38" s="253" t="s">
        <v>78</v>
      </c>
      <c r="Y38" s="765"/>
      <c r="Z38" s="766"/>
      <c r="AA38" s="253" t="s">
        <v>78</v>
      </c>
      <c r="AB38" s="765"/>
      <c r="AC38" s="766"/>
      <c r="AD38" s="253" t="s">
        <v>78</v>
      </c>
      <c r="AE38" s="765"/>
      <c r="AF38" s="766"/>
      <c r="AG38" s="253" t="s">
        <v>78</v>
      </c>
      <c r="AH38" s="432"/>
      <c r="AI38" s="433"/>
      <c r="AJ38" s="434"/>
    </row>
    <row r="39" spans="2:36" s="190" customFormat="1" ht="18" customHeight="1">
      <c r="B39" s="2"/>
      <c r="C39" s="714"/>
      <c r="D39" s="762"/>
      <c r="E39" s="763"/>
      <c r="F39" s="764"/>
      <c r="G39" s="765"/>
      <c r="H39" s="766"/>
      <c r="I39" s="253" t="s">
        <v>78</v>
      </c>
      <c r="J39" s="765"/>
      <c r="K39" s="766"/>
      <c r="L39" s="253" t="s">
        <v>78</v>
      </c>
      <c r="M39" s="765"/>
      <c r="N39" s="766"/>
      <c r="O39" s="253" t="s">
        <v>78</v>
      </c>
      <c r="P39" s="765"/>
      <c r="Q39" s="766"/>
      <c r="R39" s="253" t="s">
        <v>78</v>
      </c>
      <c r="S39" s="765"/>
      <c r="T39" s="766"/>
      <c r="U39" s="253" t="s">
        <v>78</v>
      </c>
      <c r="V39" s="765"/>
      <c r="W39" s="766"/>
      <c r="X39" s="253" t="s">
        <v>78</v>
      </c>
      <c r="Y39" s="765"/>
      <c r="Z39" s="766"/>
      <c r="AA39" s="253" t="s">
        <v>78</v>
      </c>
      <c r="AB39" s="765"/>
      <c r="AC39" s="766"/>
      <c r="AD39" s="253" t="s">
        <v>78</v>
      </c>
      <c r="AE39" s="765"/>
      <c r="AF39" s="766"/>
      <c r="AG39" s="253" t="s">
        <v>78</v>
      </c>
      <c r="AH39" s="432"/>
      <c r="AI39" s="433"/>
      <c r="AJ39" s="434"/>
    </row>
    <row r="40" spans="2:36" s="190" customFormat="1" ht="18" customHeight="1">
      <c r="B40" s="2"/>
      <c r="C40" s="714"/>
      <c r="D40" s="762"/>
      <c r="E40" s="763"/>
      <c r="F40" s="764"/>
      <c r="G40" s="765"/>
      <c r="H40" s="766"/>
      <c r="I40" s="253" t="s">
        <v>78</v>
      </c>
      <c r="J40" s="765"/>
      <c r="K40" s="766"/>
      <c r="L40" s="253" t="s">
        <v>78</v>
      </c>
      <c r="M40" s="765"/>
      <c r="N40" s="766"/>
      <c r="O40" s="253" t="s">
        <v>78</v>
      </c>
      <c r="P40" s="765"/>
      <c r="Q40" s="766"/>
      <c r="R40" s="253" t="s">
        <v>78</v>
      </c>
      <c r="S40" s="765"/>
      <c r="T40" s="766"/>
      <c r="U40" s="253" t="s">
        <v>78</v>
      </c>
      <c r="V40" s="765"/>
      <c r="W40" s="766"/>
      <c r="X40" s="253" t="s">
        <v>78</v>
      </c>
      <c r="Y40" s="765"/>
      <c r="Z40" s="766"/>
      <c r="AA40" s="253" t="s">
        <v>78</v>
      </c>
      <c r="AB40" s="765"/>
      <c r="AC40" s="766"/>
      <c r="AD40" s="253" t="s">
        <v>78</v>
      </c>
      <c r="AE40" s="765"/>
      <c r="AF40" s="766"/>
      <c r="AG40" s="253" t="s">
        <v>78</v>
      </c>
      <c r="AH40" s="432"/>
      <c r="AI40" s="433"/>
      <c r="AJ40" s="434"/>
    </row>
    <row r="41" spans="2:36" s="190" customFormat="1" ht="18" customHeight="1">
      <c r="B41" s="2"/>
      <c r="C41" s="714"/>
      <c r="D41" s="762"/>
      <c r="E41" s="763"/>
      <c r="F41" s="764"/>
      <c r="G41" s="765"/>
      <c r="H41" s="766"/>
      <c r="I41" s="253" t="s">
        <v>78</v>
      </c>
      <c r="J41" s="765"/>
      <c r="K41" s="766"/>
      <c r="L41" s="253" t="s">
        <v>78</v>
      </c>
      <c r="M41" s="765"/>
      <c r="N41" s="766"/>
      <c r="O41" s="253" t="s">
        <v>78</v>
      </c>
      <c r="P41" s="765"/>
      <c r="Q41" s="766"/>
      <c r="R41" s="253" t="s">
        <v>78</v>
      </c>
      <c r="S41" s="765"/>
      <c r="T41" s="766"/>
      <c r="U41" s="253" t="s">
        <v>78</v>
      </c>
      <c r="V41" s="765"/>
      <c r="W41" s="766"/>
      <c r="X41" s="253" t="s">
        <v>78</v>
      </c>
      <c r="Y41" s="765"/>
      <c r="Z41" s="766"/>
      <c r="AA41" s="253" t="s">
        <v>78</v>
      </c>
      <c r="AB41" s="765"/>
      <c r="AC41" s="766"/>
      <c r="AD41" s="253" t="s">
        <v>78</v>
      </c>
      <c r="AE41" s="765"/>
      <c r="AF41" s="766"/>
      <c r="AG41" s="253" t="s">
        <v>78</v>
      </c>
      <c r="AH41" s="432"/>
      <c r="AI41" s="433"/>
      <c r="AJ41" s="434"/>
    </row>
    <row r="42" spans="2:36" s="190" customFormat="1" ht="18" customHeight="1">
      <c r="B42" s="2"/>
      <c r="C42" s="714"/>
      <c r="D42" s="762"/>
      <c r="E42" s="763"/>
      <c r="F42" s="764"/>
      <c r="G42" s="765"/>
      <c r="H42" s="766"/>
      <c r="I42" s="253" t="s">
        <v>78</v>
      </c>
      <c r="J42" s="765"/>
      <c r="K42" s="766"/>
      <c r="L42" s="253" t="s">
        <v>78</v>
      </c>
      <c r="M42" s="765"/>
      <c r="N42" s="766"/>
      <c r="O42" s="253" t="s">
        <v>78</v>
      </c>
      <c r="P42" s="765"/>
      <c r="Q42" s="766"/>
      <c r="R42" s="253" t="s">
        <v>78</v>
      </c>
      <c r="S42" s="765"/>
      <c r="T42" s="766"/>
      <c r="U42" s="253" t="s">
        <v>78</v>
      </c>
      <c r="V42" s="765"/>
      <c r="W42" s="766"/>
      <c r="X42" s="253" t="s">
        <v>78</v>
      </c>
      <c r="Y42" s="765"/>
      <c r="Z42" s="766"/>
      <c r="AA42" s="253" t="s">
        <v>78</v>
      </c>
      <c r="AB42" s="765"/>
      <c r="AC42" s="766"/>
      <c r="AD42" s="253" t="s">
        <v>78</v>
      </c>
      <c r="AE42" s="765"/>
      <c r="AF42" s="766"/>
      <c r="AG42" s="253" t="s">
        <v>78</v>
      </c>
      <c r="AH42" s="432"/>
      <c r="AI42" s="433"/>
      <c r="AJ42" s="434"/>
    </row>
    <row r="43" spans="2:36" s="190" customFormat="1" ht="18" customHeight="1">
      <c r="B43" s="2"/>
      <c r="C43" s="714"/>
      <c r="D43" s="762"/>
      <c r="E43" s="763"/>
      <c r="F43" s="764"/>
      <c r="G43" s="765"/>
      <c r="H43" s="766"/>
      <c r="I43" s="253" t="s">
        <v>78</v>
      </c>
      <c r="J43" s="765"/>
      <c r="K43" s="766"/>
      <c r="L43" s="253" t="s">
        <v>78</v>
      </c>
      <c r="M43" s="765"/>
      <c r="N43" s="766"/>
      <c r="O43" s="253" t="s">
        <v>78</v>
      </c>
      <c r="P43" s="765"/>
      <c r="Q43" s="766"/>
      <c r="R43" s="253" t="s">
        <v>78</v>
      </c>
      <c r="S43" s="765"/>
      <c r="T43" s="766"/>
      <c r="U43" s="253" t="s">
        <v>78</v>
      </c>
      <c r="V43" s="765"/>
      <c r="W43" s="766"/>
      <c r="X43" s="253" t="s">
        <v>78</v>
      </c>
      <c r="Y43" s="765"/>
      <c r="Z43" s="766"/>
      <c r="AA43" s="253" t="s">
        <v>78</v>
      </c>
      <c r="AB43" s="765"/>
      <c r="AC43" s="766"/>
      <c r="AD43" s="253" t="s">
        <v>78</v>
      </c>
      <c r="AE43" s="765"/>
      <c r="AF43" s="766"/>
      <c r="AG43" s="253" t="s">
        <v>78</v>
      </c>
      <c r="AH43" s="432"/>
      <c r="AI43" s="433"/>
      <c r="AJ43" s="434"/>
    </row>
    <row r="44" spans="2:36" s="190" customFormat="1" ht="18" customHeight="1">
      <c r="B44" s="2"/>
      <c r="C44" s="714"/>
      <c r="D44" s="762"/>
      <c r="E44" s="763"/>
      <c r="F44" s="764"/>
      <c r="G44" s="765"/>
      <c r="H44" s="766"/>
      <c r="I44" s="253" t="s">
        <v>78</v>
      </c>
      <c r="J44" s="765"/>
      <c r="K44" s="766"/>
      <c r="L44" s="253" t="s">
        <v>78</v>
      </c>
      <c r="M44" s="765"/>
      <c r="N44" s="766"/>
      <c r="O44" s="253" t="s">
        <v>78</v>
      </c>
      <c r="P44" s="765"/>
      <c r="Q44" s="766"/>
      <c r="R44" s="253" t="s">
        <v>78</v>
      </c>
      <c r="S44" s="765"/>
      <c r="T44" s="766"/>
      <c r="U44" s="253" t="s">
        <v>78</v>
      </c>
      <c r="V44" s="765"/>
      <c r="W44" s="766"/>
      <c r="X44" s="253" t="s">
        <v>78</v>
      </c>
      <c r="Y44" s="765"/>
      <c r="Z44" s="766"/>
      <c r="AA44" s="253" t="s">
        <v>78</v>
      </c>
      <c r="AB44" s="765"/>
      <c r="AC44" s="766"/>
      <c r="AD44" s="253" t="s">
        <v>78</v>
      </c>
      <c r="AE44" s="765"/>
      <c r="AF44" s="766"/>
      <c r="AG44" s="253" t="s">
        <v>78</v>
      </c>
      <c r="AH44" s="432"/>
      <c r="AI44" s="433"/>
      <c r="AJ44" s="434"/>
    </row>
    <row r="45" spans="2:36" s="190" customFormat="1" ht="18" customHeight="1">
      <c r="B45" s="2"/>
      <c r="C45" s="714"/>
      <c r="D45" s="762"/>
      <c r="E45" s="763"/>
      <c r="F45" s="764"/>
      <c r="G45" s="765"/>
      <c r="H45" s="766"/>
      <c r="I45" s="253" t="s">
        <v>78</v>
      </c>
      <c r="J45" s="765"/>
      <c r="K45" s="766"/>
      <c r="L45" s="253" t="s">
        <v>78</v>
      </c>
      <c r="M45" s="765"/>
      <c r="N45" s="766"/>
      <c r="O45" s="253" t="s">
        <v>78</v>
      </c>
      <c r="P45" s="765"/>
      <c r="Q45" s="766"/>
      <c r="R45" s="253" t="s">
        <v>78</v>
      </c>
      <c r="S45" s="765"/>
      <c r="T45" s="766"/>
      <c r="U45" s="253" t="s">
        <v>78</v>
      </c>
      <c r="V45" s="765"/>
      <c r="W45" s="766"/>
      <c r="X45" s="253" t="s">
        <v>78</v>
      </c>
      <c r="Y45" s="765"/>
      <c r="Z45" s="766"/>
      <c r="AA45" s="253" t="s">
        <v>78</v>
      </c>
      <c r="AB45" s="765"/>
      <c r="AC45" s="766"/>
      <c r="AD45" s="253" t="s">
        <v>78</v>
      </c>
      <c r="AE45" s="765"/>
      <c r="AF45" s="766"/>
      <c r="AG45" s="253" t="s">
        <v>78</v>
      </c>
      <c r="AH45" s="432"/>
      <c r="AI45" s="433"/>
      <c r="AJ45" s="434"/>
    </row>
    <row r="46" spans="2:36" s="190" customFormat="1" ht="18" customHeight="1">
      <c r="B46" s="2"/>
      <c r="C46" s="714"/>
      <c r="D46" s="762"/>
      <c r="E46" s="763"/>
      <c r="F46" s="764"/>
      <c r="G46" s="765"/>
      <c r="H46" s="766"/>
      <c r="I46" s="253" t="s">
        <v>78</v>
      </c>
      <c r="J46" s="765"/>
      <c r="K46" s="766"/>
      <c r="L46" s="253" t="s">
        <v>78</v>
      </c>
      <c r="M46" s="765"/>
      <c r="N46" s="766"/>
      <c r="O46" s="253" t="s">
        <v>78</v>
      </c>
      <c r="P46" s="765"/>
      <c r="Q46" s="766"/>
      <c r="R46" s="253" t="s">
        <v>78</v>
      </c>
      <c r="S46" s="765"/>
      <c r="T46" s="766"/>
      <c r="U46" s="253" t="s">
        <v>78</v>
      </c>
      <c r="V46" s="765"/>
      <c r="W46" s="766"/>
      <c r="X46" s="253" t="s">
        <v>78</v>
      </c>
      <c r="Y46" s="765"/>
      <c r="Z46" s="766"/>
      <c r="AA46" s="253" t="s">
        <v>78</v>
      </c>
      <c r="AB46" s="765"/>
      <c r="AC46" s="766"/>
      <c r="AD46" s="253" t="s">
        <v>78</v>
      </c>
      <c r="AE46" s="765"/>
      <c r="AF46" s="766"/>
      <c r="AG46" s="253" t="s">
        <v>78</v>
      </c>
      <c r="AH46" s="432"/>
      <c r="AI46" s="433"/>
      <c r="AJ46" s="434"/>
    </row>
    <row r="47" spans="2:36" s="190" customFormat="1" ht="18" customHeight="1">
      <c r="B47" s="2"/>
      <c r="C47" s="714"/>
      <c r="D47" s="762"/>
      <c r="E47" s="763"/>
      <c r="F47" s="764"/>
      <c r="G47" s="765"/>
      <c r="H47" s="766"/>
      <c r="I47" s="253" t="s">
        <v>78</v>
      </c>
      <c r="J47" s="765"/>
      <c r="K47" s="766"/>
      <c r="L47" s="253" t="s">
        <v>78</v>
      </c>
      <c r="M47" s="765"/>
      <c r="N47" s="766"/>
      <c r="O47" s="253" t="s">
        <v>78</v>
      </c>
      <c r="P47" s="765"/>
      <c r="Q47" s="766"/>
      <c r="R47" s="253" t="s">
        <v>78</v>
      </c>
      <c r="S47" s="765"/>
      <c r="T47" s="766"/>
      <c r="U47" s="253" t="s">
        <v>78</v>
      </c>
      <c r="V47" s="765"/>
      <c r="W47" s="766"/>
      <c r="X47" s="253" t="s">
        <v>78</v>
      </c>
      <c r="Y47" s="765"/>
      <c r="Z47" s="766"/>
      <c r="AA47" s="253" t="s">
        <v>78</v>
      </c>
      <c r="AB47" s="765"/>
      <c r="AC47" s="766"/>
      <c r="AD47" s="253" t="s">
        <v>78</v>
      </c>
      <c r="AE47" s="765"/>
      <c r="AF47" s="766"/>
      <c r="AG47" s="253" t="s">
        <v>78</v>
      </c>
      <c r="AH47" s="432"/>
      <c r="AI47" s="433"/>
      <c r="AJ47" s="434"/>
    </row>
    <row r="48" spans="2:36" s="190" customFormat="1" ht="4.5" customHeight="1">
      <c r="B48" s="2"/>
    </row>
  </sheetData>
  <mergeCells count="494">
    <mergeCell ref="J38:K38"/>
    <mergeCell ref="M38:N38"/>
    <mergeCell ref="P38:Q38"/>
    <mergeCell ref="AH42:AJ42"/>
    <mergeCell ref="S42:T42"/>
    <mergeCell ref="V42:W42"/>
    <mergeCell ref="Y42:Z42"/>
    <mergeCell ref="AB42:AC42"/>
    <mergeCell ref="V41:W41"/>
    <mergeCell ref="Y41:Z41"/>
    <mergeCell ref="AB41:AC41"/>
    <mergeCell ref="AE42:AF42"/>
    <mergeCell ref="AE41:AF41"/>
    <mergeCell ref="S41:T41"/>
    <mergeCell ref="AH41:AJ41"/>
    <mergeCell ref="AE40:AF40"/>
    <mergeCell ref="AH40:AJ40"/>
    <mergeCell ref="C41:D41"/>
    <mergeCell ref="E41:F41"/>
    <mergeCell ref="G41:H41"/>
    <mergeCell ref="J41:K41"/>
    <mergeCell ref="M41:N41"/>
    <mergeCell ref="P41:Q41"/>
    <mergeCell ref="AE38:AF38"/>
    <mergeCell ref="AH38:AJ38"/>
    <mergeCell ref="C39:D39"/>
    <mergeCell ref="E39:F39"/>
    <mergeCell ref="G39:H39"/>
    <mergeCell ref="J39:K39"/>
    <mergeCell ref="M39:N39"/>
    <mergeCell ref="P39:Q39"/>
    <mergeCell ref="S39:T39"/>
    <mergeCell ref="AE39:AF39"/>
    <mergeCell ref="V39:W39"/>
    <mergeCell ref="AB38:AC38"/>
    <mergeCell ref="S38:T38"/>
    <mergeCell ref="V38:W38"/>
    <mergeCell ref="Y38:Z38"/>
    <mergeCell ref="C38:D38"/>
    <mergeCell ref="E38:F38"/>
    <mergeCell ref="G38:H38"/>
    <mergeCell ref="AE36:AF36"/>
    <mergeCell ref="AH36:AJ36"/>
    <mergeCell ref="C37:D37"/>
    <mergeCell ref="E37:F37"/>
    <mergeCell ref="G37:H37"/>
    <mergeCell ref="J37:K37"/>
    <mergeCell ref="M37:N37"/>
    <mergeCell ref="AH37:AJ37"/>
    <mergeCell ref="AB37:AC37"/>
    <mergeCell ref="AE37:AF37"/>
    <mergeCell ref="C36:D36"/>
    <mergeCell ref="E36:F36"/>
    <mergeCell ref="G36:H36"/>
    <mergeCell ref="J36:K36"/>
    <mergeCell ref="M36:N36"/>
    <mergeCell ref="P36:Q36"/>
    <mergeCell ref="S36:T36"/>
    <mergeCell ref="P37:Q37"/>
    <mergeCell ref="S37:T37"/>
    <mergeCell ref="V37:W37"/>
    <mergeCell ref="Y37:Z37"/>
    <mergeCell ref="Y36:Z36"/>
    <mergeCell ref="V36:W36"/>
    <mergeCell ref="AE35:AF35"/>
    <mergeCell ref="AH35:AJ35"/>
    <mergeCell ref="AH34:AJ34"/>
    <mergeCell ref="C35:D35"/>
    <mergeCell ref="E35:F35"/>
    <mergeCell ref="G35:H35"/>
    <mergeCell ref="J35:K35"/>
    <mergeCell ref="M35:N35"/>
    <mergeCell ref="P35:Q35"/>
    <mergeCell ref="S35:T35"/>
    <mergeCell ref="V35:W35"/>
    <mergeCell ref="Y35:Z35"/>
    <mergeCell ref="C34:D34"/>
    <mergeCell ref="E34:F34"/>
    <mergeCell ref="G34:H34"/>
    <mergeCell ref="J34:K34"/>
    <mergeCell ref="M34:N34"/>
    <mergeCell ref="P34:Q34"/>
    <mergeCell ref="S34:T34"/>
    <mergeCell ref="V34:W34"/>
    <mergeCell ref="AE34:AF34"/>
    <mergeCell ref="C32:D32"/>
    <mergeCell ref="E32:F32"/>
    <mergeCell ref="G32:H32"/>
    <mergeCell ref="J32:K32"/>
    <mergeCell ref="M32:N32"/>
    <mergeCell ref="P32:Q32"/>
    <mergeCell ref="S32:T32"/>
    <mergeCell ref="C33:D33"/>
    <mergeCell ref="E33:F33"/>
    <mergeCell ref="G33:H33"/>
    <mergeCell ref="J33:K33"/>
    <mergeCell ref="M33:N33"/>
    <mergeCell ref="P33:Q33"/>
    <mergeCell ref="E47:F47"/>
    <mergeCell ref="G47:H47"/>
    <mergeCell ref="J47:K47"/>
    <mergeCell ref="M47:N47"/>
    <mergeCell ref="P47:Q47"/>
    <mergeCell ref="S47:T47"/>
    <mergeCell ref="AH47:AJ47"/>
    <mergeCell ref="C31:D31"/>
    <mergeCell ref="E31:F31"/>
    <mergeCell ref="G31:H31"/>
    <mergeCell ref="J31:K31"/>
    <mergeCell ref="M31:N31"/>
    <mergeCell ref="AB46:AC46"/>
    <mergeCell ref="AE46:AF46"/>
    <mergeCell ref="AH46:AJ46"/>
    <mergeCell ref="C47:D47"/>
    <mergeCell ref="V32:W32"/>
    <mergeCell ref="Y32:Z32"/>
    <mergeCell ref="V47:W47"/>
    <mergeCell ref="Y47:Z47"/>
    <mergeCell ref="AB47:AC47"/>
    <mergeCell ref="AE47:AF47"/>
    <mergeCell ref="Y43:Z43"/>
    <mergeCell ref="AB32:AC32"/>
    <mergeCell ref="C46:D46"/>
    <mergeCell ref="E46:F46"/>
    <mergeCell ref="G46:H46"/>
    <mergeCell ref="J46:K46"/>
    <mergeCell ref="M46:N46"/>
    <mergeCell ref="P46:Q46"/>
    <mergeCell ref="S46:T46"/>
    <mergeCell ref="V46:W46"/>
    <mergeCell ref="Y46:Z46"/>
    <mergeCell ref="AB44:AC44"/>
    <mergeCell ref="AE44:AF44"/>
    <mergeCell ref="AH44:AJ44"/>
    <mergeCell ref="G45:H45"/>
    <mergeCell ref="J45:K45"/>
    <mergeCell ref="M45:N45"/>
    <mergeCell ref="P45:Q45"/>
    <mergeCell ref="S45:T45"/>
    <mergeCell ref="V45:W45"/>
    <mergeCell ref="Y45:Z45"/>
    <mergeCell ref="AB45:AC45"/>
    <mergeCell ref="AE45:AF45"/>
    <mergeCell ref="AH45:AJ45"/>
    <mergeCell ref="C44:D44"/>
    <mergeCell ref="E44:F44"/>
    <mergeCell ref="G44:H44"/>
    <mergeCell ref="J44:K44"/>
    <mergeCell ref="M44:N44"/>
    <mergeCell ref="Y40:Z40"/>
    <mergeCell ref="C43:D43"/>
    <mergeCell ref="P43:Q43"/>
    <mergeCell ref="S43:T43"/>
    <mergeCell ref="V43:W43"/>
    <mergeCell ref="P44:Q44"/>
    <mergeCell ref="S44:T44"/>
    <mergeCell ref="V44:W44"/>
    <mergeCell ref="Y44:Z44"/>
    <mergeCell ref="G42:H42"/>
    <mergeCell ref="J42:K42"/>
    <mergeCell ref="M42:N42"/>
    <mergeCell ref="P42:Q42"/>
    <mergeCell ref="C40:D40"/>
    <mergeCell ref="E40:F40"/>
    <mergeCell ref="G40:H40"/>
    <mergeCell ref="J40:K40"/>
    <mergeCell ref="M40:N40"/>
    <mergeCell ref="P40:Q40"/>
    <mergeCell ref="M43:N43"/>
    <mergeCell ref="AH31:AJ31"/>
    <mergeCell ref="P31:Q31"/>
    <mergeCell ref="S31:T31"/>
    <mergeCell ref="V31:W31"/>
    <mergeCell ref="Y31:Z31"/>
    <mergeCell ref="AB31:AC31"/>
    <mergeCell ref="AE31:AF31"/>
    <mergeCell ref="P30:Q30"/>
    <mergeCell ref="S30:T30"/>
    <mergeCell ref="AB30:AC30"/>
    <mergeCell ref="AE30:AF30"/>
    <mergeCell ref="AH30:AJ30"/>
    <mergeCell ref="V30:W30"/>
    <mergeCell ref="Y30:Z30"/>
    <mergeCell ref="S40:T40"/>
    <mergeCell ref="V40:W40"/>
    <mergeCell ref="AE32:AF32"/>
    <mergeCell ref="AE43:AF43"/>
    <mergeCell ref="S33:T33"/>
    <mergeCell ref="V33:W33"/>
    <mergeCell ref="Y33:Z33"/>
    <mergeCell ref="Y34:Z34"/>
    <mergeCell ref="AB34:AC34"/>
    <mergeCell ref="C27:D27"/>
    <mergeCell ref="E27:F27"/>
    <mergeCell ref="G27:H27"/>
    <mergeCell ref="J27:K27"/>
    <mergeCell ref="M27:N27"/>
    <mergeCell ref="P27:Q27"/>
    <mergeCell ref="C28:D28"/>
    <mergeCell ref="E28:F28"/>
    <mergeCell ref="G28:H28"/>
    <mergeCell ref="J28:K28"/>
    <mergeCell ref="M28:N28"/>
    <mergeCell ref="P28:Q28"/>
    <mergeCell ref="C24:D24"/>
    <mergeCell ref="E24:F24"/>
    <mergeCell ref="G24:H24"/>
    <mergeCell ref="J24:K24"/>
    <mergeCell ref="M24:N24"/>
    <mergeCell ref="AE24:AF24"/>
    <mergeCell ref="AE26:AF26"/>
    <mergeCell ref="C21:D21"/>
    <mergeCell ref="E21:F21"/>
    <mergeCell ref="G21:H21"/>
    <mergeCell ref="J21:K21"/>
    <mergeCell ref="M21:N21"/>
    <mergeCell ref="P21:Q21"/>
    <mergeCell ref="AE23:AF23"/>
    <mergeCell ref="AB22:AC22"/>
    <mergeCell ref="AE22:AF22"/>
    <mergeCell ref="AE25:AF25"/>
    <mergeCell ref="C26:D26"/>
    <mergeCell ref="E26:F26"/>
    <mergeCell ref="G26:H26"/>
    <mergeCell ref="J26:K26"/>
    <mergeCell ref="M26:N26"/>
    <mergeCell ref="P26:Q26"/>
    <mergeCell ref="S26:T26"/>
    <mergeCell ref="S21:T21"/>
    <mergeCell ref="V21:W21"/>
    <mergeCell ref="Y21:Z21"/>
    <mergeCell ref="AB21:AC21"/>
    <mergeCell ref="AE21:AF21"/>
    <mergeCell ref="AH21:AJ21"/>
    <mergeCell ref="AB20:AC20"/>
    <mergeCell ref="AH22:AJ22"/>
    <mergeCell ref="C23:D23"/>
    <mergeCell ref="E23:F23"/>
    <mergeCell ref="G23:H23"/>
    <mergeCell ref="J23:K23"/>
    <mergeCell ref="M23:N23"/>
    <mergeCell ref="P23:Q23"/>
    <mergeCell ref="S23:T23"/>
    <mergeCell ref="J22:K22"/>
    <mergeCell ref="AH23:AJ23"/>
    <mergeCell ref="C20:D20"/>
    <mergeCell ref="E20:F20"/>
    <mergeCell ref="G20:H20"/>
    <mergeCell ref="J20:K20"/>
    <mergeCell ref="M20:N20"/>
    <mergeCell ref="P20:Q20"/>
    <mergeCell ref="S20:T20"/>
    <mergeCell ref="V20:W20"/>
    <mergeCell ref="Y20:Z20"/>
    <mergeCell ref="Y19:Z19"/>
    <mergeCell ref="C18:D18"/>
    <mergeCell ref="E18:F18"/>
    <mergeCell ref="G18:H18"/>
    <mergeCell ref="J18:K18"/>
    <mergeCell ref="M18:N18"/>
    <mergeCell ref="P18:Q18"/>
    <mergeCell ref="S18:T18"/>
    <mergeCell ref="C19:D19"/>
    <mergeCell ref="E19:F19"/>
    <mergeCell ref="G19:H19"/>
    <mergeCell ref="J19:K19"/>
    <mergeCell ref="M19:N19"/>
    <mergeCell ref="P19:Q19"/>
    <mergeCell ref="S19:T19"/>
    <mergeCell ref="V19:W19"/>
    <mergeCell ref="AB18:AC18"/>
    <mergeCell ref="AB19:AC19"/>
    <mergeCell ref="V18:W18"/>
    <mergeCell ref="Y18:Z18"/>
    <mergeCell ref="C17:D17"/>
    <mergeCell ref="E17:F17"/>
    <mergeCell ref="G17:H17"/>
    <mergeCell ref="J17:K17"/>
    <mergeCell ref="M17:N17"/>
    <mergeCell ref="P17:Q17"/>
    <mergeCell ref="S17:T17"/>
    <mergeCell ref="V17:W17"/>
    <mergeCell ref="V16:W16"/>
    <mergeCell ref="Y17:Z17"/>
    <mergeCell ref="C16:D16"/>
    <mergeCell ref="E16:F16"/>
    <mergeCell ref="G16:H16"/>
    <mergeCell ref="J16:K16"/>
    <mergeCell ref="M16:N16"/>
    <mergeCell ref="P16:Q16"/>
    <mergeCell ref="Y16:Z16"/>
    <mergeCell ref="S16:T16"/>
    <mergeCell ref="AE14:AF14"/>
    <mergeCell ref="AH14:AJ14"/>
    <mergeCell ref="C15:D15"/>
    <mergeCell ref="E15:F15"/>
    <mergeCell ref="G15:H15"/>
    <mergeCell ref="J15:K15"/>
    <mergeCell ref="M15:N15"/>
    <mergeCell ref="AE15:AF15"/>
    <mergeCell ref="S14:T14"/>
    <mergeCell ref="V14:W14"/>
    <mergeCell ref="Y14:Z14"/>
    <mergeCell ref="AH15:AJ15"/>
    <mergeCell ref="AB15:AC15"/>
    <mergeCell ref="P15:Q15"/>
    <mergeCell ref="S15:T15"/>
    <mergeCell ref="V15:W15"/>
    <mergeCell ref="Y15:Z15"/>
    <mergeCell ref="C14:D14"/>
    <mergeCell ref="E14:F14"/>
    <mergeCell ref="G14:H14"/>
    <mergeCell ref="J14:K14"/>
    <mergeCell ref="M14:N14"/>
    <mergeCell ref="P14:Q14"/>
    <mergeCell ref="AB14:AC14"/>
    <mergeCell ref="C13:D13"/>
    <mergeCell ref="E13:F13"/>
    <mergeCell ref="G13:H13"/>
    <mergeCell ref="J13:K13"/>
    <mergeCell ref="M13:N13"/>
    <mergeCell ref="P13:Q13"/>
    <mergeCell ref="AB11:AC11"/>
    <mergeCell ref="AE11:AF11"/>
    <mergeCell ref="AH11:AJ11"/>
    <mergeCell ref="C11:D11"/>
    <mergeCell ref="E11:F11"/>
    <mergeCell ref="G11:H11"/>
    <mergeCell ref="J11:K11"/>
    <mergeCell ref="M11:N11"/>
    <mergeCell ref="S9:T9"/>
    <mergeCell ref="V9:W9"/>
    <mergeCell ref="P10:Q10"/>
    <mergeCell ref="AH13:AJ13"/>
    <mergeCell ref="AH10:AJ10"/>
    <mergeCell ref="P11:Q11"/>
    <mergeCell ref="S11:T11"/>
    <mergeCell ref="V11:W11"/>
    <mergeCell ref="V12:W12"/>
    <mergeCell ref="Y12:Z12"/>
    <mergeCell ref="AB12:AC12"/>
    <mergeCell ref="AE12:AF12"/>
    <mergeCell ref="AB13:AC13"/>
    <mergeCell ref="AE13:AF13"/>
    <mergeCell ref="AH12:AJ12"/>
    <mergeCell ref="AH9:AJ9"/>
    <mergeCell ref="P12:Q12"/>
    <mergeCell ref="S12:T12"/>
    <mergeCell ref="S13:T13"/>
    <mergeCell ref="Y11:Z11"/>
    <mergeCell ref="C9:D9"/>
    <mergeCell ref="V13:W13"/>
    <mergeCell ref="Y13:Z13"/>
    <mergeCell ref="C12:D12"/>
    <mergeCell ref="E12:F12"/>
    <mergeCell ref="G12:H12"/>
    <mergeCell ref="J12:K12"/>
    <mergeCell ref="M12:N12"/>
    <mergeCell ref="AE9:AF9"/>
    <mergeCell ref="AB10:AC10"/>
    <mergeCell ref="AE10:AF10"/>
    <mergeCell ref="Y10:Z10"/>
    <mergeCell ref="E9:F9"/>
    <mergeCell ref="G9:H9"/>
    <mergeCell ref="J9:K9"/>
    <mergeCell ref="M9:N9"/>
    <mergeCell ref="C10:D10"/>
    <mergeCell ref="E10:F10"/>
    <mergeCell ref="G10:H10"/>
    <mergeCell ref="J10:K10"/>
    <mergeCell ref="M10:N10"/>
    <mergeCell ref="S10:T10"/>
    <mergeCell ref="V10:W10"/>
    <mergeCell ref="P9:Q9"/>
    <mergeCell ref="S8:T8"/>
    <mergeCell ref="V8:W8"/>
    <mergeCell ref="M8:N8"/>
    <mergeCell ref="P8:Q8"/>
    <mergeCell ref="M7:O7"/>
    <mergeCell ref="Y9:Z9"/>
    <mergeCell ref="AB9:AC9"/>
    <mergeCell ref="AH8:AJ8"/>
    <mergeCell ref="C6:D7"/>
    <mergeCell ref="E6:F7"/>
    <mergeCell ref="G6:R6"/>
    <mergeCell ref="G7:I7"/>
    <mergeCell ref="J7:L7"/>
    <mergeCell ref="AE8:AF8"/>
    <mergeCell ref="Y8:Z8"/>
    <mergeCell ref="AB8:AC8"/>
    <mergeCell ref="Y7:AA7"/>
    <mergeCell ref="AH6:AJ7"/>
    <mergeCell ref="AB7:AD7"/>
    <mergeCell ref="S6:AG6"/>
    <mergeCell ref="AE7:AG7"/>
    <mergeCell ref="P7:R7"/>
    <mergeCell ref="S7:U7"/>
    <mergeCell ref="V7:X7"/>
    <mergeCell ref="E8:F8"/>
    <mergeCell ref="C8:D8"/>
    <mergeCell ref="G8:H8"/>
    <mergeCell ref="J8:K8"/>
    <mergeCell ref="AH24:AJ24"/>
    <mergeCell ref="AB28:AC28"/>
    <mergeCell ref="AE28:AF28"/>
    <mergeCell ref="AH28:AJ28"/>
    <mergeCell ref="AB16:AC16"/>
    <mergeCell ref="AE16:AF16"/>
    <mergeCell ref="AH16:AJ16"/>
    <mergeCell ref="AB17:AC17"/>
    <mergeCell ref="AE17:AF17"/>
    <mergeCell ref="AH17:AJ17"/>
    <mergeCell ref="AE20:AF20"/>
    <mergeCell ref="AH20:AJ20"/>
    <mergeCell ref="AH18:AJ18"/>
    <mergeCell ref="AH19:AJ19"/>
    <mergeCell ref="AH25:AJ25"/>
    <mergeCell ref="AH26:AJ26"/>
    <mergeCell ref="AB25:AC25"/>
    <mergeCell ref="AB26:AC26"/>
    <mergeCell ref="AB27:AC27"/>
    <mergeCell ref="AE27:AF27"/>
    <mergeCell ref="AH27:AJ27"/>
    <mergeCell ref="AB23:AC23"/>
    <mergeCell ref="AE18:AF18"/>
    <mergeCell ref="AE19:AF19"/>
    <mergeCell ref="E22:F22"/>
    <mergeCell ref="G22:H22"/>
    <mergeCell ref="C25:D25"/>
    <mergeCell ref="E25:F25"/>
    <mergeCell ref="G25:H25"/>
    <mergeCell ref="V24:W24"/>
    <mergeCell ref="Y24:Z24"/>
    <mergeCell ref="AB24:AC24"/>
    <mergeCell ref="C22:D22"/>
    <mergeCell ref="M22:N22"/>
    <mergeCell ref="P22:Q22"/>
    <mergeCell ref="S22:T22"/>
    <mergeCell ref="V22:W22"/>
    <mergeCell ref="Y22:Z22"/>
    <mergeCell ref="P24:Q24"/>
    <mergeCell ref="S24:T24"/>
    <mergeCell ref="J25:K25"/>
    <mergeCell ref="M25:N25"/>
    <mergeCell ref="V25:W25"/>
    <mergeCell ref="Y25:Z25"/>
    <mergeCell ref="P25:Q25"/>
    <mergeCell ref="S25:T25"/>
    <mergeCell ref="V23:W23"/>
    <mergeCell ref="Y23:Z23"/>
    <mergeCell ref="AB43:AC43"/>
    <mergeCell ref="P29:Q29"/>
    <mergeCell ref="S29:T29"/>
    <mergeCell ref="V29:W29"/>
    <mergeCell ref="Y29:Z29"/>
    <mergeCell ref="Y39:Z39"/>
    <mergeCell ref="AB39:AC39"/>
    <mergeCell ref="S27:T27"/>
    <mergeCell ref="V27:W27"/>
    <mergeCell ref="Y27:Z27"/>
    <mergeCell ref="AB35:AC35"/>
    <mergeCell ref="AB40:AC40"/>
    <mergeCell ref="V26:W26"/>
    <mergeCell ref="Y26:Z26"/>
    <mergeCell ref="S28:T28"/>
    <mergeCell ref="V28:W28"/>
    <mergeCell ref="Y28:Z28"/>
    <mergeCell ref="AB33:AC33"/>
    <mergeCell ref="AB36:AC36"/>
    <mergeCell ref="AB29:AC29"/>
    <mergeCell ref="C30:D30"/>
    <mergeCell ref="E30:F30"/>
    <mergeCell ref="G30:H30"/>
    <mergeCell ref="J30:K30"/>
    <mergeCell ref="M30:N30"/>
    <mergeCell ref="AH43:AJ43"/>
    <mergeCell ref="C45:D45"/>
    <mergeCell ref="E45:F45"/>
    <mergeCell ref="C29:D29"/>
    <mergeCell ref="E29:F29"/>
    <mergeCell ref="E43:F43"/>
    <mergeCell ref="C42:D42"/>
    <mergeCell ref="E42:F42"/>
    <mergeCell ref="J29:K29"/>
    <mergeCell ref="M29:N29"/>
    <mergeCell ref="G29:H29"/>
    <mergeCell ref="AH39:AJ39"/>
    <mergeCell ref="AH32:AJ32"/>
    <mergeCell ref="AE33:AF33"/>
    <mergeCell ref="AH33:AJ33"/>
    <mergeCell ref="AE29:AF29"/>
    <mergeCell ref="AH29:AJ29"/>
    <mergeCell ref="G43:H43"/>
    <mergeCell ref="J43:K43"/>
  </mergeCells>
  <phoneticPr fontId="2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１２－３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4"/>
  <sheetViews>
    <sheetView showGridLines="0" showRowColHeaders="0" view="pageBreakPreview" zoomScaleNormal="100" zoomScaleSheetLayoutView="100" workbookViewId="0">
      <selection activeCell="G22" sqref="G22:H22"/>
    </sheetView>
  </sheetViews>
  <sheetFormatPr defaultRowHeight="13.5"/>
  <cols>
    <col min="1" max="1" width="3" style="96" customWidth="1"/>
    <col min="2" max="2" width="0.75" style="96" customWidth="1"/>
    <col min="3" max="3" width="1.125" style="96" customWidth="1"/>
    <col min="4" max="4" width="1.875" style="96" customWidth="1"/>
    <col min="5" max="5" width="2.25" style="96" customWidth="1"/>
    <col min="6" max="6" width="4.125" style="96" customWidth="1"/>
    <col min="7" max="7" width="3" style="96" customWidth="1"/>
    <col min="8" max="8" width="2.25" style="96" customWidth="1"/>
    <col min="9" max="10" width="1.125" style="96" customWidth="1"/>
    <col min="11" max="11" width="2.375" style="96" customWidth="1"/>
    <col min="12" max="12" width="1.125" style="96" customWidth="1"/>
    <col min="13" max="13" width="1.875" style="96" customWidth="1"/>
    <col min="14" max="14" width="2.25" style="96" customWidth="1"/>
    <col min="15" max="15" width="1.125" style="96" customWidth="1"/>
    <col min="16" max="16" width="1.875" style="96" customWidth="1"/>
    <col min="17" max="17" width="2.25" style="96" customWidth="1"/>
    <col min="18" max="18" width="1.5" style="96" customWidth="1"/>
    <col min="19" max="19" width="1.125" style="96" customWidth="1"/>
    <col min="20" max="20" width="0.375" style="96" customWidth="1"/>
    <col min="21" max="21" width="2.625" style="96" customWidth="1"/>
    <col min="22" max="22" width="1.5" style="96" customWidth="1"/>
    <col min="23" max="23" width="8.25" style="96" customWidth="1"/>
    <col min="24" max="24" width="4.875" style="96" customWidth="1"/>
    <col min="25" max="25" width="1.125" style="96" customWidth="1"/>
    <col min="26" max="26" width="1.875" style="96" customWidth="1"/>
    <col min="27" max="27" width="1.125" style="96" customWidth="1"/>
    <col min="28" max="28" width="0.75" style="96" customWidth="1"/>
    <col min="29" max="29" width="2" style="96" customWidth="1"/>
    <col min="30" max="30" width="1.125" style="96" customWidth="1"/>
    <col min="31" max="31" width="1.875" style="96" customWidth="1"/>
    <col min="32" max="32" width="2.25" style="96" customWidth="1"/>
    <col min="33" max="33" width="1.25" style="96" customWidth="1"/>
    <col min="34" max="34" width="2.25" style="96" customWidth="1"/>
    <col min="35" max="35" width="0.375" style="96" customWidth="1"/>
    <col min="36" max="36" width="2.25" style="96" customWidth="1"/>
    <col min="37" max="37" width="0.75" style="96" customWidth="1"/>
    <col min="38" max="38" width="1.875" style="96" customWidth="1"/>
    <col min="39" max="39" width="1.125" style="96" customWidth="1"/>
    <col min="40" max="40" width="4.875" style="96" customWidth="1"/>
    <col min="41" max="41" width="1.875" style="96" customWidth="1"/>
    <col min="42" max="42" width="2.625" style="96" customWidth="1"/>
    <col min="43" max="43" width="5.25" style="96" customWidth="1"/>
    <col min="44" max="44" width="0.75" style="96" customWidth="1"/>
    <col min="45" max="16384" width="9" style="96"/>
  </cols>
  <sheetData>
    <row r="1" spans="2:43" ht="18" customHeight="1"/>
    <row r="2" spans="2:43" ht="4.5" customHeight="1">
      <c r="B2" s="254"/>
      <c r="C2" s="97"/>
      <c r="D2" s="97"/>
    </row>
    <row r="3" spans="2:43" s="97" customFormat="1" ht="6.75" customHeight="1">
      <c r="B3" s="254"/>
    </row>
    <row r="4" spans="2:43" s="97" customFormat="1" ht="15.75" customHeight="1">
      <c r="B4" s="254"/>
      <c r="C4" s="97" t="s">
        <v>529</v>
      </c>
      <c r="AN4" s="779" t="s">
        <v>268</v>
      </c>
      <c r="AO4" s="779"/>
      <c r="AP4" s="779"/>
      <c r="AQ4" s="779"/>
    </row>
    <row r="5" spans="2:43" s="97" customFormat="1" ht="4.5" customHeight="1">
      <c r="B5" s="254"/>
      <c r="AN5" s="780"/>
      <c r="AO5" s="780"/>
      <c r="AP5" s="780"/>
      <c r="AQ5" s="780"/>
    </row>
    <row r="6" spans="2:43" s="97" customFormat="1" ht="24.75" customHeight="1">
      <c r="B6" s="254"/>
      <c r="C6" s="781" t="s">
        <v>528</v>
      </c>
      <c r="D6" s="782"/>
      <c r="E6" s="782"/>
      <c r="F6" s="782"/>
      <c r="G6" s="782"/>
      <c r="H6" s="783"/>
      <c r="I6" s="781" t="s">
        <v>463</v>
      </c>
      <c r="J6" s="782"/>
      <c r="K6" s="782"/>
      <c r="L6" s="782"/>
      <c r="M6" s="782"/>
      <c r="N6" s="782"/>
      <c r="O6" s="782"/>
      <c r="P6" s="782"/>
      <c r="Q6" s="782"/>
      <c r="R6" s="782"/>
      <c r="S6" s="782"/>
      <c r="T6" s="782"/>
      <c r="U6" s="783"/>
      <c r="V6" s="546" t="s">
        <v>527</v>
      </c>
      <c r="W6" s="547"/>
      <c r="X6" s="548"/>
      <c r="Y6" s="784" t="s">
        <v>526</v>
      </c>
      <c r="Z6" s="782"/>
      <c r="AA6" s="782"/>
      <c r="AB6" s="782"/>
      <c r="AC6" s="782"/>
      <c r="AD6" s="783"/>
      <c r="AE6" s="784" t="s">
        <v>525</v>
      </c>
      <c r="AF6" s="782"/>
      <c r="AG6" s="782"/>
      <c r="AH6" s="782"/>
      <c r="AI6" s="783"/>
      <c r="AJ6" s="781" t="s">
        <v>524</v>
      </c>
      <c r="AK6" s="782"/>
      <c r="AL6" s="782"/>
      <c r="AM6" s="782"/>
      <c r="AN6" s="782"/>
      <c r="AO6" s="782"/>
      <c r="AP6" s="782"/>
      <c r="AQ6" s="783"/>
    </row>
    <row r="7" spans="2:43" s="97" customFormat="1" ht="18" customHeight="1">
      <c r="B7" s="254"/>
      <c r="C7" s="432"/>
      <c r="D7" s="433"/>
      <c r="E7" s="433"/>
      <c r="F7" s="433"/>
      <c r="G7" s="433"/>
      <c r="H7" s="434"/>
      <c r="I7" s="256"/>
      <c r="J7" s="758" t="s">
        <v>212</v>
      </c>
      <c r="K7" s="758"/>
      <c r="L7" s="757"/>
      <c r="M7" s="757"/>
      <c r="N7" s="267" t="s">
        <v>7</v>
      </c>
      <c r="O7" s="757"/>
      <c r="P7" s="757"/>
      <c r="Q7" s="267" t="s">
        <v>6</v>
      </c>
      <c r="R7" s="757"/>
      <c r="S7" s="757"/>
      <c r="T7" s="757"/>
      <c r="U7" s="266" t="s">
        <v>15</v>
      </c>
      <c r="V7" s="432"/>
      <c r="W7" s="433"/>
      <c r="X7" s="434"/>
      <c r="Y7" s="761"/>
      <c r="Z7" s="757"/>
      <c r="AA7" s="757"/>
      <c r="AB7" s="757"/>
      <c r="AC7" s="267" t="s">
        <v>78</v>
      </c>
      <c r="AD7" s="255"/>
      <c r="AE7" s="761"/>
      <c r="AF7" s="757"/>
      <c r="AG7" s="757"/>
      <c r="AH7" s="267" t="s">
        <v>78</v>
      </c>
      <c r="AI7" s="266"/>
      <c r="AJ7" s="432"/>
      <c r="AK7" s="433"/>
      <c r="AL7" s="433"/>
      <c r="AM7" s="433"/>
      <c r="AN7" s="433"/>
      <c r="AO7" s="433"/>
      <c r="AP7" s="433"/>
      <c r="AQ7" s="434"/>
    </row>
    <row r="8" spans="2:43" s="97" customFormat="1" ht="18" customHeight="1">
      <c r="B8" s="254"/>
      <c r="C8" s="432"/>
      <c r="D8" s="433"/>
      <c r="E8" s="433"/>
      <c r="F8" s="433"/>
      <c r="G8" s="433"/>
      <c r="H8" s="434"/>
      <c r="I8" s="256"/>
      <c r="J8" s="758" t="s">
        <v>212</v>
      </c>
      <c r="K8" s="758"/>
      <c r="L8" s="757"/>
      <c r="M8" s="757"/>
      <c r="N8" s="267" t="s">
        <v>7</v>
      </c>
      <c r="O8" s="757"/>
      <c r="P8" s="757"/>
      <c r="Q8" s="267" t="s">
        <v>6</v>
      </c>
      <c r="R8" s="757"/>
      <c r="S8" s="757"/>
      <c r="T8" s="757"/>
      <c r="U8" s="266" t="s">
        <v>15</v>
      </c>
      <c r="V8" s="432"/>
      <c r="W8" s="433"/>
      <c r="X8" s="434"/>
      <c r="Y8" s="761"/>
      <c r="Z8" s="757"/>
      <c r="AA8" s="757"/>
      <c r="AB8" s="757"/>
      <c r="AC8" s="267" t="s">
        <v>78</v>
      </c>
      <c r="AD8" s="255"/>
      <c r="AE8" s="761"/>
      <c r="AF8" s="757"/>
      <c r="AG8" s="757"/>
      <c r="AH8" s="267" t="s">
        <v>78</v>
      </c>
      <c r="AI8" s="266"/>
      <c r="AJ8" s="432"/>
      <c r="AK8" s="433"/>
      <c r="AL8" s="433"/>
      <c r="AM8" s="433"/>
      <c r="AN8" s="433"/>
      <c r="AO8" s="433"/>
      <c r="AP8" s="433"/>
      <c r="AQ8" s="434"/>
    </row>
    <row r="9" spans="2:43" s="97" customFormat="1" ht="18" customHeight="1">
      <c r="B9" s="254"/>
      <c r="C9" s="432"/>
      <c r="D9" s="433"/>
      <c r="E9" s="433"/>
      <c r="F9" s="433"/>
      <c r="G9" s="433"/>
      <c r="H9" s="434"/>
      <c r="I9" s="256"/>
      <c r="J9" s="758" t="s">
        <v>212</v>
      </c>
      <c r="K9" s="758"/>
      <c r="L9" s="757"/>
      <c r="M9" s="757"/>
      <c r="N9" s="267" t="s">
        <v>7</v>
      </c>
      <c r="O9" s="757"/>
      <c r="P9" s="757"/>
      <c r="Q9" s="267" t="s">
        <v>6</v>
      </c>
      <c r="R9" s="757"/>
      <c r="S9" s="757"/>
      <c r="T9" s="757"/>
      <c r="U9" s="266" t="s">
        <v>15</v>
      </c>
      <c r="V9" s="432"/>
      <c r="W9" s="433"/>
      <c r="X9" s="434"/>
      <c r="Y9" s="761"/>
      <c r="Z9" s="757"/>
      <c r="AA9" s="757"/>
      <c r="AB9" s="757"/>
      <c r="AC9" s="267" t="s">
        <v>78</v>
      </c>
      <c r="AD9" s="255"/>
      <c r="AE9" s="761"/>
      <c r="AF9" s="757"/>
      <c r="AG9" s="757"/>
      <c r="AH9" s="267" t="s">
        <v>78</v>
      </c>
      <c r="AI9" s="266"/>
      <c r="AJ9" s="432"/>
      <c r="AK9" s="433"/>
      <c r="AL9" s="433"/>
      <c r="AM9" s="433"/>
      <c r="AN9" s="433"/>
      <c r="AO9" s="433"/>
      <c r="AP9" s="433"/>
      <c r="AQ9" s="434"/>
    </row>
    <row r="10" spans="2:43" s="97" customFormat="1" ht="18" customHeight="1">
      <c r="B10" s="254"/>
      <c r="C10" s="432"/>
      <c r="D10" s="433"/>
      <c r="E10" s="433"/>
      <c r="F10" s="433"/>
      <c r="G10" s="433"/>
      <c r="H10" s="434"/>
      <c r="I10" s="256"/>
      <c r="J10" s="758" t="s">
        <v>212</v>
      </c>
      <c r="K10" s="758"/>
      <c r="L10" s="757"/>
      <c r="M10" s="757"/>
      <c r="N10" s="267" t="s">
        <v>7</v>
      </c>
      <c r="O10" s="757"/>
      <c r="P10" s="757"/>
      <c r="Q10" s="267" t="s">
        <v>6</v>
      </c>
      <c r="R10" s="757"/>
      <c r="S10" s="757"/>
      <c r="T10" s="757"/>
      <c r="U10" s="266" t="s">
        <v>15</v>
      </c>
      <c r="V10" s="432"/>
      <c r="W10" s="433"/>
      <c r="X10" s="434"/>
      <c r="Y10" s="761"/>
      <c r="Z10" s="757"/>
      <c r="AA10" s="757"/>
      <c r="AB10" s="757"/>
      <c r="AC10" s="267" t="s">
        <v>78</v>
      </c>
      <c r="AD10" s="255"/>
      <c r="AE10" s="761"/>
      <c r="AF10" s="757"/>
      <c r="AG10" s="757"/>
      <c r="AH10" s="267" t="s">
        <v>78</v>
      </c>
      <c r="AI10" s="266"/>
      <c r="AJ10" s="432"/>
      <c r="AK10" s="433"/>
      <c r="AL10" s="433"/>
      <c r="AM10" s="433"/>
      <c r="AN10" s="433"/>
      <c r="AO10" s="433"/>
      <c r="AP10" s="433"/>
      <c r="AQ10" s="434"/>
    </row>
    <row r="11" spans="2:43" s="97" customFormat="1" ht="18" customHeight="1">
      <c r="B11" s="254"/>
      <c r="C11" s="432"/>
      <c r="D11" s="433"/>
      <c r="E11" s="433"/>
      <c r="F11" s="433"/>
      <c r="G11" s="433"/>
      <c r="H11" s="434"/>
      <c r="I11" s="256"/>
      <c r="J11" s="758" t="s">
        <v>212</v>
      </c>
      <c r="K11" s="758"/>
      <c r="L11" s="757"/>
      <c r="M11" s="757"/>
      <c r="N11" s="267" t="s">
        <v>7</v>
      </c>
      <c r="O11" s="757"/>
      <c r="P11" s="757"/>
      <c r="Q11" s="267" t="s">
        <v>6</v>
      </c>
      <c r="R11" s="757"/>
      <c r="S11" s="757"/>
      <c r="T11" s="757"/>
      <c r="U11" s="266" t="s">
        <v>15</v>
      </c>
      <c r="V11" s="432"/>
      <c r="W11" s="433"/>
      <c r="X11" s="434"/>
      <c r="Y11" s="761"/>
      <c r="Z11" s="757"/>
      <c r="AA11" s="757"/>
      <c r="AB11" s="757"/>
      <c r="AC11" s="267" t="s">
        <v>78</v>
      </c>
      <c r="AD11" s="255"/>
      <c r="AE11" s="761"/>
      <c r="AF11" s="757"/>
      <c r="AG11" s="757"/>
      <c r="AH11" s="267" t="s">
        <v>78</v>
      </c>
      <c r="AI11" s="266"/>
      <c r="AJ11" s="432"/>
      <c r="AK11" s="433"/>
      <c r="AL11" s="433"/>
      <c r="AM11" s="433"/>
      <c r="AN11" s="433"/>
      <c r="AO11" s="433"/>
      <c r="AP11" s="433"/>
      <c r="AQ11" s="434"/>
    </row>
    <row r="12" spans="2:43" s="97" customFormat="1" ht="18" customHeight="1">
      <c r="B12" s="254"/>
      <c r="C12" s="432"/>
      <c r="D12" s="433"/>
      <c r="E12" s="433"/>
      <c r="F12" s="433"/>
      <c r="G12" s="433"/>
      <c r="H12" s="434"/>
      <c r="I12" s="256"/>
      <c r="J12" s="758" t="s">
        <v>212</v>
      </c>
      <c r="K12" s="758"/>
      <c r="L12" s="757"/>
      <c r="M12" s="757"/>
      <c r="N12" s="267" t="s">
        <v>7</v>
      </c>
      <c r="O12" s="757"/>
      <c r="P12" s="757"/>
      <c r="Q12" s="267" t="s">
        <v>6</v>
      </c>
      <c r="R12" s="757"/>
      <c r="S12" s="757"/>
      <c r="T12" s="757"/>
      <c r="U12" s="266" t="s">
        <v>15</v>
      </c>
      <c r="V12" s="432"/>
      <c r="W12" s="433"/>
      <c r="X12" s="434"/>
      <c r="Y12" s="761"/>
      <c r="Z12" s="757"/>
      <c r="AA12" s="757"/>
      <c r="AB12" s="757"/>
      <c r="AC12" s="267" t="s">
        <v>78</v>
      </c>
      <c r="AD12" s="255"/>
      <c r="AE12" s="761"/>
      <c r="AF12" s="757"/>
      <c r="AG12" s="757"/>
      <c r="AH12" s="267" t="s">
        <v>78</v>
      </c>
      <c r="AI12" s="266"/>
      <c r="AJ12" s="432"/>
      <c r="AK12" s="433"/>
      <c r="AL12" s="433"/>
      <c r="AM12" s="433"/>
      <c r="AN12" s="433"/>
      <c r="AO12" s="433"/>
      <c r="AP12" s="433"/>
      <c r="AQ12" s="434"/>
    </row>
    <row r="13" spans="2:43" s="97" customFormat="1" ht="18" customHeight="1">
      <c r="B13" s="254"/>
      <c r="C13" s="432"/>
      <c r="D13" s="433"/>
      <c r="E13" s="433"/>
      <c r="F13" s="433"/>
      <c r="G13" s="433"/>
      <c r="H13" s="434"/>
      <c r="I13" s="256"/>
      <c r="J13" s="758" t="s">
        <v>212</v>
      </c>
      <c r="K13" s="758"/>
      <c r="L13" s="757"/>
      <c r="M13" s="757"/>
      <c r="N13" s="267" t="s">
        <v>7</v>
      </c>
      <c r="O13" s="757"/>
      <c r="P13" s="757"/>
      <c r="Q13" s="267" t="s">
        <v>6</v>
      </c>
      <c r="R13" s="757"/>
      <c r="S13" s="757"/>
      <c r="T13" s="757"/>
      <c r="U13" s="266" t="s">
        <v>15</v>
      </c>
      <c r="V13" s="432"/>
      <c r="W13" s="433"/>
      <c r="X13" s="434"/>
      <c r="Y13" s="761"/>
      <c r="Z13" s="757"/>
      <c r="AA13" s="757"/>
      <c r="AB13" s="757"/>
      <c r="AC13" s="267" t="s">
        <v>78</v>
      </c>
      <c r="AD13" s="255"/>
      <c r="AE13" s="761"/>
      <c r="AF13" s="757"/>
      <c r="AG13" s="757"/>
      <c r="AH13" s="267" t="s">
        <v>78</v>
      </c>
      <c r="AI13" s="266"/>
      <c r="AJ13" s="432"/>
      <c r="AK13" s="433"/>
      <c r="AL13" s="433"/>
      <c r="AM13" s="433"/>
      <c r="AN13" s="433"/>
      <c r="AO13" s="433"/>
      <c r="AP13" s="433"/>
      <c r="AQ13" s="434"/>
    </row>
    <row r="14" spans="2:43" s="97" customFormat="1" ht="18" customHeight="1">
      <c r="B14" s="254"/>
      <c r="C14" s="432"/>
      <c r="D14" s="433"/>
      <c r="E14" s="433"/>
      <c r="F14" s="433"/>
      <c r="G14" s="433"/>
      <c r="H14" s="434"/>
      <c r="I14" s="256"/>
      <c r="J14" s="758" t="s">
        <v>212</v>
      </c>
      <c r="K14" s="758"/>
      <c r="L14" s="757"/>
      <c r="M14" s="757"/>
      <c r="N14" s="267" t="s">
        <v>7</v>
      </c>
      <c r="O14" s="757"/>
      <c r="P14" s="757"/>
      <c r="Q14" s="267" t="s">
        <v>6</v>
      </c>
      <c r="R14" s="757"/>
      <c r="S14" s="757"/>
      <c r="T14" s="757"/>
      <c r="U14" s="266" t="s">
        <v>15</v>
      </c>
      <c r="V14" s="432"/>
      <c r="W14" s="433"/>
      <c r="X14" s="434"/>
      <c r="Y14" s="761"/>
      <c r="Z14" s="757"/>
      <c r="AA14" s="757"/>
      <c r="AB14" s="757"/>
      <c r="AC14" s="267" t="s">
        <v>78</v>
      </c>
      <c r="AD14" s="255"/>
      <c r="AE14" s="761"/>
      <c r="AF14" s="757"/>
      <c r="AG14" s="757"/>
      <c r="AH14" s="267" t="s">
        <v>78</v>
      </c>
      <c r="AI14" s="266"/>
      <c r="AJ14" s="432"/>
      <c r="AK14" s="433"/>
      <c r="AL14" s="433"/>
      <c r="AM14" s="433"/>
      <c r="AN14" s="433"/>
      <c r="AO14" s="433"/>
      <c r="AP14" s="433"/>
      <c r="AQ14" s="434"/>
    </row>
    <row r="15" spans="2:43" s="97" customFormat="1" ht="4.5" customHeight="1">
      <c r="B15" s="254"/>
    </row>
    <row r="16" spans="2:43" s="97" customFormat="1" ht="13.5" customHeight="1">
      <c r="B16" s="254"/>
      <c r="D16" s="265" t="s">
        <v>522</v>
      </c>
    </row>
    <row r="17" spans="2:43" s="97" customFormat="1" ht="13.5" customHeight="1">
      <c r="B17" s="254"/>
    </row>
    <row r="18" spans="2:43" s="97" customFormat="1" ht="15.75" customHeight="1">
      <c r="B18" s="254"/>
      <c r="C18" s="97" t="s">
        <v>523</v>
      </c>
    </row>
    <row r="19" spans="2:43" s="97" customFormat="1" ht="4.5" customHeight="1">
      <c r="B19" s="254"/>
    </row>
    <row r="20" spans="2:43" s="97" customFormat="1" ht="58.5" customHeight="1">
      <c r="B20" s="254"/>
      <c r="C20" s="785" t="s">
        <v>520</v>
      </c>
      <c r="D20" s="786"/>
      <c r="E20" s="787"/>
      <c r="F20" s="476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8"/>
    </row>
    <row r="21" spans="2:43" s="97" customFormat="1" ht="58.5" customHeight="1">
      <c r="B21" s="254"/>
      <c r="C21" s="785" t="s">
        <v>519</v>
      </c>
      <c r="D21" s="786"/>
      <c r="E21" s="787"/>
      <c r="F21" s="476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8"/>
    </row>
    <row r="22" spans="2:43" s="97" customFormat="1" ht="4.5" customHeight="1">
      <c r="B22" s="254"/>
    </row>
    <row r="23" spans="2:43" s="97" customFormat="1" ht="13.5" customHeight="1">
      <c r="B23" s="254"/>
      <c r="D23" s="265" t="s">
        <v>522</v>
      </c>
    </row>
    <row r="24" spans="2:43" s="97" customFormat="1" ht="13.5" customHeight="1">
      <c r="B24" s="254"/>
    </row>
    <row r="25" spans="2:43" s="97" customFormat="1" ht="15.75" customHeight="1">
      <c r="B25" s="254"/>
      <c r="C25" s="97" t="s">
        <v>521</v>
      </c>
    </row>
    <row r="26" spans="2:43" s="97" customFormat="1" ht="4.5" customHeight="1">
      <c r="B26" s="254"/>
    </row>
    <row r="27" spans="2:43" s="97" customFormat="1" ht="58.5" customHeight="1">
      <c r="B27" s="254"/>
      <c r="C27" s="785" t="s">
        <v>520</v>
      </c>
      <c r="D27" s="786"/>
      <c r="E27" s="787"/>
      <c r="F27" s="476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8"/>
    </row>
    <row r="28" spans="2:43" s="97" customFormat="1" ht="58.5" customHeight="1">
      <c r="B28" s="254"/>
      <c r="C28" s="785" t="s">
        <v>519</v>
      </c>
      <c r="D28" s="786"/>
      <c r="E28" s="787"/>
      <c r="F28" s="476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8"/>
    </row>
    <row r="29" spans="2:43" s="97" customFormat="1" ht="13.5" customHeight="1">
      <c r="B29" s="254"/>
    </row>
    <row r="30" spans="2:43" s="97" customFormat="1" ht="15.75" customHeight="1">
      <c r="B30" s="254"/>
      <c r="C30" s="97" t="s">
        <v>518</v>
      </c>
    </row>
    <row r="31" spans="2:43" s="97" customFormat="1" ht="4.5" customHeight="1">
      <c r="B31" s="254"/>
    </row>
    <row r="32" spans="2:43" s="97" customFormat="1" ht="15.75" customHeight="1">
      <c r="B32" s="254"/>
      <c r="C32" s="781" t="s">
        <v>517</v>
      </c>
      <c r="D32" s="782"/>
      <c r="E32" s="782"/>
      <c r="F32" s="782"/>
      <c r="G32" s="782"/>
      <c r="H32" s="782"/>
      <c r="I32" s="782"/>
      <c r="J32" s="782"/>
      <c r="K32" s="783"/>
      <c r="L32" s="781" t="s">
        <v>516</v>
      </c>
      <c r="M32" s="782"/>
      <c r="N32" s="782"/>
      <c r="O32" s="782"/>
      <c r="P32" s="782"/>
      <c r="Q32" s="782"/>
      <c r="R32" s="782"/>
      <c r="S32" s="782"/>
      <c r="T32" s="782"/>
      <c r="U32" s="782"/>
      <c r="V32" s="782"/>
      <c r="W32" s="782"/>
      <c r="X32" s="782"/>
      <c r="Y32" s="782"/>
      <c r="Z32" s="782"/>
      <c r="AA32" s="782"/>
      <c r="AB32" s="782"/>
      <c r="AC32" s="782"/>
      <c r="AD32" s="782"/>
      <c r="AE32" s="782"/>
      <c r="AF32" s="782"/>
      <c r="AG32" s="782"/>
      <c r="AH32" s="782"/>
      <c r="AI32" s="782"/>
      <c r="AJ32" s="782"/>
      <c r="AK32" s="782"/>
      <c r="AL32" s="782"/>
      <c r="AM32" s="782"/>
      <c r="AN32" s="782"/>
      <c r="AO32" s="782"/>
      <c r="AP32" s="782"/>
      <c r="AQ32" s="783"/>
    </row>
    <row r="33" spans="2:43" s="97" customFormat="1" ht="24.75" customHeight="1">
      <c r="B33" s="254"/>
      <c r="C33" s="476"/>
      <c r="D33" s="477"/>
      <c r="E33" s="477"/>
      <c r="F33" s="477"/>
      <c r="G33" s="477"/>
      <c r="H33" s="477"/>
      <c r="I33" s="477"/>
      <c r="J33" s="477"/>
      <c r="K33" s="478"/>
      <c r="L33" s="476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8"/>
    </row>
    <row r="34" spans="2:43" s="97" customFormat="1" ht="24.75" customHeight="1">
      <c r="B34" s="254"/>
      <c r="C34" s="476"/>
      <c r="D34" s="477"/>
      <c r="E34" s="477"/>
      <c r="F34" s="477"/>
      <c r="G34" s="477"/>
      <c r="H34" s="477"/>
      <c r="I34" s="477"/>
      <c r="J34" s="477"/>
      <c r="K34" s="478"/>
      <c r="L34" s="476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8"/>
    </row>
    <row r="35" spans="2:43" s="97" customFormat="1" ht="24.75" customHeight="1">
      <c r="B35" s="254"/>
      <c r="C35" s="476"/>
      <c r="D35" s="477"/>
      <c r="E35" s="477"/>
      <c r="F35" s="477"/>
      <c r="G35" s="477"/>
      <c r="H35" s="477"/>
      <c r="I35" s="477"/>
      <c r="J35" s="477"/>
      <c r="K35" s="478"/>
      <c r="L35" s="476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8"/>
    </row>
    <row r="36" spans="2:43" s="97" customFormat="1" ht="24.75" customHeight="1">
      <c r="B36" s="254"/>
      <c r="C36" s="476"/>
      <c r="D36" s="477"/>
      <c r="E36" s="477"/>
      <c r="F36" s="477"/>
      <c r="G36" s="477"/>
      <c r="H36" s="477"/>
      <c r="I36" s="477"/>
      <c r="J36" s="477"/>
      <c r="K36" s="478"/>
      <c r="L36" s="476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8"/>
    </row>
    <row r="37" spans="2:43" s="97" customFormat="1" ht="13.5" customHeight="1">
      <c r="B37" s="254"/>
    </row>
    <row r="38" spans="2:43" s="97" customFormat="1" ht="15.75" customHeight="1">
      <c r="B38" s="254"/>
      <c r="C38" s="97" t="s">
        <v>515</v>
      </c>
      <c r="W38" s="779" t="s">
        <v>268</v>
      </c>
      <c r="X38" s="779"/>
    </row>
    <row r="39" spans="2:43" s="97" customFormat="1" ht="4.5" customHeight="1">
      <c r="B39" s="254"/>
      <c r="W39" s="779"/>
      <c r="X39" s="779"/>
    </row>
    <row r="40" spans="2:43" s="97" customFormat="1" ht="18" customHeight="1">
      <c r="B40" s="254"/>
      <c r="C40" s="256"/>
      <c r="D40" s="788" t="s">
        <v>514</v>
      </c>
      <c r="E40" s="789"/>
      <c r="F40" s="789"/>
      <c r="G40" s="789"/>
      <c r="H40" s="789"/>
      <c r="I40" s="789"/>
      <c r="J40" s="789"/>
      <c r="K40" s="789"/>
      <c r="L40" s="255"/>
      <c r="M40" s="256"/>
      <c r="N40" s="264"/>
      <c r="O40" s="263" t="s">
        <v>511</v>
      </c>
      <c r="P40" s="466"/>
      <c r="Q40" s="466"/>
      <c r="R40" s="466"/>
      <c r="S40" s="466"/>
      <c r="T40" s="466"/>
      <c r="U40" s="262" t="s">
        <v>78</v>
      </c>
      <c r="V40" s="255"/>
    </row>
    <row r="41" spans="2:43" s="97" customFormat="1" ht="18" customHeight="1">
      <c r="B41" s="254"/>
      <c r="C41" s="256"/>
      <c r="D41" s="788" t="s">
        <v>513</v>
      </c>
      <c r="E41" s="789"/>
      <c r="F41" s="789"/>
      <c r="G41" s="789"/>
      <c r="H41" s="789"/>
      <c r="I41" s="789"/>
      <c r="J41" s="789"/>
      <c r="K41" s="789"/>
      <c r="L41" s="255"/>
      <c r="M41" s="256"/>
      <c r="N41" s="264"/>
      <c r="O41" s="263" t="s">
        <v>511</v>
      </c>
      <c r="P41" s="466"/>
      <c r="Q41" s="466"/>
      <c r="R41" s="466"/>
      <c r="S41" s="466"/>
      <c r="T41" s="466"/>
      <c r="U41" s="262" t="s">
        <v>78</v>
      </c>
      <c r="V41" s="255"/>
    </row>
    <row r="42" spans="2:43" s="97" customFormat="1" ht="18" customHeight="1">
      <c r="B42" s="254"/>
      <c r="C42" s="256"/>
      <c r="D42" s="788" t="s">
        <v>512</v>
      </c>
      <c r="E42" s="789"/>
      <c r="F42" s="789"/>
      <c r="G42" s="789"/>
      <c r="H42" s="789"/>
      <c r="I42" s="789"/>
      <c r="J42" s="789"/>
      <c r="K42" s="789"/>
      <c r="L42" s="255"/>
      <c r="M42" s="261"/>
      <c r="N42" s="260"/>
      <c r="O42" s="259" t="s">
        <v>511</v>
      </c>
      <c r="P42" s="509"/>
      <c r="Q42" s="509"/>
      <c r="R42" s="509"/>
      <c r="S42" s="509"/>
      <c r="T42" s="509"/>
      <c r="U42" s="258" t="s">
        <v>78</v>
      </c>
      <c r="V42" s="257"/>
    </row>
    <row r="43" spans="2:43" s="97" customFormat="1" ht="24.75" customHeight="1">
      <c r="B43" s="254"/>
      <c r="C43" s="256"/>
      <c r="D43" s="788" t="s">
        <v>510</v>
      </c>
      <c r="E43" s="789"/>
      <c r="F43" s="789"/>
      <c r="G43" s="789"/>
      <c r="H43" s="789"/>
      <c r="I43" s="789"/>
      <c r="J43" s="789"/>
      <c r="K43" s="789"/>
      <c r="L43" s="255"/>
      <c r="M43" s="476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8"/>
    </row>
    <row r="44" spans="2:43" s="97" customFormat="1" ht="4.5" customHeight="1">
      <c r="B44" s="254"/>
    </row>
  </sheetData>
  <mergeCells count="106">
    <mergeCell ref="C21:E21"/>
    <mergeCell ref="F20:AQ20"/>
    <mergeCell ref="F21:AQ21"/>
    <mergeCell ref="C12:H12"/>
    <mergeCell ref="L12:M12"/>
    <mergeCell ref="O12:P12"/>
    <mergeCell ref="C7:H7"/>
    <mergeCell ref="L7:M7"/>
    <mergeCell ref="O7:P7"/>
    <mergeCell ref="V11:X11"/>
    <mergeCell ref="C10:H10"/>
    <mergeCell ref="V14:X14"/>
    <mergeCell ref="Y14:AB14"/>
    <mergeCell ref="O13:P13"/>
    <mergeCell ref="R13:T13"/>
    <mergeCell ref="V13:X13"/>
    <mergeCell ref="Y13:AB13"/>
    <mergeCell ref="J13:K13"/>
    <mergeCell ref="AE14:AG14"/>
    <mergeCell ref="AJ14:AQ14"/>
    <mergeCell ref="J14:K14"/>
    <mergeCell ref="AE7:AG7"/>
    <mergeCell ref="R11:T11"/>
    <mergeCell ref="L11:M11"/>
    <mergeCell ref="C6:H6"/>
    <mergeCell ref="I6:U6"/>
    <mergeCell ref="C9:H9"/>
    <mergeCell ref="C20:E20"/>
    <mergeCell ref="D43:K43"/>
    <mergeCell ref="M43:AQ43"/>
    <mergeCell ref="D41:K41"/>
    <mergeCell ref="P41:T41"/>
    <mergeCell ref="C36:K36"/>
    <mergeCell ref="L36:AQ36"/>
    <mergeCell ref="C28:E28"/>
    <mergeCell ref="F28:AQ28"/>
    <mergeCell ref="C35:K35"/>
    <mergeCell ref="L35:AQ35"/>
    <mergeCell ref="D42:K42"/>
    <mergeCell ref="P42:T42"/>
    <mergeCell ref="C32:K32"/>
    <mergeCell ref="L32:AQ32"/>
    <mergeCell ref="C33:K33"/>
    <mergeCell ref="L33:AQ33"/>
    <mergeCell ref="C34:K34"/>
    <mergeCell ref="L34:AQ34"/>
    <mergeCell ref="D40:K40"/>
    <mergeCell ref="P40:T40"/>
    <mergeCell ref="W38:X39"/>
    <mergeCell ref="C8:H8"/>
    <mergeCell ref="L8:M8"/>
    <mergeCell ref="O8:P8"/>
    <mergeCell ref="R8:T8"/>
    <mergeCell ref="V8:X8"/>
    <mergeCell ref="Y11:AB11"/>
    <mergeCell ref="C11:H11"/>
    <mergeCell ref="J8:K8"/>
    <mergeCell ref="J9:K9"/>
    <mergeCell ref="C27:E27"/>
    <mergeCell ref="F27:AQ27"/>
    <mergeCell ref="Y8:AB8"/>
    <mergeCell ref="C13:H13"/>
    <mergeCell ref="L13:M13"/>
    <mergeCell ref="R12:T12"/>
    <mergeCell ref="V12:X12"/>
    <mergeCell ref="L9:M9"/>
    <mergeCell ref="O9:P9"/>
    <mergeCell ref="R9:T9"/>
    <mergeCell ref="C14:H14"/>
    <mergeCell ref="L14:M14"/>
    <mergeCell ref="O14:P14"/>
    <mergeCell ref="R14:T14"/>
    <mergeCell ref="AN4:AQ5"/>
    <mergeCell ref="AE9:AG9"/>
    <mergeCell ref="V10:X10"/>
    <mergeCell ref="Y10:AB10"/>
    <mergeCell ref="AE10:AG10"/>
    <mergeCell ref="R7:T7"/>
    <mergeCell ref="AJ6:AQ6"/>
    <mergeCell ref="J12:K12"/>
    <mergeCell ref="Y12:AB12"/>
    <mergeCell ref="R10:T10"/>
    <mergeCell ref="L10:M10"/>
    <mergeCell ref="O10:P10"/>
    <mergeCell ref="J10:K10"/>
    <mergeCell ref="J11:K11"/>
    <mergeCell ref="J7:K7"/>
    <mergeCell ref="V6:X6"/>
    <mergeCell ref="AJ7:AQ7"/>
    <mergeCell ref="Y7:AB7"/>
    <mergeCell ref="Y9:AB9"/>
    <mergeCell ref="V9:X9"/>
    <mergeCell ref="V7:X7"/>
    <mergeCell ref="AJ9:AQ9"/>
    <mergeCell ref="Y6:AD6"/>
    <mergeCell ref="AE6:AI6"/>
    <mergeCell ref="O11:P11"/>
    <mergeCell ref="AE13:AG13"/>
    <mergeCell ref="AJ13:AQ13"/>
    <mergeCell ref="AE8:AG8"/>
    <mergeCell ref="AJ8:AQ8"/>
    <mergeCell ref="AE11:AG11"/>
    <mergeCell ref="AJ10:AQ10"/>
    <mergeCell ref="AJ12:AQ12"/>
    <mergeCell ref="AJ11:AQ11"/>
    <mergeCell ref="AE12:AG12"/>
  </mergeCells>
  <phoneticPr fontId="2"/>
  <dataValidations count="1">
    <dataValidation type="list" allowBlank="1" showInputMessage="1" showErrorMessage="1" sqref="J7:K14">
      <formula1>"平成,令和"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１３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/>
  <dimension ref="B1:AJ40"/>
  <sheetViews>
    <sheetView showGridLines="0" showRowColHeaders="0" view="pageBreakPreview" zoomScaleNormal="100" zoomScaleSheetLayoutView="100" workbookViewId="0">
      <selection activeCell="AA39" sqref="AA39"/>
    </sheetView>
  </sheetViews>
  <sheetFormatPr defaultRowHeight="13.5"/>
  <cols>
    <col min="1" max="1" width="3" style="107" customWidth="1"/>
    <col min="2" max="2" width="0.75" style="107" customWidth="1"/>
    <col min="3" max="3" width="1.125" style="107" customWidth="1"/>
    <col min="4" max="4" width="3.75" style="107" customWidth="1"/>
    <col min="5" max="5" width="9" style="107"/>
    <col min="6" max="6" width="2.25" style="107" customWidth="1"/>
    <col min="7" max="7" width="0.75" style="107" customWidth="1"/>
    <col min="8" max="8" width="1.125" style="107" customWidth="1"/>
    <col min="9" max="9" width="4.75" style="107" customWidth="1"/>
    <col min="10" max="10" width="2" style="107" customWidth="1"/>
    <col min="11" max="11" width="1.125" style="107" customWidth="1"/>
    <col min="12" max="12" width="3" style="107" customWidth="1"/>
    <col min="13" max="13" width="1.875" style="107" customWidth="1"/>
    <col min="14" max="14" width="4.125" style="107" customWidth="1"/>
    <col min="15" max="15" width="1.125" style="107" customWidth="1"/>
    <col min="16" max="16" width="0.75" style="107" customWidth="1"/>
    <col min="17" max="17" width="1.125" style="107" customWidth="1"/>
    <col min="18" max="18" width="0.375" style="107" customWidth="1"/>
    <col min="19" max="19" width="1.5" style="107" customWidth="1"/>
    <col min="20" max="20" width="2.25" style="107" customWidth="1"/>
    <col min="21" max="21" width="2.625" style="107" customWidth="1"/>
    <col min="22" max="22" width="5.625" style="107" customWidth="1"/>
    <col min="23" max="24" width="1.125" style="107" customWidth="1"/>
    <col min="25" max="25" width="6.375" style="107" customWidth="1"/>
    <col min="26" max="26" width="2.25" style="107" customWidth="1"/>
    <col min="27" max="27" width="1.125" style="107" customWidth="1"/>
    <col min="28" max="28" width="3" style="107" customWidth="1"/>
    <col min="29" max="29" width="1.125" style="107" customWidth="1"/>
    <col min="30" max="30" width="2.25" style="107" customWidth="1"/>
    <col min="31" max="32" width="3.375" style="107" customWidth="1"/>
    <col min="33" max="33" width="0.75" style="107" customWidth="1"/>
    <col min="34" max="34" width="3" style="107" customWidth="1"/>
    <col min="35" max="35" width="4.5" style="107" customWidth="1"/>
    <col min="36" max="36" width="2.625" style="107" customWidth="1"/>
    <col min="37" max="37" width="0.75" style="107" customWidth="1"/>
    <col min="38" max="16384" width="9" style="107"/>
  </cols>
  <sheetData>
    <row r="1" spans="2:36" ht="18" customHeight="1"/>
    <row r="2" spans="2:36" ht="4.5" customHeight="1">
      <c r="B2" s="108"/>
      <c r="C2" s="109"/>
      <c r="D2" s="109"/>
      <c r="E2" s="109"/>
      <c r="F2" s="109"/>
      <c r="G2" s="109"/>
    </row>
    <row r="3" spans="2:36" s="109" customFormat="1" ht="6.75" customHeight="1">
      <c r="B3" s="108"/>
    </row>
    <row r="4" spans="2:36" s="109" customFormat="1" ht="18" customHeight="1">
      <c r="C4" s="109" t="s">
        <v>579</v>
      </c>
      <c r="AF4" s="779" t="s">
        <v>268</v>
      </c>
      <c r="AG4" s="779"/>
      <c r="AH4" s="779"/>
      <c r="AI4" s="779"/>
      <c r="AJ4" s="779"/>
    </row>
    <row r="5" spans="2:36" s="109" customFormat="1" ht="4.5" customHeight="1">
      <c r="AF5" s="779"/>
      <c r="AG5" s="779"/>
      <c r="AH5" s="779"/>
      <c r="AI5" s="779"/>
      <c r="AJ5" s="779"/>
    </row>
    <row r="6" spans="2:36" s="109" customFormat="1" ht="20.25" customHeight="1">
      <c r="C6" s="272"/>
      <c r="D6" s="788" t="s">
        <v>578</v>
      </c>
      <c r="E6" s="803"/>
      <c r="F6" s="803"/>
      <c r="G6" s="803"/>
      <c r="H6" s="803"/>
      <c r="I6" s="803"/>
      <c r="J6" s="803"/>
      <c r="K6" s="270"/>
      <c r="L6" s="272"/>
      <c r="M6" s="271"/>
      <c r="N6" s="262" t="s">
        <v>577</v>
      </c>
      <c r="O6" s="262"/>
      <c r="P6" s="271"/>
      <c r="Q6" s="262" t="s">
        <v>249</v>
      </c>
      <c r="R6" s="271"/>
      <c r="S6" s="271"/>
      <c r="T6" s="262"/>
      <c r="U6" s="262" t="s">
        <v>576</v>
      </c>
      <c r="V6" s="270"/>
    </row>
    <row r="7" spans="2:36" s="109" customFormat="1" ht="20.25" customHeight="1">
      <c r="C7" s="272"/>
      <c r="D7" s="788" t="s">
        <v>575</v>
      </c>
      <c r="E7" s="803"/>
      <c r="F7" s="803"/>
      <c r="G7" s="803"/>
      <c r="H7" s="270"/>
      <c r="I7" s="546" t="s">
        <v>573</v>
      </c>
      <c r="J7" s="547"/>
      <c r="K7" s="815"/>
      <c r="L7" s="795"/>
      <c r="M7" s="433"/>
      <c r="N7" s="433"/>
      <c r="O7" s="433"/>
      <c r="P7" s="433"/>
      <c r="Q7" s="433"/>
      <c r="R7" s="433"/>
      <c r="S7" s="433"/>
      <c r="T7" s="433"/>
      <c r="U7" s="434"/>
      <c r="V7" s="546" t="s">
        <v>571</v>
      </c>
      <c r="W7" s="815"/>
      <c r="X7" s="433"/>
      <c r="Y7" s="433"/>
      <c r="Z7" s="433"/>
      <c r="AA7" s="433"/>
      <c r="AB7" s="433"/>
      <c r="AC7" s="433"/>
      <c r="AD7" s="434"/>
    </row>
    <row r="8" spans="2:36" s="109" customFormat="1" ht="20.25" customHeight="1">
      <c r="C8" s="272"/>
      <c r="D8" s="788" t="s">
        <v>574</v>
      </c>
      <c r="E8" s="803"/>
      <c r="F8" s="803"/>
      <c r="G8" s="803"/>
      <c r="H8" s="270"/>
      <c r="I8" s="546" t="s">
        <v>573</v>
      </c>
      <c r="J8" s="547"/>
      <c r="K8" s="815"/>
      <c r="L8" s="795"/>
      <c r="M8" s="433"/>
      <c r="N8" s="433"/>
      <c r="O8" s="433"/>
      <c r="P8" s="433"/>
      <c r="Q8" s="433"/>
      <c r="R8" s="433"/>
      <c r="S8" s="433"/>
      <c r="T8" s="433"/>
      <c r="U8" s="434"/>
      <c r="V8" s="546" t="s">
        <v>571</v>
      </c>
      <c r="W8" s="815"/>
      <c r="X8" s="433"/>
      <c r="Y8" s="433"/>
      <c r="Z8" s="433"/>
      <c r="AA8" s="433"/>
      <c r="AB8" s="433"/>
      <c r="AC8" s="433"/>
      <c r="AD8" s="434"/>
    </row>
    <row r="9" spans="2:36" s="109" customFormat="1" ht="20.25" customHeight="1">
      <c r="C9" s="278"/>
      <c r="D9" s="277"/>
      <c r="E9" s="277"/>
      <c r="F9" s="277"/>
      <c r="G9" s="277"/>
      <c r="H9" s="276"/>
      <c r="I9" s="828"/>
      <c r="J9" s="829"/>
      <c r="K9" s="829"/>
      <c r="L9" s="277"/>
      <c r="M9" s="546" t="s">
        <v>571</v>
      </c>
      <c r="N9" s="547"/>
      <c r="O9" s="547"/>
      <c r="P9" s="815"/>
      <c r="Q9" s="795"/>
      <c r="R9" s="433"/>
      <c r="S9" s="433"/>
      <c r="T9" s="433"/>
      <c r="U9" s="433"/>
      <c r="V9" s="433"/>
      <c r="W9" s="434"/>
      <c r="X9" s="546" t="s">
        <v>570</v>
      </c>
      <c r="Y9" s="547"/>
      <c r="Z9" s="815"/>
      <c r="AA9" s="795"/>
      <c r="AB9" s="433"/>
      <c r="AC9" s="433"/>
      <c r="AD9" s="433"/>
      <c r="AE9" s="433"/>
      <c r="AF9" s="433"/>
      <c r="AG9" s="433"/>
      <c r="AH9" s="433"/>
      <c r="AI9" s="433"/>
      <c r="AJ9" s="434"/>
    </row>
    <row r="10" spans="2:36" s="109" customFormat="1" ht="20.25" customHeight="1">
      <c r="C10" s="294"/>
      <c r="D10" s="838" t="s">
        <v>572</v>
      </c>
      <c r="E10" s="376"/>
      <c r="F10" s="376"/>
      <c r="G10" s="376"/>
      <c r="H10" s="293"/>
      <c r="I10" s="830"/>
      <c r="J10" s="831"/>
      <c r="K10" s="831"/>
      <c r="L10" s="292" t="s">
        <v>78</v>
      </c>
      <c r="M10" s="546" t="s">
        <v>571</v>
      </c>
      <c r="N10" s="547"/>
      <c r="O10" s="547"/>
      <c r="P10" s="815"/>
      <c r="Q10" s="795"/>
      <c r="R10" s="433"/>
      <c r="S10" s="433"/>
      <c r="T10" s="433"/>
      <c r="U10" s="433"/>
      <c r="V10" s="433"/>
      <c r="W10" s="434"/>
      <c r="X10" s="546" t="s">
        <v>570</v>
      </c>
      <c r="Y10" s="547"/>
      <c r="Z10" s="815"/>
      <c r="AA10" s="795"/>
      <c r="AB10" s="433"/>
      <c r="AC10" s="433"/>
      <c r="AD10" s="433"/>
      <c r="AE10" s="433"/>
      <c r="AF10" s="433"/>
      <c r="AG10" s="433"/>
      <c r="AH10" s="433"/>
      <c r="AI10" s="433"/>
      <c r="AJ10" s="434"/>
    </row>
    <row r="11" spans="2:36" s="109" customFormat="1" ht="20.25" customHeight="1">
      <c r="C11" s="154"/>
      <c r="D11" s="155"/>
      <c r="E11" s="155"/>
      <c r="F11" s="155"/>
      <c r="G11" s="155"/>
      <c r="H11" s="156"/>
      <c r="I11" s="832"/>
      <c r="J11" s="833"/>
      <c r="K11" s="833"/>
      <c r="L11" s="155"/>
      <c r="M11" s="546" t="s">
        <v>571</v>
      </c>
      <c r="N11" s="547"/>
      <c r="O11" s="547"/>
      <c r="P11" s="815"/>
      <c r="Q11" s="795"/>
      <c r="R11" s="433"/>
      <c r="S11" s="433"/>
      <c r="T11" s="433"/>
      <c r="U11" s="433"/>
      <c r="V11" s="433"/>
      <c r="W11" s="434"/>
      <c r="X11" s="546" t="s">
        <v>570</v>
      </c>
      <c r="Y11" s="547"/>
      <c r="Z11" s="815"/>
      <c r="AA11" s="795"/>
      <c r="AB11" s="433"/>
      <c r="AC11" s="433"/>
      <c r="AD11" s="433"/>
      <c r="AE11" s="433"/>
      <c r="AF11" s="433"/>
      <c r="AG11" s="433"/>
      <c r="AH11" s="433"/>
      <c r="AI11" s="433"/>
      <c r="AJ11" s="434"/>
    </row>
    <row r="12" spans="2:36" s="109" customFormat="1" ht="20.25" customHeight="1">
      <c r="C12" s="291"/>
      <c r="D12" s="824" t="s">
        <v>569</v>
      </c>
      <c r="E12" s="825"/>
      <c r="F12" s="825"/>
      <c r="G12" s="825"/>
      <c r="H12" s="290"/>
      <c r="I12" s="799"/>
      <c r="J12" s="800"/>
      <c r="K12" s="800"/>
      <c r="L12" s="289" t="s">
        <v>566</v>
      </c>
      <c r="M12" s="790" t="s">
        <v>568</v>
      </c>
      <c r="N12" s="791"/>
      <c r="O12" s="791"/>
      <c r="P12" s="791"/>
      <c r="Q12" s="791"/>
      <c r="R12" s="791"/>
      <c r="S12" s="792"/>
      <c r="T12" s="834"/>
      <c r="U12" s="834"/>
      <c r="V12" s="834"/>
      <c r="W12" s="834"/>
      <c r="X12" s="834"/>
      <c r="Y12" s="834"/>
      <c r="Z12" s="834"/>
      <c r="AA12" s="834"/>
      <c r="AB12" s="834"/>
      <c r="AC12" s="834"/>
      <c r="AD12" s="834"/>
      <c r="AE12" s="834"/>
      <c r="AF12" s="834"/>
      <c r="AG12" s="834"/>
      <c r="AH12" s="834"/>
      <c r="AI12" s="834"/>
      <c r="AJ12" s="835"/>
    </row>
    <row r="13" spans="2:36" s="109" customFormat="1" ht="20.25" customHeight="1">
      <c r="C13" s="288"/>
      <c r="D13" s="826" t="s">
        <v>567</v>
      </c>
      <c r="E13" s="827"/>
      <c r="F13" s="827"/>
      <c r="G13" s="827"/>
      <c r="H13" s="287"/>
      <c r="I13" s="801"/>
      <c r="J13" s="802"/>
      <c r="K13" s="802"/>
      <c r="L13" s="286" t="s">
        <v>566</v>
      </c>
      <c r="M13" s="793"/>
      <c r="N13" s="780"/>
      <c r="O13" s="780"/>
      <c r="P13" s="780"/>
      <c r="Q13" s="780"/>
      <c r="R13" s="780"/>
      <c r="S13" s="794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7"/>
    </row>
    <row r="14" spans="2:36" s="109" customFormat="1" ht="18" customHeight="1">
      <c r="C14" s="285"/>
      <c r="D14" s="804" t="s">
        <v>565</v>
      </c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804"/>
      <c r="R14" s="804"/>
      <c r="S14" s="804"/>
      <c r="T14" s="805"/>
      <c r="U14" s="818" t="s">
        <v>564</v>
      </c>
      <c r="V14" s="819"/>
      <c r="W14" s="819"/>
      <c r="X14" s="819"/>
      <c r="Y14" s="820"/>
      <c r="Z14" s="821"/>
      <c r="AA14" s="816" t="s">
        <v>563</v>
      </c>
      <c r="AB14" s="816"/>
      <c r="AC14" s="816"/>
      <c r="AD14" s="816"/>
      <c r="AE14" s="817"/>
      <c r="AF14" s="284"/>
      <c r="AG14" s="284"/>
      <c r="AH14" s="284"/>
      <c r="AI14" s="283" t="s">
        <v>562</v>
      </c>
      <c r="AJ14" s="282"/>
    </row>
    <row r="15" spans="2:36" s="109" customFormat="1" ht="29.25" customHeight="1">
      <c r="C15" s="272"/>
      <c r="D15" s="788" t="s">
        <v>561</v>
      </c>
      <c r="E15" s="803"/>
      <c r="F15" s="803"/>
      <c r="G15" s="803"/>
      <c r="H15" s="270"/>
      <c r="I15" s="476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8"/>
    </row>
    <row r="16" spans="2:36" s="109" customFormat="1" ht="20.25" customHeight="1">
      <c r="C16" s="278"/>
      <c r="D16" s="811" t="s">
        <v>560</v>
      </c>
      <c r="E16" s="812"/>
      <c r="F16" s="812"/>
      <c r="G16" s="812"/>
      <c r="H16" s="276"/>
      <c r="I16" s="278"/>
      <c r="J16" s="258" t="s">
        <v>559</v>
      </c>
      <c r="K16" s="277"/>
      <c r="L16" s="277"/>
      <c r="M16" s="277"/>
      <c r="N16" s="277"/>
      <c r="O16" s="277"/>
      <c r="P16" s="277"/>
      <c r="Q16" s="277"/>
      <c r="R16" s="259" t="s">
        <v>558</v>
      </c>
      <c r="S16" s="807"/>
      <c r="T16" s="807"/>
      <c r="U16" s="258" t="s">
        <v>557</v>
      </c>
      <c r="V16" s="277"/>
      <c r="W16" s="278"/>
      <c r="X16" s="808" t="s">
        <v>539</v>
      </c>
      <c r="Y16" s="808"/>
      <c r="Z16" s="809"/>
      <c r="AA16" s="279"/>
      <c r="AB16" s="278"/>
      <c r="AC16" s="258" t="s">
        <v>538</v>
      </c>
      <c r="AD16" s="277"/>
      <c r="AE16" s="277"/>
      <c r="AF16" s="277"/>
      <c r="AG16" s="277"/>
      <c r="AH16" s="277"/>
      <c r="AI16" s="258" t="s">
        <v>537</v>
      </c>
      <c r="AJ16" s="276"/>
    </row>
    <row r="17" spans="2:36" s="109" customFormat="1" ht="20.25" customHeight="1">
      <c r="C17" s="154"/>
      <c r="D17" s="813"/>
      <c r="E17" s="813"/>
      <c r="F17" s="813"/>
      <c r="G17" s="813"/>
      <c r="H17" s="156"/>
      <c r="I17" s="154"/>
      <c r="J17" s="274" t="s">
        <v>556</v>
      </c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4"/>
      <c r="X17" s="810"/>
      <c r="Y17" s="810"/>
      <c r="Z17" s="810"/>
      <c r="AA17" s="275"/>
      <c r="AB17" s="154"/>
      <c r="AC17" s="274" t="s">
        <v>536</v>
      </c>
      <c r="AD17" s="155"/>
      <c r="AE17" s="155"/>
      <c r="AF17" s="814"/>
      <c r="AG17" s="814"/>
      <c r="AH17" s="814"/>
      <c r="AI17" s="814"/>
      <c r="AJ17" s="273" t="s">
        <v>116</v>
      </c>
    </row>
    <row r="18" spans="2:36" s="109" customFormat="1" ht="2.25" customHeight="1"/>
    <row r="19" spans="2:36" s="109" customFormat="1" ht="13.5" customHeight="1">
      <c r="D19" s="265" t="s">
        <v>555</v>
      </c>
    </row>
    <row r="20" spans="2:36" s="109" customFormat="1" ht="18" customHeight="1">
      <c r="B20" s="108"/>
    </row>
    <row r="21" spans="2:36" s="109" customFormat="1" ht="18" customHeight="1">
      <c r="C21" s="109" t="s">
        <v>554</v>
      </c>
      <c r="AF21" s="779" t="s">
        <v>553</v>
      </c>
      <c r="AG21" s="779"/>
      <c r="AH21" s="779"/>
      <c r="AI21" s="779"/>
      <c r="AJ21" s="779"/>
    </row>
    <row r="22" spans="2:36" s="109" customFormat="1" ht="4.5" customHeight="1">
      <c r="AF22" s="779"/>
      <c r="AG22" s="779"/>
      <c r="AH22" s="779"/>
      <c r="AI22" s="779"/>
      <c r="AJ22" s="779"/>
    </row>
    <row r="23" spans="2:36" s="109" customFormat="1" ht="20.25" customHeight="1">
      <c r="C23" s="272"/>
      <c r="D23" s="788" t="s">
        <v>552</v>
      </c>
      <c r="E23" s="803"/>
      <c r="F23" s="803"/>
      <c r="G23" s="803"/>
      <c r="H23" s="803"/>
      <c r="I23" s="803"/>
      <c r="J23" s="803"/>
      <c r="K23" s="270"/>
      <c r="L23" s="271"/>
      <c r="M23" s="271"/>
      <c r="N23" s="262" t="s">
        <v>551</v>
      </c>
      <c r="O23" s="262"/>
      <c r="P23" s="271"/>
      <c r="Q23" s="262" t="s">
        <v>249</v>
      </c>
      <c r="R23" s="271"/>
      <c r="S23" s="271"/>
      <c r="T23" s="262"/>
      <c r="U23" s="262" t="s">
        <v>550</v>
      </c>
      <c r="V23" s="270"/>
    </row>
    <row r="24" spans="2:36" s="109" customFormat="1" ht="20.25" customHeight="1">
      <c r="C24" s="272"/>
      <c r="D24" s="788" t="s">
        <v>549</v>
      </c>
      <c r="E24" s="803"/>
      <c r="F24" s="803"/>
      <c r="G24" s="803"/>
      <c r="H24" s="803"/>
      <c r="I24" s="803"/>
      <c r="J24" s="803"/>
      <c r="K24" s="270"/>
      <c r="L24" s="271"/>
      <c r="M24" s="271"/>
      <c r="N24" s="262" t="s">
        <v>548</v>
      </c>
      <c r="O24" s="262"/>
      <c r="P24" s="271"/>
      <c r="Q24" s="271"/>
      <c r="R24" s="271"/>
      <c r="S24" s="263" t="s">
        <v>244</v>
      </c>
      <c r="T24" s="530"/>
      <c r="U24" s="530"/>
      <c r="V24" s="262" t="s">
        <v>547</v>
      </c>
      <c r="W24" s="271"/>
      <c r="X24" s="271"/>
      <c r="Y24" s="271"/>
      <c r="Z24" s="262" t="s">
        <v>249</v>
      </c>
      <c r="AA24" s="262"/>
      <c r="AB24" s="271"/>
      <c r="AC24" s="262" t="s">
        <v>546</v>
      </c>
      <c r="AD24" s="271"/>
      <c r="AE24" s="271"/>
      <c r="AF24" s="271"/>
      <c r="AG24" s="271"/>
      <c r="AH24" s="271"/>
      <c r="AI24" s="271"/>
      <c r="AJ24" s="270"/>
    </row>
    <row r="25" spans="2:36" s="109" customFormat="1" ht="6.75" customHeight="1">
      <c r="L25" s="108"/>
    </row>
    <row r="26" spans="2:36" s="109" customFormat="1" ht="15.75" customHeight="1">
      <c r="D26" s="265" t="s">
        <v>545</v>
      </c>
      <c r="L26" s="108"/>
    </row>
    <row r="27" spans="2:36" s="109" customFormat="1" ht="18.75" customHeight="1">
      <c r="C27" s="272"/>
      <c r="D27" s="804" t="s">
        <v>544</v>
      </c>
      <c r="E27" s="804"/>
      <c r="F27" s="805"/>
      <c r="G27" s="262"/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695"/>
      <c r="T27" s="695"/>
      <c r="U27" s="698"/>
      <c r="V27" s="822" t="s">
        <v>543</v>
      </c>
      <c r="W27" s="822"/>
      <c r="X27" s="822"/>
      <c r="Y27" s="822"/>
      <c r="Z27" s="823" t="s">
        <v>212</v>
      </c>
      <c r="AA27" s="806"/>
      <c r="AB27" s="806"/>
      <c r="AC27" s="806"/>
      <c r="AD27" s="806"/>
      <c r="AE27" s="271" t="s">
        <v>7</v>
      </c>
      <c r="AF27" s="281"/>
      <c r="AG27" s="544" t="s">
        <v>6</v>
      </c>
      <c r="AH27" s="544"/>
      <c r="AI27" s="281"/>
      <c r="AJ27" s="280" t="s">
        <v>200</v>
      </c>
    </row>
    <row r="28" spans="2:36" s="109" customFormat="1" ht="20.25" customHeight="1">
      <c r="C28" s="272"/>
      <c r="D28" s="788" t="s">
        <v>542</v>
      </c>
      <c r="E28" s="803"/>
      <c r="F28" s="803"/>
      <c r="G28" s="803"/>
      <c r="H28" s="803"/>
      <c r="I28" s="803"/>
      <c r="J28" s="803"/>
      <c r="K28" s="270"/>
      <c r="L28" s="271"/>
      <c r="M28" s="271"/>
      <c r="N28" s="262" t="s">
        <v>541</v>
      </c>
      <c r="O28" s="262"/>
      <c r="P28" s="271"/>
      <c r="Q28" s="262" t="s">
        <v>249</v>
      </c>
      <c r="R28" s="271"/>
      <c r="S28" s="271"/>
      <c r="T28" s="262"/>
      <c r="U28" s="262" t="s">
        <v>540</v>
      </c>
      <c r="V28" s="271"/>
      <c r="W28" s="278"/>
      <c r="X28" s="808" t="s">
        <v>539</v>
      </c>
      <c r="Y28" s="808"/>
      <c r="Z28" s="809"/>
      <c r="AA28" s="279"/>
      <c r="AB28" s="278"/>
      <c r="AC28" s="258" t="s">
        <v>538</v>
      </c>
      <c r="AD28" s="277"/>
      <c r="AE28" s="277"/>
      <c r="AF28" s="277"/>
      <c r="AG28" s="277"/>
      <c r="AH28" s="277"/>
      <c r="AI28" s="258" t="s">
        <v>537</v>
      </c>
      <c r="AJ28" s="276"/>
    </row>
    <row r="29" spans="2:36" s="109" customFormat="1" ht="20.25" customHeight="1">
      <c r="W29" s="154"/>
      <c r="X29" s="810"/>
      <c r="Y29" s="810"/>
      <c r="Z29" s="810"/>
      <c r="AA29" s="275"/>
      <c r="AB29" s="154"/>
      <c r="AC29" s="274" t="s">
        <v>536</v>
      </c>
      <c r="AD29" s="155"/>
      <c r="AE29" s="155"/>
      <c r="AF29" s="814"/>
      <c r="AG29" s="814"/>
      <c r="AH29" s="814"/>
      <c r="AI29" s="814"/>
      <c r="AJ29" s="273" t="s">
        <v>116</v>
      </c>
    </row>
    <row r="30" spans="2:36" s="109" customFormat="1" ht="18" customHeight="1">
      <c r="B30" s="108"/>
    </row>
    <row r="31" spans="2:36" s="109" customFormat="1" ht="18" customHeight="1">
      <c r="C31" s="109" t="s">
        <v>535</v>
      </c>
    </row>
    <row r="32" spans="2:36" s="109" customFormat="1" ht="4.5" customHeight="1"/>
    <row r="33" spans="2:34" s="109" customFormat="1" ht="20.25" customHeight="1">
      <c r="C33" s="272"/>
      <c r="D33" s="271"/>
      <c r="E33" s="262" t="s">
        <v>534</v>
      </c>
      <c r="F33" s="271"/>
      <c r="G33" s="271"/>
      <c r="H33" s="271"/>
      <c r="I33" s="262" t="s">
        <v>533</v>
      </c>
      <c r="J33" s="271"/>
      <c r="K33" s="271" t="s">
        <v>244</v>
      </c>
      <c r="L33" s="695" t="s">
        <v>212</v>
      </c>
      <c r="M33" s="695"/>
      <c r="N33" s="194"/>
      <c r="O33" s="262" t="s">
        <v>7</v>
      </c>
      <c r="P33" s="271"/>
      <c r="Q33" s="271"/>
      <c r="R33" s="530"/>
      <c r="S33" s="530"/>
      <c r="T33" s="530"/>
      <c r="U33" s="262" t="s">
        <v>532</v>
      </c>
      <c r="V33" s="271"/>
      <c r="W33" s="271"/>
      <c r="X33" s="270"/>
    </row>
    <row r="34" spans="2:34" s="109" customFormat="1" ht="4.5" customHeight="1">
      <c r="B34" s="108"/>
    </row>
    <row r="35" spans="2:34" ht="8.25" customHeight="1"/>
    <row r="36" spans="2:34">
      <c r="C36" s="190" t="s">
        <v>1012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3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</row>
    <row r="37" spans="2:34" ht="21.75" customHeight="1">
      <c r="C37" s="8"/>
      <c r="D37" s="796" t="s">
        <v>531</v>
      </c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8"/>
      <c r="P37" s="492" t="s">
        <v>530</v>
      </c>
      <c r="Q37" s="492"/>
      <c r="R37" s="492"/>
      <c r="S37" s="492"/>
      <c r="T37" s="492"/>
      <c r="U37" s="492"/>
      <c r="V37" s="492"/>
      <c r="W37" s="500"/>
      <c r="X37" s="269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</row>
    <row r="39" spans="2:34" s="374" customFormat="1">
      <c r="C39" s="371" t="s">
        <v>1013</v>
      </c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2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</row>
    <row r="40" spans="2:34" s="374" customFormat="1" ht="21.75" customHeight="1">
      <c r="C40" s="8"/>
      <c r="D40" s="796" t="s">
        <v>1014</v>
      </c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8"/>
      <c r="P40" s="492" t="s">
        <v>530</v>
      </c>
      <c r="Q40" s="492"/>
      <c r="R40" s="492"/>
      <c r="S40" s="492"/>
      <c r="T40" s="492"/>
      <c r="U40" s="492"/>
      <c r="V40" s="492"/>
      <c r="W40" s="500"/>
      <c r="X40" s="269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</row>
  </sheetData>
  <mergeCells count="61">
    <mergeCell ref="D40:O40"/>
    <mergeCell ref="P40:W40"/>
    <mergeCell ref="AF4:AJ5"/>
    <mergeCell ref="L7:U7"/>
    <mergeCell ref="X7:AD7"/>
    <mergeCell ref="V7:W7"/>
    <mergeCell ref="Q11:W11"/>
    <mergeCell ref="M11:P11"/>
    <mergeCell ref="Q10:W10"/>
    <mergeCell ref="D6:J6"/>
    <mergeCell ref="D7:G7"/>
    <mergeCell ref="T12:AJ13"/>
    <mergeCell ref="X10:Z10"/>
    <mergeCell ref="X11:Z11"/>
    <mergeCell ref="AA9:AJ9"/>
    <mergeCell ref="D10:G10"/>
    <mergeCell ref="D12:G12"/>
    <mergeCell ref="D13:G13"/>
    <mergeCell ref="I9:K11"/>
    <mergeCell ref="I7:K7"/>
    <mergeCell ref="I8:K8"/>
    <mergeCell ref="D8:G8"/>
    <mergeCell ref="AA10:AJ10"/>
    <mergeCell ref="AA11:AJ11"/>
    <mergeCell ref="X8:AD8"/>
    <mergeCell ref="X9:Z9"/>
    <mergeCell ref="X28:Z29"/>
    <mergeCell ref="AF29:AI29"/>
    <mergeCell ref="AA14:AE14"/>
    <mergeCell ref="U14:X14"/>
    <mergeCell ref="Y14:Z14"/>
    <mergeCell ref="V27:Y27"/>
    <mergeCell ref="Z27:AB27"/>
    <mergeCell ref="H27:U27"/>
    <mergeCell ref="L8:U8"/>
    <mergeCell ref="V8:W8"/>
    <mergeCell ref="M10:P10"/>
    <mergeCell ref="M9:P9"/>
    <mergeCell ref="D23:J23"/>
    <mergeCell ref="D24:J24"/>
    <mergeCell ref="X16:Z17"/>
    <mergeCell ref="D16:G17"/>
    <mergeCell ref="AF17:AI17"/>
    <mergeCell ref="AF21:AJ22"/>
    <mergeCell ref="T24:U24"/>
    <mergeCell ref="M12:S13"/>
    <mergeCell ref="Q9:W9"/>
    <mergeCell ref="P37:W37"/>
    <mergeCell ref="D37:O37"/>
    <mergeCell ref="I12:K12"/>
    <mergeCell ref="I13:K13"/>
    <mergeCell ref="D28:J28"/>
    <mergeCell ref="D15:G15"/>
    <mergeCell ref="I15:AJ15"/>
    <mergeCell ref="R33:T33"/>
    <mergeCell ref="L33:M33"/>
    <mergeCell ref="D14:T14"/>
    <mergeCell ref="AC27:AD27"/>
    <mergeCell ref="AG27:AH27"/>
    <mergeCell ref="D27:F27"/>
    <mergeCell ref="S16:T16"/>
  </mergeCells>
  <phoneticPr fontId="2"/>
  <dataValidations count="1">
    <dataValidation type="list" allowBlank="1" showInputMessage="1" showErrorMessage="1" sqref="Z27:AB27 L33:M33">
      <formula1>"平成,令和"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１４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Check Box 1">
              <controlPr defaultSize="0" autoFill="0" autoLine="0" autoPict="0">
                <anchor moveWithCells="1">
                  <from>
                    <xdr:col>11</xdr:col>
                    <xdr:colOff>161925</xdr:colOff>
                    <xdr:row>5</xdr:row>
                    <xdr:rowOff>47625</xdr:rowOff>
                  </from>
                  <to>
                    <xdr:col>12</xdr:col>
                    <xdr:colOff>114300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Check Box 2">
              <controlPr defaultSize="0" autoFill="0" autoLine="0" autoPict="0">
                <anchor moveWithCells="1">
                  <from>
                    <xdr:col>18</xdr:col>
                    <xdr:colOff>57150</xdr:colOff>
                    <xdr:row>5</xdr:row>
                    <xdr:rowOff>47625</xdr:rowOff>
                  </from>
                  <to>
                    <xdr:col>19</xdr:col>
                    <xdr:colOff>123825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" r:id="rId6" name="Check Box 3">
              <controlPr defaultSize="0" autoFill="0" autoLine="0" autoPict="0">
                <anchor moveWithCells="1">
                  <from>
                    <xdr:col>21</xdr:col>
                    <xdr:colOff>95250</xdr:colOff>
                    <xdr:row>13</xdr:row>
                    <xdr:rowOff>28575</xdr:rowOff>
                  </from>
                  <to>
                    <xdr:col>21</xdr:col>
                    <xdr:colOff>276225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8" r:id="rId7" name="Check Box 4">
              <controlPr defaultSize="0" autoFill="0" autoLine="0" autoPict="0">
                <anchor moveWithCells="1">
                  <from>
                    <xdr:col>33</xdr:col>
                    <xdr:colOff>152400</xdr:colOff>
                    <xdr:row>13</xdr:row>
                    <xdr:rowOff>28575</xdr:rowOff>
                  </from>
                  <to>
                    <xdr:col>34</xdr:col>
                    <xdr:colOff>104775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9" r:id="rId8" name="Check Box 5">
              <controlPr defaultSize="0" autoFill="0" autoLine="0" autoPict="0">
                <anchor moveWithCells="1">
                  <from>
                    <xdr:col>8</xdr:col>
                    <xdr:colOff>95250</xdr:colOff>
                    <xdr:row>15</xdr:row>
                    <xdr:rowOff>47625</xdr:rowOff>
                  </from>
                  <to>
                    <xdr:col>8</xdr:col>
                    <xdr:colOff>276225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0" r:id="rId9" name="Check Box 6">
              <controlPr defaultSize="0" autoFill="0" autoLine="0" autoPict="0">
                <anchor moveWithCells="1">
                  <from>
                    <xdr:col>8</xdr:col>
                    <xdr:colOff>95250</xdr:colOff>
                    <xdr:row>16</xdr:row>
                    <xdr:rowOff>47625</xdr:rowOff>
                  </from>
                  <to>
                    <xdr:col>8</xdr:col>
                    <xdr:colOff>276225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1" r:id="rId10" name="Check Box 7">
              <controlPr defaultSize="0" autoFill="0" autoLine="0" autoPict="0">
                <anchor moveWithCells="1">
                  <from>
                    <xdr:col>27</xdr:col>
                    <xdr:colOff>28575</xdr:colOff>
                    <xdr:row>15</xdr:row>
                    <xdr:rowOff>57150</xdr:rowOff>
                  </from>
                  <to>
                    <xdr:col>27</xdr:col>
                    <xdr:colOff>209550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2" r:id="rId11" name="Check Box 8">
              <controlPr defaultSize="0" autoFill="0" autoLine="0" autoPict="0">
                <anchor moveWithCells="1">
                  <from>
                    <xdr:col>27</xdr:col>
                    <xdr:colOff>28575</xdr:colOff>
                    <xdr:row>16</xdr:row>
                    <xdr:rowOff>57150</xdr:rowOff>
                  </from>
                  <to>
                    <xdr:col>27</xdr:col>
                    <xdr:colOff>209550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3" r:id="rId12" name="Check Box 9">
              <controlPr defaultSize="0" autoFill="0" autoLine="0" autoPict="0">
                <anchor moveWithCells="1">
                  <from>
                    <xdr:col>33</xdr:col>
                    <xdr:colOff>19050</xdr:colOff>
                    <xdr:row>15</xdr:row>
                    <xdr:rowOff>57150</xdr:rowOff>
                  </from>
                  <to>
                    <xdr:col>33</xdr:col>
                    <xdr:colOff>200025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4" r:id="rId13" name="Check Box 10">
              <controlPr defaultSize="0" autoFill="0" autoLine="0" autoPict="0">
                <anchor moveWithCells="1">
                  <from>
                    <xdr:col>11</xdr:col>
                    <xdr:colOff>133350</xdr:colOff>
                    <xdr:row>22</xdr:row>
                    <xdr:rowOff>47625</xdr:rowOff>
                  </from>
                  <to>
                    <xdr:col>12</xdr:col>
                    <xdr:colOff>85725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5" r:id="rId14" name="Check Box 11">
              <controlPr defaultSize="0" autoFill="0" autoLine="0" autoPict="0">
                <anchor moveWithCells="1">
                  <from>
                    <xdr:col>18</xdr:col>
                    <xdr:colOff>38100</xdr:colOff>
                    <xdr:row>22</xdr:row>
                    <xdr:rowOff>47625</xdr:rowOff>
                  </from>
                  <to>
                    <xdr:col>19</xdr:col>
                    <xdr:colOff>104775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6" r:id="rId15" name="Check Box 12">
              <controlPr defaultSize="0" autoFill="0" autoLine="0" autoPict="0">
                <anchor moveWithCells="1">
                  <from>
                    <xdr:col>11</xdr:col>
                    <xdr:colOff>133350</xdr:colOff>
                    <xdr:row>23</xdr:row>
                    <xdr:rowOff>47625</xdr:rowOff>
                  </from>
                  <to>
                    <xdr:col>12</xdr:col>
                    <xdr:colOff>85725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7" r:id="rId16" name="Check Box 13">
              <controlPr defaultSize="0" autoFill="0" autoLine="0" autoPict="0">
                <anchor moveWithCells="1">
                  <from>
                    <xdr:col>26</xdr:col>
                    <xdr:colOff>38100</xdr:colOff>
                    <xdr:row>23</xdr:row>
                    <xdr:rowOff>47625</xdr:rowOff>
                  </from>
                  <to>
                    <xdr:col>27</xdr:col>
                    <xdr:colOff>133350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8" r:id="rId17" name="Check Box 14">
              <controlPr defaultSize="0" autoFill="0" autoLine="0" autoPict="0">
                <anchor moveWithCells="1">
                  <from>
                    <xdr:col>11</xdr:col>
                    <xdr:colOff>142875</xdr:colOff>
                    <xdr:row>27</xdr:row>
                    <xdr:rowOff>57150</xdr:rowOff>
                  </from>
                  <to>
                    <xdr:col>12</xdr:col>
                    <xdr:colOff>95250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9" r:id="rId18" name="Check Box 15">
              <controlPr defaultSize="0" autoFill="0" autoLine="0" autoPict="0">
                <anchor moveWithCells="1">
                  <from>
                    <xdr:col>18</xdr:col>
                    <xdr:colOff>38100</xdr:colOff>
                    <xdr:row>27</xdr:row>
                    <xdr:rowOff>57150</xdr:rowOff>
                  </from>
                  <to>
                    <xdr:col>19</xdr:col>
                    <xdr:colOff>104775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0" r:id="rId19" name="Check Box 16">
              <controlPr defaultSize="0" autoFill="0" autoLine="0" autoPict="0">
                <anchor moveWithCells="1">
                  <from>
                    <xdr:col>27</xdr:col>
                    <xdr:colOff>28575</xdr:colOff>
                    <xdr:row>27</xdr:row>
                    <xdr:rowOff>57150</xdr:rowOff>
                  </from>
                  <to>
                    <xdr:col>27</xdr:col>
                    <xdr:colOff>209550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1" r:id="rId20" name="Check Box 17">
              <controlPr defaultSize="0" autoFill="0" autoLine="0" autoPict="0">
                <anchor moveWithCells="1">
                  <from>
                    <xdr:col>27</xdr:col>
                    <xdr:colOff>28575</xdr:colOff>
                    <xdr:row>28</xdr:row>
                    <xdr:rowOff>47625</xdr:rowOff>
                  </from>
                  <to>
                    <xdr:col>27</xdr:col>
                    <xdr:colOff>209550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2" r:id="rId21" name="Check Box 18">
              <controlPr defaultSize="0" autoFill="0" autoLine="0" autoPict="0">
                <anchor moveWithCells="1">
                  <from>
                    <xdr:col>33</xdr:col>
                    <xdr:colOff>19050</xdr:colOff>
                    <xdr:row>27</xdr:row>
                    <xdr:rowOff>57150</xdr:rowOff>
                  </from>
                  <to>
                    <xdr:col>33</xdr:col>
                    <xdr:colOff>200025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3" r:id="rId22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47625</xdr:rowOff>
                  </from>
                  <to>
                    <xdr:col>3</xdr:col>
                    <xdr:colOff>266700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4" r:id="rId23" name="Check Box 20">
              <controlPr defaultSize="0" autoFill="0" autoLine="0" autoPict="0">
                <anchor moveWithCells="1">
                  <from>
                    <xdr:col>5</xdr:col>
                    <xdr:colOff>85725</xdr:colOff>
                    <xdr:row>32</xdr:row>
                    <xdr:rowOff>47625</xdr:rowOff>
                  </from>
                  <to>
                    <xdr:col>7</xdr:col>
                    <xdr:colOff>38100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5" r:id="rId24" name="Check Box 21">
              <controlPr defaultSize="0" autoFill="0" autoLine="0" autoPict="0">
                <anchor moveWithCells="1">
                  <from>
                    <xdr:col>16</xdr:col>
                    <xdr:colOff>9525</xdr:colOff>
                    <xdr:row>36</xdr:row>
                    <xdr:rowOff>57150</xdr:rowOff>
                  </from>
                  <to>
                    <xdr:col>18</xdr:col>
                    <xdr:colOff>76200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6" r:id="rId25" name="Check Box 22">
              <controlPr defaultSize="0" autoFill="0" autoLine="0" autoPict="0">
                <anchor moveWithCells="1">
                  <from>
                    <xdr:col>20</xdr:col>
                    <xdr:colOff>76200</xdr:colOff>
                    <xdr:row>36</xdr:row>
                    <xdr:rowOff>57150</xdr:rowOff>
                  </from>
                  <to>
                    <xdr:col>21</xdr:col>
                    <xdr:colOff>57150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7" r:id="rId26" name="Check Box 23">
              <controlPr defaultSize="0" autoFill="0" autoLine="0" autoPict="0">
                <anchor moveWithCells="1">
                  <from>
                    <xdr:col>16</xdr:col>
                    <xdr:colOff>9525</xdr:colOff>
                    <xdr:row>39</xdr:row>
                    <xdr:rowOff>57150</xdr:rowOff>
                  </from>
                  <to>
                    <xdr:col>18</xdr:col>
                    <xdr:colOff>76200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8" r:id="rId27" name="Check Box 24">
              <controlPr defaultSize="0" autoFill="0" autoLine="0" autoPict="0">
                <anchor moveWithCells="1">
                  <from>
                    <xdr:col>20</xdr:col>
                    <xdr:colOff>76200</xdr:colOff>
                    <xdr:row>39</xdr:row>
                    <xdr:rowOff>57150</xdr:rowOff>
                  </from>
                  <to>
                    <xdr:col>21</xdr:col>
                    <xdr:colOff>57150</xdr:colOff>
                    <xdr:row>39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/>
  <dimension ref="B1:AK36"/>
  <sheetViews>
    <sheetView showGridLines="0" showRowColHeaders="0" view="pageBreakPreview" topLeftCell="A4" zoomScaleNormal="100" zoomScaleSheetLayoutView="100" workbookViewId="0">
      <selection activeCell="AL16" sqref="AL16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9.375" customWidth="1"/>
    <col min="5" max="5" width="1.125" customWidth="1"/>
    <col min="6" max="6" width="5.625" customWidth="1"/>
    <col min="7" max="7" width="3.375" customWidth="1"/>
    <col min="8" max="8" width="0.75" customWidth="1"/>
    <col min="9" max="9" width="1.5" customWidth="1"/>
    <col min="10" max="10" width="1.125" customWidth="1"/>
    <col min="11" max="11" width="0.75" customWidth="1"/>
    <col min="12" max="12" width="2.625" customWidth="1"/>
    <col min="13" max="13" width="1.5" customWidth="1"/>
    <col min="14" max="14" width="1.875" customWidth="1"/>
    <col min="15" max="15" width="2.625" customWidth="1"/>
    <col min="16" max="16" width="1.5" customWidth="1"/>
    <col min="17" max="17" width="1.875" customWidth="1"/>
    <col min="18" max="18" width="2.625" customWidth="1"/>
    <col min="19" max="19" width="0.75" customWidth="1"/>
    <col min="20" max="20" width="2.625" customWidth="1"/>
    <col min="21" max="21" width="2.25" customWidth="1"/>
    <col min="22" max="22" width="1.125" customWidth="1"/>
    <col min="23" max="23" width="1.5" customWidth="1"/>
    <col min="24" max="24" width="5.625" customWidth="1"/>
    <col min="25" max="25" width="1.875" customWidth="1"/>
    <col min="26" max="26" width="1.125" customWidth="1"/>
    <col min="27" max="27" width="1.5" customWidth="1"/>
    <col min="28" max="28" width="3.75" customWidth="1"/>
    <col min="29" max="29" width="3" customWidth="1"/>
    <col min="30" max="30" width="1.125" customWidth="1"/>
    <col min="31" max="31" width="1.5" customWidth="1"/>
    <col min="32" max="32" width="1.875" customWidth="1"/>
    <col min="33" max="33" width="3.375" customWidth="1"/>
    <col min="34" max="34" width="3" customWidth="1"/>
    <col min="35" max="35" width="4.5" customWidth="1"/>
    <col min="36" max="36" width="5.25" customWidth="1"/>
    <col min="37" max="37" width="0.75" customWidth="1"/>
  </cols>
  <sheetData>
    <row r="1" spans="2:36" ht="18" customHeight="1"/>
    <row r="2" spans="2:36" ht="4.5" customHeight="1">
      <c r="B2" s="2"/>
      <c r="C2" s="190"/>
    </row>
    <row r="3" spans="2:36" ht="18" customHeight="1">
      <c r="B3" s="2"/>
      <c r="C3" s="296" t="s">
        <v>610</v>
      </c>
    </row>
    <row r="4" spans="2:36" s="190" customFormat="1" ht="20.25" customHeight="1">
      <c r="B4" s="2"/>
    </row>
    <row r="5" spans="2:36" s="190" customFormat="1" ht="15.75" customHeight="1">
      <c r="C5" s="190" t="s">
        <v>609</v>
      </c>
    </row>
    <row r="6" spans="2:36" s="190" customFormat="1" ht="4.5" customHeight="1"/>
    <row r="7" spans="2:36" s="190" customFormat="1" ht="22.5" customHeight="1">
      <c r="C7" s="499" t="s">
        <v>608</v>
      </c>
      <c r="D7" s="492"/>
      <c r="E7" s="492"/>
      <c r="F7" s="492"/>
      <c r="G7" s="492"/>
      <c r="H7" s="492"/>
      <c r="I7" s="492"/>
      <c r="J7" s="500"/>
      <c r="K7" s="2"/>
      <c r="L7" s="295" t="s">
        <v>607</v>
      </c>
    </row>
    <row r="8" spans="2:36" s="190" customFormat="1" ht="20.25" customHeight="1"/>
    <row r="9" spans="2:36" s="190" customFormat="1" ht="15.75" customHeight="1">
      <c r="C9" s="190" t="s">
        <v>606</v>
      </c>
      <c r="AC9" s="504" t="s">
        <v>605</v>
      </c>
      <c r="AD9" s="504"/>
      <c r="AE9" s="504"/>
      <c r="AF9" s="504"/>
      <c r="AG9" s="504"/>
      <c r="AH9" s="504"/>
      <c r="AI9" s="504"/>
      <c r="AJ9" s="504"/>
    </row>
    <row r="10" spans="2:36" s="190" customFormat="1" ht="4.5" customHeight="1">
      <c r="AC10" s="504"/>
      <c r="AD10" s="504"/>
      <c r="AE10" s="504"/>
      <c r="AF10" s="504"/>
      <c r="AG10" s="504"/>
      <c r="AH10" s="504"/>
      <c r="AI10" s="504"/>
      <c r="AJ10" s="504"/>
    </row>
    <row r="11" spans="2:36" s="190" customFormat="1" ht="20.25" customHeight="1">
      <c r="C11" s="43"/>
      <c r="D11" s="397" t="s">
        <v>90</v>
      </c>
      <c r="E11" s="397"/>
      <c r="F11" s="397"/>
      <c r="G11" s="397"/>
      <c r="H11" s="397"/>
      <c r="I11" s="397"/>
      <c r="J11" s="45"/>
      <c r="K11" s="839"/>
      <c r="L11" s="840"/>
      <c r="M11" s="840"/>
      <c r="N11" s="840"/>
      <c r="O11" s="840"/>
      <c r="P11" s="840"/>
      <c r="Q11" s="840"/>
      <c r="R11" s="841" t="s">
        <v>78</v>
      </c>
      <c r="S11" s="842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</row>
    <row r="12" spans="2:36" s="190" customFormat="1" ht="20.25" customHeight="1">
      <c r="C12" s="43"/>
      <c r="D12" s="397" t="s">
        <v>604</v>
      </c>
      <c r="E12" s="397"/>
      <c r="F12" s="397"/>
      <c r="G12" s="397"/>
      <c r="H12" s="397"/>
      <c r="I12" s="397"/>
      <c r="J12" s="45"/>
      <c r="K12" s="839"/>
      <c r="L12" s="840"/>
      <c r="M12" s="840"/>
      <c r="N12" s="840"/>
      <c r="O12" s="840"/>
      <c r="P12" s="840"/>
      <c r="Q12" s="840"/>
      <c r="R12" s="841" t="s">
        <v>78</v>
      </c>
      <c r="S12" s="842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</row>
    <row r="13" spans="2:36" s="190" customFormat="1" ht="20.25" customHeight="1">
      <c r="C13" s="43"/>
      <c r="D13" s="397" t="s">
        <v>603</v>
      </c>
      <c r="E13" s="397"/>
      <c r="F13" s="397"/>
      <c r="G13" s="397"/>
      <c r="H13" s="397"/>
      <c r="I13" s="397"/>
      <c r="J13" s="45"/>
      <c r="K13" s="839"/>
      <c r="L13" s="852"/>
      <c r="M13" s="852"/>
      <c r="N13" s="852"/>
      <c r="O13" s="852"/>
      <c r="P13" s="852"/>
      <c r="Q13" s="852"/>
      <c r="R13" s="841" t="s">
        <v>299</v>
      </c>
      <c r="S13" s="842"/>
      <c r="T13" s="566" t="s">
        <v>602</v>
      </c>
      <c r="U13" s="454"/>
      <c r="V13" s="43"/>
      <c r="W13" s="397" t="s">
        <v>601</v>
      </c>
      <c r="X13" s="397"/>
      <c r="Y13" s="397"/>
      <c r="Z13" s="171"/>
      <c r="AA13" s="850"/>
      <c r="AB13" s="851"/>
      <c r="AC13" s="851"/>
      <c r="AD13" s="851"/>
      <c r="AE13" s="851"/>
      <c r="AF13" s="851"/>
      <c r="AG13" s="64" t="s">
        <v>299</v>
      </c>
      <c r="AH13" s="198"/>
      <c r="AI13" s="198"/>
      <c r="AJ13" s="198"/>
    </row>
    <row r="14" spans="2:36" s="190" customFormat="1" ht="20.25" customHeight="1">
      <c r="C14" s="43"/>
      <c r="D14" s="397" t="s">
        <v>600</v>
      </c>
      <c r="E14" s="397"/>
      <c r="F14" s="397"/>
      <c r="G14" s="397"/>
      <c r="H14" s="397"/>
      <c r="I14" s="397"/>
      <c r="J14" s="45"/>
      <c r="K14" s="848">
        <f>IF(ISERROR(K13/K12),0,ROUND(K13/K12,0))</f>
        <v>0</v>
      </c>
      <c r="L14" s="849"/>
      <c r="M14" s="849"/>
      <c r="N14" s="849"/>
      <c r="O14" s="849"/>
      <c r="P14" s="849"/>
      <c r="Q14" s="849"/>
      <c r="R14" s="841" t="s">
        <v>299</v>
      </c>
      <c r="S14" s="842"/>
      <c r="T14" s="455"/>
      <c r="U14" s="457"/>
      <c r="V14" s="43"/>
      <c r="W14" s="397" t="s">
        <v>599</v>
      </c>
      <c r="X14" s="397"/>
      <c r="Y14" s="397"/>
      <c r="Z14" s="171"/>
      <c r="AA14" s="850"/>
      <c r="AB14" s="851"/>
      <c r="AC14" s="851"/>
      <c r="AD14" s="851"/>
      <c r="AE14" s="851"/>
      <c r="AF14" s="851"/>
      <c r="AG14" s="64" t="s">
        <v>299</v>
      </c>
      <c r="AH14" s="198"/>
      <c r="AI14" s="198"/>
      <c r="AJ14" s="198"/>
    </row>
    <row r="15" spans="2:36" s="190" customFormat="1" ht="24.75" customHeight="1">
      <c r="C15" s="43"/>
      <c r="D15" s="397" t="s">
        <v>598</v>
      </c>
      <c r="E15" s="397"/>
      <c r="F15" s="397"/>
      <c r="G15" s="397"/>
      <c r="H15" s="397"/>
      <c r="I15" s="397"/>
      <c r="J15" s="45"/>
      <c r="K15" s="843"/>
      <c r="L15" s="844"/>
      <c r="M15" s="844"/>
      <c r="N15" s="844"/>
      <c r="O15" s="844"/>
      <c r="P15" s="844"/>
      <c r="Q15" s="844"/>
      <c r="R15" s="844"/>
      <c r="S15" s="844"/>
      <c r="T15" s="844"/>
      <c r="U15" s="844"/>
      <c r="V15" s="844"/>
      <c r="W15" s="844"/>
      <c r="X15" s="844"/>
      <c r="Y15" s="844"/>
      <c r="Z15" s="844"/>
      <c r="AA15" s="844"/>
      <c r="AB15" s="844"/>
      <c r="AC15" s="844"/>
      <c r="AD15" s="844"/>
      <c r="AE15" s="844"/>
      <c r="AF15" s="844"/>
      <c r="AG15" s="844"/>
      <c r="AH15" s="844"/>
      <c r="AI15" s="844"/>
      <c r="AJ15" s="845"/>
    </row>
    <row r="16" spans="2:36" s="190" customFormat="1" ht="36" customHeight="1">
      <c r="C16" s="43"/>
      <c r="D16" s="717" t="s">
        <v>597</v>
      </c>
      <c r="E16" s="397"/>
      <c r="F16" s="397"/>
      <c r="G16" s="397"/>
      <c r="H16" s="397"/>
      <c r="I16" s="397"/>
      <c r="J16" s="45"/>
      <c r="K16" s="843"/>
      <c r="L16" s="844"/>
      <c r="M16" s="844"/>
      <c r="N16" s="844"/>
      <c r="O16" s="844"/>
      <c r="P16" s="844"/>
      <c r="Q16" s="844"/>
      <c r="R16" s="844"/>
      <c r="S16" s="844"/>
      <c r="T16" s="844"/>
      <c r="U16" s="844"/>
      <c r="V16" s="844"/>
      <c r="W16" s="844"/>
      <c r="X16" s="844"/>
      <c r="Y16" s="844"/>
      <c r="Z16" s="844"/>
      <c r="AA16" s="844"/>
      <c r="AB16" s="844"/>
      <c r="AC16" s="844"/>
      <c r="AD16" s="844"/>
      <c r="AE16" s="844"/>
      <c r="AF16" s="844"/>
      <c r="AG16" s="844"/>
      <c r="AH16" s="844"/>
      <c r="AI16" s="844"/>
      <c r="AJ16" s="845"/>
    </row>
    <row r="17" spans="3:37" s="190" customFormat="1" ht="20.25" customHeight="1">
      <c r="C17" s="43"/>
      <c r="D17" s="397" t="s">
        <v>596</v>
      </c>
      <c r="E17" s="473"/>
      <c r="F17" s="473"/>
      <c r="G17" s="473"/>
      <c r="H17" s="473"/>
      <c r="I17" s="473"/>
      <c r="J17" s="45"/>
      <c r="K17" s="432"/>
      <c r="L17" s="433"/>
      <c r="M17" s="433"/>
      <c r="N17" s="433"/>
      <c r="O17" s="433"/>
      <c r="P17" s="433"/>
      <c r="Q17" s="433"/>
      <c r="R17" s="433"/>
      <c r="S17" s="433"/>
      <c r="T17" s="433"/>
      <c r="U17" s="434"/>
      <c r="V17" s="43"/>
      <c r="W17" s="397" t="s">
        <v>595</v>
      </c>
      <c r="X17" s="397"/>
      <c r="Y17" s="397"/>
      <c r="Z17" s="397"/>
      <c r="AA17" s="397"/>
      <c r="AB17" s="397"/>
      <c r="AC17" s="397"/>
      <c r="AD17" s="45"/>
      <c r="AE17" s="432"/>
      <c r="AF17" s="433"/>
      <c r="AG17" s="433"/>
      <c r="AH17" s="433"/>
      <c r="AI17" s="433"/>
      <c r="AJ17" s="434"/>
    </row>
    <row r="18" spans="3:37" s="190" customFormat="1" ht="20.25" customHeight="1">
      <c r="C18" s="43"/>
      <c r="D18" s="397" t="s">
        <v>594</v>
      </c>
      <c r="E18" s="473"/>
      <c r="F18" s="473"/>
      <c r="G18" s="473"/>
      <c r="H18" s="473"/>
      <c r="I18" s="473"/>
      <c r="J18" s="45"/>
      <c r="K18" s="432"/>
      <c r="L18" s="433"/>
      <c r="M18" s="433"/>
      <c r="N18" s="433"/>
      <c r="O18" s="433"/>
      <c r="P18" s="433"/>
      <c r="Q18" s="433"/>
      <c r="R18" s="433"/>
      <c r="S18" s="433"/>
      <c r="T18" s="433"/>
      <c r="U18" s="434"/>
      <c r="V18" s="43"/>
      <c r="W18" s="397" t="s">
        <v>593</v>
      </c>
      <c r="X18" s="397"/>
      <c r="Y18" s="397"/>
      <c r="Z18" s="397"/>
      <c r="AA18" s="397"/>
      <c r="AB18" s="397"/>
      <c r="AC18" s="397"/>
      <c r="AD18" s="45"/>
      <c r="AE18" s="432"/>
      <c r="AF18" s="433"/>
      <c r="AG18" s="433"/>
      <c r="AH18" s="433"/>
      <c r="AI18" s="433"/>
      <c r="AJ18" s="434"/>
    </row>
    <row r="19" spans="3:37" s="190" customFormat="1" ht="6.75" customHeight="1">
      <c r="C19" s="51"/>
      <c r="D19" s="443" t="s">
        <v>592</v>
      </c>
      <c r="E19" s="443"/>
      <c r="F19" s="443"/>
      <c r="G19" s="443"/>
      <c r="H19" s="443"/>
      <c r="I19" s="443"/>
      <c r="J19" s="52"/>
      <c r="K19" s="5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52"/>
    </row>
    <row r="20" spans="3:37" s="190" customFormat="1" ht="18" customHeight="1">
      <c r="C20" s="221"/>
      <c r="D20" s="859"/>
      <c r="E20" s="859"/>
      <c r="F20" s="859"/>
      <c r="G20" s="859"/>
      <c r="H20" s="859"/>
      <c r="I20" s="859"/>
      <c r="J20" s="250"/>
      <c r="K20" s="221"/>
      <c r="L20" s="55"/>
      <c r="M20" s="48" t="s">
        <v>591</v>
      </c>
      <c r="N20" s="55"/>
      <c r="O20" s="55"/>
      <c r="P20" s="55"/>
      <c r="Q20" s="55"/>
      <c r="R20" s="55"/>
      <c r="S20" s="55"/>
      <c r="T20" s="198"/>
      <c r="U20" s="853"/>
      <c r="V20" s="853"/>
      <c r="W20" s="853"/>
      <c r="X20" s="853"/>
      <c r="Y20" s="48" t="s">
        <v>585</v>
      </c>
      <c r="Z20" s="55"/>
      <c r="AA20" s="55"/>
      <c r="AB20" s="55"/>
      <c r="AC20" s="55"/>
      <c r="AD20" s="55"/>
      <c r="AE20" s="55"/>
      <c r="AF20" s="84" t="s">
        <v>590</v>
      </c>
      <c r="AG20" s="853"/>
      <c r="AH20" s="853"/>
      <c r="AI20" s="853"/>
      <c r="AJ20" s="73" t="s">
        <v>585</v>
      </c>
    </row>
    <row r="21" spans="3:37" s="190" customFormat="1" ht="6.75" customHeight="1">
      <c r="C21" s="221"/>
      <c r="D21" s="860"/>
      <c r="E21" s="860"/>
      <c r="F21" s="860"/>
      <c r="G21" s="860"/>
      <c r="H21" s="860"/>
      <c r="I21" s="860"/>
      <c r="J21" s="250"/>
      <c r="K21" s="221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250"/>
    </row>
    <row r="22" spans="3:37" s="190" customFormat="1" ht="18" customHeight="1">
      <c r="C22" s="221"/>
      <c r="D22" s="861" t="s">
        <v>589</v>
      </c>
      <c r="E22" s="462"/>
      <c r="F22" s="462"/>
      <c r="G22" s="462"/>
      <c r="H22" s="462"/>
      <c r="I22" s="462"/>
      <c r="J22" s="250"/>
      <c r="K22" s="221"/>
      <c r="L22" s="55"/>
      <c r="M22" s="55"/>
      <c r="N22" s="55"/>
      <c r="O22" s="55"/>
      <c r="P22" s="55"/>
      <c r="Q22" s="55"/>
      <c r="R22" s="55"/>
      <c r="S22" s="55"/>
      <c r="T22" s="84" t="s">
        <v>588</v>
      </c>
      <c r="U22" s="853"/>
      <c r="V22" s="853"/>
      <c r="W22" s="853"/>
      <c r="X22" s="853"/>
      <c r="Y22" s="48" t="s">
        <v>585</v>
      </c>
      <c r="Z22" s="55"/>
      <c r="AA22" s="55"/>
      <c r="AB22" s="55"/>
      <c r="AC22" s="55"/>
      <c r="AD22" s="55"/>
      <c r="AE22" s="55"/>
      <c r="AF22" s="84" t="s">
        <v>587</v>
      </c>
      <c r="AG22" s="853"/>
      <c r="AH22" s="853"/>
      <c r="AI22" s="853"/>
      <c r="AJ22" s="73" t="s">
        <v>585</v>
      </c>
    </row>
    <row r="23" spans="3:37" s="190" customFormat="1" ht="6.75" customHeight="1">
      <c r="C23" s="221"/>
      <c r="D23" s="462"/>
      <c r="E23" s="462"/>
      <c r="F23" s="462"/>
      <c r="G23" s="462"/>
      <c r="H23" s="462"/>
      <c r="I23" s="462"/>
      <c r="J23" s="250"/>
      <c r="K23" s="221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250"/>
    </row>
    <row r="24" spans="3:37" s="190" customFormat="1" ht="18" customHeight="1">
      <c r="C24" s="221"/>
      <c r="D24" s="462"/>
      <c r="E24" s="462"/>
      <c r="F24" s="462"/>
      <c r="G24" s="462"/>
      <c r="H24" s="462"/>
      <c r="I24" s="462"/>
      <c r="J24" s="250"/>
      <c r="K24" s="221"/>
      <c r="L24" s="55"/>
      <c r="M24" s="55"/>
      <c r="N24" s="55"/>
      <c r="O24" s="55"/>
      <c r="P24" s="55"/>
      <c r="Q24" s="55"/>
      <c r="R24" s="55"/>
      <c r="S24" s="55"/>
      <c r="T24" s="84" t="s">
        <v>586</v>
      </c>
      <c r="U24" s="853"/>
      <c r="V24" s="853"/>
      <c r="W24" s="853"/>
      <c r="X24" s="853"/>
      <c r="Y24" s="48" t="s">
        <v>585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250"/>
    </row>
    <row r="25" spans="3:37" s="190" customFormat="1" ht="6.75" customHeight="1">
      <c r="C25" s="57"/>
      <c r="D25" s="62"/>
      <c r="E25" s="62"/>
      <c r="F25" s="62"/>
      <c r="G25" s="62"/>
      <c r="H25" s="62"/>
      <c r="I25" s="62"/>
      <c r="J25" s="58"/>
      <c r="K25" s="57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58"/>
    </row>
    <row r="26" spans="3:37" s="190" customFormat="1" ht="20.25" customHeight="1"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</row>
    <row r="27" spans="3:37" s="190" customFormat="1" ht="15.75" customHeight="1">
      <c r="C27" s="198" t="s">
        <v>584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458" t="s">
        <v>268</v>
      </c>
      <c r="AH27" s="458"/>
      <c r="AI27" s="458"/>
      <c r="AJ27" s="458"/>
      <c r="AK27" s="458"/>
    </row>
    <row r="28" spans="3:37" s="190" customFormat="1" ht="4.5" customHeight="1"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458"/>
      <c r="AH28" s="458"/>
      <c r="AI28" s="458"/>
      <c r="AJ28" s="458"/>
      <c r="AK28" s="458"/>
    </row>
    <row r="29" spans="3:37" s="190" customFormat="1" ht="29.25" customHeight="1">
      <c r="C29" s="412" t="s">
        <v>583</v>
      </c>
      <c r="D29" s="408"/>
      <c r="E29" s="408"/>
      <c r="F29" s="409"/>
      <c r="G29" s="412" t="s">
        <v>463</v>
      </c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9"/>
      <c r="S29" s="412" t="s">
        <v>467</v>
      </c>
      <c r="T29" s="408"/>
      <c r="U29" s="408"/>
      <c r="V29" s="408"/>
      <c r="W29" s="409"/>
      <c r="X29" s="412" t="s">
        <v>582</v>
      </c>
      <c r="Y29" s="408"/>
      <c r="Z29" s="408"/>
      <c r="AA29" s="409"/>
      <c r="AB29" s="854" t="s">
        <v>581</v>
      </c>
      <c r="AC29" s="855"/>
      <c r="AD29" s="855"/>
      <c r="AE29" s="856"/>
      <c r="AF29" s="407" t="s">
        <v>580</v>
      </c>
      <c r="AG29" s="408"/>
      <c r="AH29" s="408"/>
      <c r="AI29" s="408"/>
      <c r="AJ29" s="409"/>
    </row>
    <row r="30" spans="3:37" s="190" customFormat="1" ht="33.75" customHeight="1">
      <c r="C30" s="476"/>
      <c r="D30" s="477"/>
      <c r="E30" s="477"/>
      <c r="F30" s="478"/>
      <c r="G30" s="482" t="s">
        <v>212</v>
      </c>
      <c r="H30" s="758"/>
      <c r="I30" s="757"/>
      <c r="J30" s="757"/>
      <c r="K30" s="757"/>
      <c r="L30" s="168" t="s">
        <v>7</v>
      </c>
      <c r="M30" s="757"/>
      <c r="N30" s="757"/>
      <c r="O30" s="168" t="s">
        <v>6</v>
      </c>
      <c r="P30" s="757"/>
      <c r="Q30" s="757"/>
      <c r="R30" s="64" t="s">
        <v>15</v>
      </c>
      <c r="S30" s="761"/>
      <c r="T30" s="757"/>
      <c r="U30" s="757"/>
      <c r="V30" s="841" t="s">
        <v>78</v>
      </c>
      <c r="W30" s="842"/>
      <c r="X30" s="846"/>
      <c r="Y30" s="847"/>
      <c r="Z30" s="63" t="s">
        <v>299</v>
      </c>
      <c r="AA30" s="64"/>
      <c r="AB30" s="846"/>
      <c r="AC30" s="847"/>
      <c r="AD30" s="63" t="s">
        <v>299</v>
      </c>
      <c r="AE30" s="64"/>
      <c r="AF30" s="702"/>
      <c r="AG30" s="857"/>
      <c r="AH30" s="857"/>
      <c r="AI30" s="857"/>
      <c r="AJ30" s="858"/>
    </row>
    <row r="31" spans="3:37" s="190" customFormat="1" ht="33.75" customHeight="1">
      <c r="C31" s="476"/>
      <c r="D31" s="477"/>
      <c r="E31" s="477"/>
      <c r="F31" s="478"/>
      <c r="G31" s="482" t="s">
        <v>212</v>
      </c>
      <c r="H31" s="758"/>
      <c r="I31" s="757"/>
      <c r="J31" s="757"/>
      <c r="K31" s="757"/>
      <c r="L31" s="168" t="s">
        <v>7</v>
      </c>
      <c r="M31" s="757"/>
      <c r="N31" s="757"/>
      <c r="O31" s="168" t="s">
        <v>6</v>
      </c>
      <c r="P31" s="757"/>
      <c r="Q31" s="757"/>
      <c r="R31" s="64" t="s">
        <v>15</v>
      </c>
      <c r="S31" s="761"/>
      <c r="T31" s="757"/>
      <c r="U31" s="757"/>
      <c r="V31" s="841" t="s">
        <v>78</v>
      </c>
      <c r="W31" s="842"/>
      <c r="X31" s="846"/>
      <c r="Y31" s="847"/>
      <c r="Z31" s="63" t="s">
        <v>299</v>
      </c>
      <c r="AA31" s="64"/>
      <c r="AB31" s="846"/>
      <c r="AC31" s="847"/>
      <c r="AD31" s="63" t="s">
        <v>299</v>
      </c>
      <c r="AE31" s="64"/>
      <c r="AF31" s="702"/>
      <c r="AG31" s="857"/>
      <c r="AH31" s="857"/>
      <c r="AI31" s="857"/>
      <c r="AJ31" s="858"/>
    </row>
    <row r="32" spans="3:37" s="190" customFormat="1" ht="33.75" customHeight="1">
      <c r="C32" s="476"/>
      <c r="D32" s="477"/>
      <c r="E32" s="477"/>
      <c r="F32" s="478"/>
      <c r="G32" s="482" t="s">
        <v>212</v>
      </c>
      <c r="H32" s="758"/>
      <c r="I32" s="757"/>
      <c r="J32" s="757"/>
      <c r="K32" s="757"/>
      <c r="L32" s="168" t="s">
        <v>7</v>
      </c>
      <c r="M32" s="757"/>
      <c r="N32" s="757"/>
      <c r="O32" s="168" t="s">
        <v>6</v>
      </c>
      <c r="P32" s="757"/>
      <c r="Q32" s="757"/>
      <c r="R32" s="64" t="s">
        <v>15</v>
      </c>
      <c r="S32" s="761"/>
      <c r="T32" s="757"/>
      <c r="U32" s="757"/>
      <c r="V32" s="841" t="s">
        <v>78</v>
      </c>
      <c r="W32" s="842"/>
      <c r="X32" s="846"/>
      <c r="Y32" s="847"/>
      <c r="Z32" s="63" t="s">
        <v>299</v>
      </c>
      <c r="AA32" s="64"/>
      <c r="AB32" s="846"/>
      <c r="AC32" s="847"/>
      <c r="AD32" s="63" t="s">
        <v>299</v>
      </c>
      <c r="AE32" s="64"/>
      <c r="AF32" s="702"/>
      <c r="AG32" s="857"/>
      <c r="AH32" s="857"/>
      <c r="AI32" s="857"/>
      <c r="AJ32" s="858"/>
    </row>
    <row r="33" spans="2:36" s="190" customFormat="1" ht="33.75" customHeight="1">
      <c r="C33" s="476"/>
      <c r="D33" s="477"/>
      <c r="E33" s="477"/>
      <c r="F33" s="478"/>
      <c r="G33" s="482" t="s">
        <v>212</v>
      </c>
      <c r="H33" s="758"/>
      <c r="I33" s="757"/>
      <c r="J33" s="757"/>
      <c r="K33" s="757"/>
      <c r="L33" s="168" t="s">
        <v>7</v>
      </c>
      <c r="M33" s="757"/>
      <c r="N33" s="757"/>
      <c r="O33" s="168" t="s">
        <v>6</v>
      </c>
      <c r="P33" s="757"/>
      <c r="Q33" s="757"/>
      <c r="R33" s="64" t="s">
        <v>15</v>
      </c>
      <c r="S33" s="761"/>
      <c r="T33" s="757"/>
      <c r="U33" s="757"/>
      <c r="V33" s="841" t="s">
        <v>78</v>
      </c>
      <c r="W33" s="842"/>
      <c r="X33" s="846"/>
      <c r="Y33" s="847"/>
      <c r="Z33" s="63" t="s">
        <v>299</v>
      </c>
      <c r="AA33" s="64"/>
      <c r="AB33" s="846"/>
      <c r="AC33" s="847"/>
      <c r="AD33" s="63" t="s">
        <v>299</v>
      </c>
      <c r="AE33" s="64"/>
      <c r="AF33" s="702"/>
      <c r="AG33" s="857"/>
      <c r="AH33" s="857"/>
      <c r="AI33" s="857"/>
      <c r="AJ33" s="858"/>
    </row>
    <row r="34" spans="2:36" s="190" customFormat="1" ht="33.75" customHeight="1">
      <c r="C34" s="476"/>
      <c r="D34" s="477"/>
      <c r="E34" s="477"/>
      <c r="F34" s="478"/>
      <c r="G34" s="482" t="s">
        <v>212</v>
      </c>
      <c r="H34" s="758"/>
      <c r="I34" s="757"/>
      <c r="J34" s="757"/>
      <c r="K34" s="757"/>
      <c r="L34" s="168" t="s">
        <v>7</v>
      </c>
      <c r="M34" s="757"/>
      <c r="N34" s="757"/>
      <c r="O34" s="168" t="s">
        <v>6</v>
      </c>
      <c r="P34" s="757"/>
      <c r="Q34" s="757"/>
      <c r="R34" s="64" t="s">
        <v>15</v>
      </c>
      <c r="S34" s="761"/>
      <c r="T34" s="757"/>
      <c r="U34" s="757"/>
      <c r="V34" s="841" t="s">
        <v>78</v>
      </c>
      <c r="W34" s="842"/>
      <c r="X34" s="846"/>
      <c r="Y34" s="847"/>
      <c r="Z34" s="63" t="s">
        <v>299</v>
      </c>
      <c r="AA34" s="64"/>
      <c r="AB34" s="846"/>
      <c r="AC34" s="847"/>
      <c r="AD34" s="63" t="s">
        <v>299</v>
      </c>
      <c r="AE34" s="64"/>
      <c r="AF34" s="702"/>
      <c r="AG34" s="857"/>
      <c r="AH34" s="857"/>
      <c r="AI34" s="857"/>
      <c r="AJ34" s="858"/>
    </row>
    <row r="35" spans="2:36" s="190" customFormat="1" ht="33.75" customHeight="1">
      <c r="C35" s="476"/>
      <c r="D35" s="477"/>
      <c r="E35" s="477"/>
      <c r="F35" s="478"/>
      <c r="G35" s="482" t="s">
        <v>212</v>
      </c>
      <c r="H35" s="758"/>
      <c r="I35" s="757"/>
      <c r="J35" s="757"/>
      <c r="K35" s="757"/>
      <c r="L35" s="168" t="s">
        <v>7</v>
      </c>
      <c r="M35" s="757"/>
      <c r="N35" s="757"/>
      <c r="O35" s="168" t="s">
        <v>6</v>
      </c>
      <c r="P35" s="757"/>
      <c r="Q35" s="757"/>
      <c r="R35" s="64" t="s">
        <v>15</v>
      </c>
      <c r="S35" s="761"/>
      <c r="T35" s="757"/>
      <c r="U35" s="757"/>
      <c r="V35" s="841" t="s">
        <v>78</v>
      </c>
      <c r="W35" s="842"/>
      <c r="X35" s="846"/>
      <c r="Y35" s="847"/>
      <c r="Z35" s="63" t="s">
        <v>299</v>
      </c>
      <c r="AA35" s="64"/>
      <c r="AB35" s="846"/>
      <c r="AC35" s="847"/>
      <c r="AD35" s="63" t="s">
        <v>299</v>
      </c>
      <c r="AE35" s="64"/>
      <c r="AF35" s="702"/>
      <c r="AG35" s="857"/>
      <c r="AH35" s="857"/>
      <c r="AI35" s="857"/>
      <c r="AJ35" s="858"/>
    </row>
    <row r="36" spans="2:36" s="190" customFormat="1" ht="4.5" customHeight="1">
      <c r="B36" s="2"/>
    </row>
  </sheetData>
  <mergeCells count="105">
    <mergeCell ref="C35:F35"/>
    <mergeCell ref="I35:K35"/>
    <mergeCell ref="M35:N35"/>
    <mergeCell ref="P35:Q35"/>
    <mergeCell ref="AF35:AJ35"/>
    <mergeCell ref="S35:U35"/>
    <mergeCell ref="V35:W35"/>
    <mergeCell ref="X35:Y35"/>
    <mergeCell ref="AB35:AC35"/>
    <mergeCell ref="G35:H35"/>
    <mergeCell ref="R14:S14"/>
    <mergeCell ref="R13:S13"/>
    <mergeCell ref="T13:U14"/>
    <mergeCell ref="K17:U17"/>
    <mergeCell ref="AA13:AF13"/>
    <mergeCell ref="W17:AC17"/>
    <mergeCell ref="W13:Y13"/>
    <mergeCell ref="C34:F34"/>
    <mergeCell ref="I34:K34"/>
    <mergeCell ref="M34:N34"/>
    <mergeCell ref="P34:Q34"/>
    <mergeCell ref="S34:U34"/>
    <mergeCell ref="AF34:AJ34"/>
    <mergeCell ref="V34:W34"/>
    <mergeCell ref="X34:Y34"/>
    <mergeCell ref="AB34:AC34"/>
    <mergeCell ref="G34:H34"/>
    <mergeCell ref="G33:H33"/>
    <mergeCell ref="C33:F33"/>
    <mergeCell ref="I30:K30"/>
    <mergeCell ref="U22:X22"/>
    <mergeCell ref="D19:I21"/>
    <mergeCell ref="D22:I24"/>
    <mergeCell ref="X30:Y30"/>
    <mergeCell ref="I33:K33"/>
    <mergeCell ref="M33:N33"/>
    <mergeCell ref="P33:Q33"/>
    <mergeCell ref="P31:Q31"/>
    <mergeCell ref="I32:K32"/>
    <mergeCell ref="M32:N32"/>
    <mergeCell ref="P32:Q32"/>
    <mergeCell ref="M30:N30"/>
    <mergeCell ref="V30:W30"/>
    <mergeCell ref="AF33:AJ33"/>
    <mergeCell ref="S31:U31"/>
    <mergeCell ref="V31:W31"/>
    <mergeCell ref="X31:Y31"/>
    <mergeCell ref="AF32:AJ32"/>
    <mergeCell ref="AE18:AJ18"/>
    <mergeCell ref="AF31:AJ31"/>
    <mergeCell ref="X29:AA29"/>
    <mergeCell ref="S30:U30"/>
    <mergeCell ref="AF30:AJ30"/>
    <mergeCell ref="X33:Y33"/>
    <mergeCell ref="AB33:AC33"/>
    <mergeCell ref="S33:U33"/>
    <mergeCell ref="V33:W33"/>
    <mergeCell ref="C7:J7"/>
    <mergeCell ref="AC9:AJ10"/>
    <mergeCell ref="S32:U32"/>
    <mergeCell ref="V32:W32"/>
    <mergeCell ref="X32:Y32"/>
    <mergeCell ref="AB32:AC32"/>
    <mergeCell ref="W18:AC18"/>
    <mergeCell ref="U24:X24"/>
    <mergeCell ref="D18:I18"/>
    <mergeCell ref="C32:F32"/>
    <mergeCell ref="C31:F31"/>
    <mergeCell ref="I31:K31"/>
    <mergeCell ref="M31:N31"/>
    <mergeCell ref="AG22:AI22"/>
    <mergeCell ref="AG20:AI20"/>
    <mergeCell ref="U20:X20"/>
    <mergeCell ref="AB29:AE29"/>
    <mergeCell ref="AG27:AK28"/>
    <mergeCell ref="G32:H32"/>
    <mergeCell ref="D11:I11"/>
    <mergeCell ref="K11:Q11"/>
    <mergeCell ref="P30:Q30"/>
    <mergeCell ref="G29:R29"/>
    <mergeCell ref="K15:AJ15"/>
    <mergeCell ref="D12:I12"/>
    <mergeCell ref="K12:Q12"/>
    <mergeCell ref="D13:I13"/>
    <mergeCell ref="R12:S12"/>
    <mergeCell ref="K16:AJ16"/>
    <mergeCell ref="D15:I15"/>
    <mergeCell ref="R11:S11"/>
    <mergeCell ref="G30:H30"/>
    <mergeCell ref="G31:H31"/>
    <mergeCell ref="D16:I16"/>
    <mergeCell ref="AF29:AJ29"/>
    <mergeCell ref="K18:U18"/>
    <mergeCell ref="AB31:AC31"/>
    <mergeCell ref="S29:W29"/>
    <mergeCell ref="AB30:AC30"/>
    <mergeCell ref="C29:F29"/>
    <mergeCell ref="C30:F30"/>
    <mergeCell ref="D14:I14"/>
    <mergeCell ref="K14:Q14"/>
    <mergeCell ref="AA14:AF14"/>
    <mergeCell ref="AE17:AJ17"/>
    <mergeCell ref="D17:I17"/>
    <mergeCell ref="W14:Y14"/>
    <mergeCell ref="K13:Q13"/>
  </mergeCells>
  <phoneticPr fontId="2"/>
  <conditionalFormatting sqref="L14:Q14 K14:K16">
    <cfRule type="cellIs" dxfId="3" priority="1" stopIfTrue="1" operator="equal">
      <formula>0</formula>
    </cfRule>
  </conditionalFormatting>
  <dataValidations count="1">
    <dataValidation type="list" allowBlank="1" showInputMessage="1" showErrorMessage="1" sqref="G30:H35">
      <formula1>"平成,令和"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１５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Check Box 1">
              <controlPr defaultSize="0" autoFill="0" autoLine="0" autoPict="0">
                <anchor moveWithCells="1">
                  <from>
                    <xdr:col>3</xdr:col>
                    <xdr:colOff>371475</xdr:colOff>
                    <xdr:row>6</xdr:row>
                    <xdr:rowOff>57150</xdr:rowOff>
                  </from>
                  <to>
                    <xdr:col>3</xdr:col>
                    <xdr:colOff>561975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Check Box 2">
              <controlPr defaultSize="0" autoFill="0" autoLine="0" autoPict="0">
                <anchor moveWithCells="1">
                  <from>
                    <xdr:col>5</xdr:col>
                    <xdr:colOff>57150</xdr:colOff>
                    <xdr:row>6</xdr:row>
                    <xdr:rowOff>57150</xdr:rowOff>
                  </from>
                  <to>
                    <xdr:col>5</xdr:col>
                    <xdr:colOff>247650</xdr:colOff>
                    <xdr:row>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E39"/>
  <sheetViews>
    <sheetView showGridLines="0" showRowColHeaders="0" view="pageBreakPreview" zoomScale="110" zoomScaleNormal="100" zoomScaleSheetLayoutView="110" workbookViewId="0">
      <selection activeCell="R12" sqref="R12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4.875" customWidth="1"/>
    <col min="5" max="5" width="4.125" customWidth="1"/>
    <col min="6" max="6" width="3" customWidth="1"/>
    <col min="7" max="8" width="1.125" customWidth="1"/>
    <col min="9" max="9" width="0.75" customWidth="1"/>
    <col min="10" max="10" width="1.125" customWidth="1"/>
    <col min="11" max="11" width="1.5" customWidth="1"/>
    <col min="12" max="12" width="3" customWidth="1"/>
    <col min="13" max="13" width="1.5" customWidth="1"/>
    <col min="14" max="16" width="0.75" customWidth="1"/>
    <col min="17" max="18" width="1.5" customWidth="1"/>
    <col min="19" max="19" width="1.125" customWidth="1"/>
    <col min="20" max="21" width="0.375" customWidth="1"/>
    <col min="22" max="22" width="1.875" customWidth="1"/>
    <col min="23" max="23" width="0.375" customWidth="1"/>
    <col min="24" max="24" width="1.875" customWidth="1"/>
    <col min="25" max="27" width="2.25" customWidth="1"/>
    <col min="28" max="28" width="0.75" customWidth="1"/>
    <col min="29" max="29" width="1.125" customWidth="1"/>
    <col min="30" max="30" width="0.375" customWidth="1"/>
    <col min="31" max="31" width="0.75" customWidth="1"/>
    <col min="32" max="32" width="1.5" customWidth="1"/>
    <col min="33" max="33" width="0.75" customWidth="1"/>
    <col min="34" max="34" width="1.125" customWidth="1"/>
    <col min="35" max="35" width="2.25" customWidth="1"/>
    <col min="36" max="36" width="0.375" customWidth="1"/>
    <col min="37" max="37" width="2.25" customWidth="1"/>
    <col min="38" max="39" width="0.75" customWidth="1"/>
    <col min="40" max="40" width="2.25" customWidth="1"/>
    <col min="41" max="43" width="0.75" customWidth="1"/>
    <col min="44" max="45" width="0.375" customWidth="1"/>
    <col min="46" max="46" width="4.5" customWidth="1"/>
    <col min="47" max="49" width="1.125" customWidth="1"/>
    <col min="50" max="50" width="4.125" customWidth="1"/>
    <col min="51" max="52" width="1.125" customWidth="1"/>
    <col min="53" max="53" width="2.25" customWidth="1"/>
    <col min="54" max="54" width="6.75" customWidth="1"/>
    <col min="55" max="55" width="0.75" customWidth="1"/>
    <col min="56" max="56" width="2.25" customWidth="1"/>
    <col min="57" max="57" width="0.75" customWidth="1"/>
  </cols>
  <sheetData>
    <row r="1" spans="2:57" ht="18" customHeight="1"/>
    <row r="2" spans="2:57" ht="4.5" customHeight="1">
      <c r="B2" s="2"/>
      <c r="C2" s="1"/>
      <c r="AO2" s="1"/>
      <c r="AP2" s="1"/>
    </row>
    <row r="3" spans="2:57" ht="18" customHeight="1">
      <c r="B3" s="2"/>
      <c r="C3" s="41" t="s">
        <v>98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42"/>
      <c r="AP3" s="42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2:57" s="1" customFormat="1" ht="11.25" customHeight="1">
      <c r="B4" s="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</row>
    <row r="5" spans="2:57" s="1" customFormat="1" ht="15.75" customHeight="1">
      <c r="C5" s="42" t="s">
        <v>97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58" t="s">
        <v>262</v>
      </c>
      <c r="AV5" s="458"/>
      <c r="AW5" s="458"/>
      <c r="AX5" s="458"/>
      <c r="AY5" s="458"/>
      <c r="AZ5" s="458"/>
      <c r="BA5" s="458"/>
      <c r="BB5" s="458"/>
      <c r="BC5" s="458"/>
      <c r="BD5" s="458"/>
      <c r="BE5" s="458"/>
    </row>
    <row r="6" spans="2:57" s="1" customFormat="1" ht="4.5" customHeight="1"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62"/>
    </row>
    <row r="7" spans="2:57" s="1" customFormat="1" ht="18" customHeight="1">
      <c r="C7" s="43"/>
      <c r="D7" s="397" t="s">
        <v>96</v>
      </c>
      <c r="E7" s="397"/>
      <c r="F7" s="473"/>
      <c r="G7" s="473"/>
      <c r="H7" s="45"/>
      <c r="I7" s="465"/>
      <c r="J7" s="466"/>
      <c r="K7" s="466"/>
      <c r="L7" s="466"/>
      <c r="M7" s="466"/>
      <c r="N7" s="466"/>
      <c r="O7" s="466"/>
      <c r="P7" s="466"/>
      <c r="Q7" s="46" t="s">
        <v>78</v>
      </c>
      <c r="R7" s="45"/>
      <c r="S7" s="43"/>
      <c r="T7" s="397" t="s">
        <v>95</v>
      </c>
      <c r="U7" s="473"/>
      <c r="V7" s="473"/>
      <c r="W7" s="473"/>
      <c r="X7" s="473"/>
      <c r="Y7" s="473"/>
      <c r="Z7" s="473"/>
      <c r="AA7" s="473"/>
      <c r="AB7" s="473"/>
      <c r="AC7" s="45"/>
      <c r="AD7" s="465"/>
      <c r="AE7" s="466"/>
      <c r="AF7" s="466"/>
      <c r="AG7" s="466"/>
      <c r="AH7" s="466"/>
      <c r="AI7" s="466"/>
      <c r="AJ7" s="466"/>
      <c r="AK7" s="466"/>
      <c r="AL7" s="466"/>
      <c r="AM7" s="46" t="s">
        <v>78</v>
      </c>
      <c r="AN7" s="45"/>
      <c r="AO7" s="42"/>
      <c r="AP7" s="42"/>
      <c r="AQ7" s="43"/>
      <c r="AR7" s="50"/>
      <c r="AS7" s="397" t="s">
        <v>94</v>
      </c>
      <c r="AT7" s="473"/>
      <c r="AU7" s="473"/>
      <c r="AV7" s="473"/>
      <c r="AW7" s="473"/>
      <c r="AX7" s="473"/>
      <c r="AY7" s="45"/>
      <c r="AZ7" s="465"/>
      <c r="BA7" s="466"/>
      <c r="BB7" s="466"/>
      <c r="BC7" s="46" t="s">
        <v>78</v>
      </c>
      <c r="BD7" s="45"/>
      <c r="BE7" s="28"/>
    </row>
    <row r="8" spans="2:57" s="1" customFormat="1" ht="11.25" customHeight="1">
      <c r="B8" s="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</row>
    <row r="9" spans="2:57" s="1" customFormat="1" ht="12" customHeight="1"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</row>
    <row r="10" spans="2:57" s="1" customFormat="1" hidden="1"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</row>
    <row r="11" spans="2:57" s="1" customFormat="1" ht="3" customHeight="1">
      <c r="B11" s="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</row>
    <row r="12" spans="2:57" s="1" customFormat="1" ht="13.5" customHeight="1">
      <c r="C12" s="42"/>
      <c r="D12" s="42" t="s">
        <v>92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</row>
    <row r="13" spans="2:57" s="1" customFormat="1" ht="12.75" customHeight="1"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</row>
    <row r="14" spans="2:57" s="1" customFormat="1" ht="15.75" customHeight="1">
      <c r="C14" s="412" t="s">
        <v>91</v>
      </c>
      <c r="D14" s="408"/>
      <c r="E14" s="408"/>
      <c r="F14" s="408"/>
      <c r="G14" s="408"/>
      <c r="H14" s="408"/>
      <c r="I14" s="408"/>
      <c r="J14" s="409"/>
      <c r="K14" s="412" t="s">
        <v>255</v>
      </c>
      <c r="L14" s="408"/>
      <c r="M14" s="408"/>
      <c r="N14" s="408"/>
      <c r="O14" s="408"/>
      <c r="P14" s="408"/>
      <c r="Q14" s="409"/>
      <c r="R14" s="412" t="s">
        <v>256</v>
      </c>
      <c r="S14" s="408"/>
      <c r="T14" s="408"/>
      <c r="U14" s="408"/>
      <c r="V14" s="408"/>
      <c r="W14" s="408"/>
      <c r="X14" s="408"/>
      <c r="Y14" s="409"/>
      <c r="Z14" s="412" t="s">
        <v>259</v>
      </c>
      <c r="AA14" s="408"/>
      <c r="AB14" s="408"/>
      <c r="AC14" s="408"/>
      <c r="AD14" s="408"/>
      <c r="AE14" s="408"/>
      <c r="AF14" s="408"/>
      <c r="AG14" s="409"/>
      <c r="AH14" s="412" t="s">
        <v>267</v>
      </c>
      <c r="AI14" s="408"/>
      <c r="AJ14" s="408"/>
      <c r="AK14" s="408"/>
      <c r="AL14" s="408"/>
      <c r="AM14" s="408"/>
      <c r="AN14" s="409"/>
      <c r="AO14" s="412" t="s">
        <v>257</v>
      </c>
      <c r="AP14" s="408"/>
      <c r="AQ14" s="408"/>
      <c r="AR14" s="408"/>
      <c r="AS14" s="408"/>
      <c r="AT14" s="408"/>
      <c r="AU14" s="408"/>
      <c r="AV14" s="409"/>
      <c r="AW14" s="412" t="s">
        <v>260</v>
      </c>
      <c r="AX14" s="408"/>
      <c r="AY14" s="408"/>
      <c r="AZ14" s="408"/>
      <c r="BA14" s="409"/>
      <c r="BB14" s="412" t="s">
        <v>266</v>
      </c>
      <c r="BC14" s="408"/>
      <c r="BD14" s="409"/>
    </row>
    <row r="15" spans="2:57" s="1" customFormat="1" ht="18" customHeight="1">
      <c r="C15" s="43"/>
      <c r="D15" s="397" t="s">
        <v>90</v>
      </c>
      <c r="E15" s="473"/>
      <c r="F15" s="473"/>
      <c r="G15" s="473"/>
      <c r="H15" s="473"/>
      <c r="I15" s="473"/>
      <c r="J15" s="45"/>
      <c r="K15" s="465"/>
      <c r="L15" s="466"/>
      <c r="M15" s="466"/>
      <c r="N15" s="466"/>
      <c r="O15" s="466"/>
      <c r="P15" s="63" t="s">
        <v>78</v>
      </c>
      <c r="Q15" s="64"/>
      <c r="R15" s="465"/>
      <c r="S15" s="466"/>
      <c r="T15" s="466"/>
      <c r="U15" s="466"/>
      <c r="V15" s="466"/>
      <c r="W15" s="466"/>
      <c r="X15" s="466"/>
      <c r="Y15" s="64" t="s">
        <v>78</v>
      </c>
      <c r="Z15" s="465"/>
      <c r="AA15" s="466"/>
      <c r="AB15" s="466"/>
      <c r="AC15" s="466"/>
      <c r="AD15" s="466"/>
      <c r="AE15" s="466"/>
      <c r="AF15" s="63" t="s">
        <v>78</v>
      </c>
      <c r="AG15" s="64"/>
      <c r="AH15" s="465"/>
      <c r="AI15" s="466"/>
      <c r="AJ15" s="466"/>
      <c r="AK15" s="466"/>
      <c r="AL15" s="466"/>
      <c r="AM15" s="466"/>
      <c r="AN15" s="64" t="s">
        <v>78</v>
      </c>
      <c r="AO15" s="465"/>
      <c r="AP15" s="466"/>
      <c r="AQ15" s="466"/>
      <c r="AR15" s="466"/>
      <c r="AS15" s="466"/>
      <c r="AT15" s="466"/>
      <c r="AU15" s="63" t="s">
        <v>78</v>
      </c>
      <c r="AV15" s="64"/>
      <c r="AW15" s="465"/>
      <c r="AX15" s="466"/>
      <c r="AY15" s="466"/>
      <c r="AZ15" s="466"/>
      <c r="BA15" s="64" t="s">
        <v>78</v>
      </c>
      <c r="BB15" s="465"/>
      <c r="BC15" s="466"/>
      <c r="BD15" s="64" t="s">
        <v>78</v>
      </c>
    </row>
    <row r="16" spans="2:57" s="1" customFormat="1" ht="18" customHeight="1">
      <c r="C16" s="43"/>
      <c r="D16" s="397" t="s">
        <v>89</v>
      </c>
      <c r="E16" s="473"/>
      <c r="F16" s="473"/>
      <c r="G16" s="473"/>
      <c r="H16" s="473"/>
      <c r="I16" s="473"/>
      <c r="J16" s="45"/>
      <c r="K16" s="465"/>
      <c r="L16" s="466"/>
      <c r="M16" s="466"/>
      <c r="N16" s="466"/>
      <c r="O16" s="466"/>
      <c r="P16" s="63" t="s">
        <v>78</v>
      </c>
      <c r="Q16" s="64"/>
      <c r="R16" s="465"/>
      <c r="S16" s="466"/>
      <c r="T16" s="466"/>
      <c r="U16" s="466"/>
      <c r="V16" s="466"/>
      <c r="W16" s="466"/>
      <c r="X16" s="466"/>
      <c r="Y16" s="64" t="s">
        <v>78</v>
      </c>
      <c r="Z16" s="465"/>
      <c r="AA16" s="466"/>
      <c r="AB16" s="466"/>
      <c r="AC16" s="466"/>
      <c r="AD16" s="466"/>
      <c r="AE16" s="466"/>
      <c r="AF16" s="63" t="s">
        <v>78</v>
      </c>
      <c r="AG16" s="64"/>
      <c r="AH16" s="465"/>
      <c r="AI16" s="466"/>
      <c r="AJ16" s="466"/>
      <c r="AK16" s="466"/>
      <c r="AL16" s="466"/>
      <c r="AM16" s="466"/>
      <c r="AN16" s="64" t="s">
        <v>78</v>
      </c>
      <c r="AO16" s="465"/>
      <c r="AP16" s="466"/>
      <c r="AQ16" s="466"/>
      <c r="AR16" s="466"/>
      <c r="AS16" s="466"/>
      <c r="AT16" s="466"/>
      <c r="AU16" s="63" t="s">
        <v>78</v>
      </c>
      <c r="AV16" s="64"/>
      <c r="AW16" s="465"/>
      <c r="AX16" s="466"/>
      <c r="AY16" s="466"/>
      <c r="AZ16" s="466"/>
      <c r="BA16" s="64" t="s">
        <v>78</v>
      </c>
      <c r="BB16" s="465"/>
      <c r="BC16" s="466"/>
      <c r="BD16" s="64" t="s">
        <v>78</v>
      </c>
    </row>
    <row r="17" spans="2:56" s="1" customFormat="1" ht="18" customHeight="1">
      <c r="C17" s="43"/>
      <c r="D17" s="475" t="s">
        <v>88</v>
      </c>
      <c r="E17" s="475"/>
      <c r="F17" s="475"/>
      <c r="G17" s="475"/>
      <c r="H17" s="475"/>
      <c r="I17" s="475"/>
      <c r="J17" s="45"/>
      <c r="K17" s="465"/>
      <c r="L17" s="466"/>
      <c r="M17" s="466"/>
      <c r="N17" s="466"/>
      <c r="O17" s="466"/>
      <c r="P17" s="63" t="s">
        <v>78</v>
      </c>
      <c r="Q17" s="64"/>
      <c r="R17" s="465"/>
      <c r="S17" s="466"/>
      <c r="T17" s="466"/>
      <c r="U17" s="466"/>
      <c r="V17" s="466"/>
      <c r="W17" s="466"/>
      <c r="X17" s="466"/>
      <c r="Y17" s="64" t="s">
        <v>78</v>
      </c>
      <c r="Z17" s="465"/>
      <c r="AA17" s="466"/>
      <c r="AB17" s="466"/>
      <c r="AC17" s="466"/>
      <c r="AD17" s="466"/>
      <c r="AE17" s="466"/>
      <c r="AF17" s="63" t="s">
        <v>78</v>
      </c>
      <c r="AG17" s="64"/>
      <c r="AH17" s="465"/>
      <c r="AI17" s="466"/>
      <c r="AJ17" s="466"/>
      <c r="AK17" s="466"/>
      <c r="AL17" s="466"/>
      <c r="AM17" s="466"/>
      <c r="AN17" s="64" t="s">
        <v>78</v>
      </c>
      <c r="AO17" s="465"/>
      <c r="AP17" s="466"/>
      <c r="AQ17" s="466"/>
      <c r="AR17" s="466"/>
      <c r="AS17" s="466"/>
      <c r="AT17" s="466"/>
      <c r="AU17" s="63" t="s">
        <v>78</v>
      </c>
      <c r="AV17" s="64"/>
      <c r="AW17" s="465"/>
      <c r="AX17" s="466"/>
      <c r="AY17" s="466"/>
      <c r="AZ17" s="466"/>
      <c r="BA17" s="64" t="s">
        <v>78</v>
      </c>
      <c r="BB17" s="465"/>
      <c r="BC17" s="466"/>
      <c r="BD17" s="64" t="s">
        <v>78</v>
      </c>
    </row>
    <row r="18" spans="2:56" s="1" customFormat="1" ht="11.25" customHeight="1">
      <c r="B18" s="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</row>
    <row r="19" spans="2:56" s="1" customFormat="1" ht="15.75" customHeight="1">
      <c r="C19" s="42"/>
      <c r="D19" s="42" t="s">
        <v>87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</row>
    <row r="20" spans="2:56" s="1" customFormat="1" ht="4.5" customHeight="1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</row>
    <row r="21" spans="2:56" s="1" customFormat="1" ht="15.75" customHeight="1">
      <c r="C21" s="474" t="s">
        <v>86</v>
      </c>
      <c r="D21" s="468"/>
      <c r="E21" s="468"/>
      <c r="F21" s="468"/>
      <c r="G21" s="468"/>
      <c r="H21" s="468"/>
      <c r="I21" s="468"/>
      <c r="J21" s="468"/>
      <c r="K21" s="469"/>
      <c r="L21" s="412" t="s">
        <v>85</v>
      </c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9"/>
      <c r="AA21" s="412" t="s">
        <v>84</v>
      </c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9"/>
      <c r="AT21" s="467" t="s">
        <v>83</v>
      </c>
      <c r="AU21" s="468"/>
      <c r="AV21" s="468"/>
      <c r="AW21" s="468"/>
      <c r="AX21" s="468"/>
      <c r="AY21" s="468"/>
      <c r="AZ21" s="468"/>
      <c r="BA21" s="468"/>
      <c r="BB21" s="468"/>
      <c r="BC21" s="468"/>
      <c r="BD21" s="469"/>
    </row>
    <row r="22" spans="2:56" s="1" customFormat="1" ht="15.75" customHeight="1">
      <c r="C22" s="470"/>
      <c r="D22" s="471"/>
      <c r="E22" s="471"/>
      <c r="F22" s="471"/>
      <c r="G22" s="471"/>
      <c r="H22" s="471"/>
      <c r="I22" s="471"/>
      <c r="J22" s="471"/>
      <c r="K22" s="472"/>
      <c r="L22" s="412" t="s">
        <v>82</v>
      </c>
      <c r="M22" s="408"/>
      <c r="N22" s="408"/>
      <c r="O22" s="408"/>
      <c r="P22" s="409"/>
      <c r="Q22" s="412" t="s">
        <v>81</v>
      </c>
      <c r="R22" s="408"/>
      <c r="S22" s="408"/>
      <c r="T22" s="408"/>
      <c r="U22" s="408"/>
      <c r="V22" s="409"/>
      <c r="W22" s="412" t="s">
        <v>20</v>
      </c>
      <c r="X22" s="408"/>
      <c r="Y22" s="408"/>
      <c r="Z22" s="409"/>
      <c r="AA22" s="412" t="s">
        <v>80</v>
      </c>
      <c r="AB22" s="408"/>
      <c r="AC22" s="408"/>
      <c r="AD22" s="408"/>
      <c r="AE22" s="408"/>
      <c r="AF22" s="409"/>
      <c r="AG22" s="412" t="s">
        <v>79</v>
      </c>
      <c r="AH22" s="408"/>
      <c r="AI22" s="408"/>
      <c r="AJ22" s="408"/>
      <c r="AK22" s="409"/>
      <c r="AL22" s="412" t="s">
        <v>52</v>
      </c>
      <c r="AM22" s="408"/>
      <c r="AN22" s="408"/>
      <c r="AO22" s="408"/>
      <c r="AP22" s="408"/>
      <c r="AQ22" s="408"/>
      <c r="AR22" s="408"/>
      <c r="AS22" s="409"/>
      <c r="AT22" s="470"/>
      <c r="AU22" s="471"/>
      <c r="AV22" s="471"/>
      <c r="AW22" s="471"/>
      <c r="AX22" s="471"/>
      <c r="AY22" s="471"/>
      <c r="AZ22" s="471"/>
      <c r="BA22" s="471"/>
      <c r="BB22" s="471"/>
      <c r="BC22" s="471"/>
      <c r="BD22" s="472"/>
    </row>
    <row r="23" spans="2:56" s="1" customFormat="1" ht="18" customHeight="1">
      <c r="C23" s="432"/>
      <c r="D23" s="433"/>
      <c r="E23" s="433"/>
      <c r="F23" s="433"/>
      <c r="G23" s="433"/>
      <c r="H23" s="433"/>
      <c r="I23" s="433"/>
      <c r="J23" s="433"/>
      <c r="K23" s="434"/>
      <c r="L23" s="465"/>
      <c r="M23" s="466"/>
      <c r="N23" s="63" t="s">
        <v>78</v>
      </c>
      <c r="O23" s="45"/>
      <c r="P23" s="50"/>
      <c r="Q23" s="465"/>
      <c r="R23" s="466"/>
      <c r="S23" s="466"/>
      <c r="T23" s="466"/>
      <c r="U23" s="63" t="s">
        <v>78</v>
      </c>
      <c r="V23" s="45"/>
      <c r="W23" s="463">
        <f t="shared" ref="W23:W30" si="0">L23+Q23</f>
        <v>0</v>
      </c>
      <c r="X23" s="464"/>
      <c r="Y23" s="464"/>
      <c r="Z23" s="64" t="s">
        <v>78</v>
      </c>
      <c r="AA23" s="465"/>
      <c r="AB23" s="466"/>
      <c r="AC23" s="466"/>
      <c r="AD23" s="466"/>
      <c r="AE23" s="63" t="s">
        <v>78</v>
      </c>
      <c r="AF23" s="64"/>
      <c r="AG23" s="465"/>
      <c r="AH23" s="466"/>
      <c r="AI23" s="466"/>
      <c r="AJ23" s="466"/>
      <c r="AK23" s="64" t="s">
        <v>78</v>
      </c>
      <c r="AL23" s="465"/>
      <c r="AM23" s="466"/>
      <c r="AN23" s="466"/>
      <c r="AO23" s="466"/>
      <c r="AP23" s="63" t="s">
        <v>78</v>
      </c>
      <c r="AQ23" s="63"/>
      <c r="AR23" s="63"/>
      <c r="AS23" s="64"/>
      <c r="AT23" s="432"/>
      <c r="AU23" s="433"/>
      <c r="AV23" s="433"/>
      <c r="AW23" s="433"/>
      <c r="AX23" s="433"/>
      <c r="AY23" s="433"/>
      <c r="AZ23" s="433"/>
      <c r="BA23" s="433"/>
      <c r="BB23" s="433"/>
      <c r="BC23" s="433"/>
      <c r="BD23" s="434"/>
    </row>
    <row r="24" spans="2:56" s="1" customFormat="1" ht="18" customHeight="1">
      <c r="C24" s="432"/>
      <c r="D24" s="433"/>
      <c r="E24" s="433"/>
      <c r="F24" s="433"/>
      <c r="G24" s="433"/>
      <c r="H24" s="433"/>
      <c r="I24" s="433"/>
      <c r="J24" s="433"/>
      <c r="K24" s="434"/>
      <c r="L24" s="465"/>
      <c r="M24" s="466"/>
      <c r="N24" s="63" t="s">
        <v>78</v>
      </c>
      <c r="O24" s="45"/>
      <c r="P24" s="50"/>
      <c r="Q24" s="465"/>
      <c r="R24" s="466"/>
      <c r="S24" s="466"/>
      <c r="T24" s="466"/>
      <c r="U24" s="63" t="s">
        <v>78</v>
      </c>
      <c r="V24" s="45"/>
      <c r="W24" s="463">
        <f t="shared" si="0"/>
        <v>0</v>
      </c>
      <c r="X24" s="464"/>
      <c r="Y24" s="464"/>
      <c r="Z24" s="64" t="s">
        <v>78</v>
      </c>
      <c r="AA24" s="465"/>
      <c r="AB24" s="466"/>
      <c r="AC24" s="466"/>
      <c r="AD24" s="466"/>
      <c r="AE24" s="63" t="s">
        <v>78</v>
      </c>
      <c r="AF24" s="64"/>
      <c r="AG24" s="465"/>
      <c r="AH24" s="466"/>
      <c r="AI24" s="466"/>
      <c r="AJ24" s="466"/>
      <c r="AK24" s="64" t="s">
        <v>78</v>
      </c>
      <c r="AL24" s="465"/>
      <c r="AM24" s="466"/>
      <c r="AN24" s="466"/>
      <c r="AO24" s="466"/>
      <c r="AP24" s="63" t="s">
        <v>78</v>
      </c>
      <c r="AQ24" s="63"/>
      <c r="AR24" s="63"/>
      <c r="AS24" s="64"/>
      <c r="AT24" s="432"/>
      <c r="AU24" s="433"/>
      <c r="AV24" s="433"/>
      <c r="AW24" s="433"/>
      <c r="AX24" s="433"/>
      <c r="AY24" s="433"/>
      <c r="AZ24" s="433"/>
      <c r="BA24" s="433"/>
      <c r="BB24" s="433"/>
      <c r="BC24" s="433"/>
      <c r="BD24" s="434"/>
    </row>
    <row r="25" spans="2:56" s="1" customFormat="1" ht="18" customHeight="1">
      <c r="C25" s="432"/>
      <c r="D25" s="433"/>
      <c r="E25" s="433"/>
      <c r="F25" s="433"/>
      <c r="G25" s="433"/>
      <c r="H25" s="433"/>
      <c r="I25" s="433"/>
      <c r="J25" s="433"/>
      <c r="K25" s="434"/>
      <c r="L25" s="465"/>
      <c r="M25" s="466"/>
      <c r="N25" s="63" t="s">
        <v>78</v>
      </c>
      <c r="O25" s="45"/>
      <c r="P25" s="50"/>
      <c r="Q25" s="465"/>
      <c r="R25" s="466"/>
      <c r="S25" s="466"/>
      <c r="T25" s="466"/>
      <c r="U25" s="63" t="s">
        <v>78</v>
      </c>
      <c r="V25" s="45"/>
      <c r="W25" s="463">
        <f t="shared" si="0"/>
        <v>0</v>
      </c>
      <c r="X25" s="464"/>
      <c r="Y25" s="464"/>
      <c r="Z25" s="64" t="s">
        <v>78</v>
      </c>
      <c r="AA25" s="465"/>
      <c r="AB25" s="466"/>
      <c r="AC25" s="466"/>
      <c r="AD25" s="466"/>
      <c r="AE25" s="63" t="s">
        <v>78</v>
      </c>
      <c r="AF25" s="64"/>
      <c r="AG25" s="465"/>
      <c r="AH25" s="466"/>
      <c r="AI25" s="466"/>
      <c r="AJ25" s="466"/>
      <c r="AK25" s="64" t="s">
        <v>78</v>
      </c>
      <c r="AL25" s="465"/>
      <c r="AM25" s="466"/>
      <c r="AN25" s="466"/>
      <c r="AO25" s="466"/>
      <c r="AP25" s="63" t="s">
        <v>78</v>
      </c>
      <c r="AQ25" s="63"/>
      <c r="AR25" s="63"/>
      <c r="AS25" s="64"/>
      <c r="AT25" s="432"/>
      <c r="AU25" s="433"/>
      <c r="AV25" s="433"/>
      <c r="AW25" s="433"/>
      <c r="AX25" s="433"/>
      <c r="AY25" s="433"/>
      <c r="AZ25" s="433"/>
      <c r="BA25" s="433"/>
      <c r="BB25" s="433"/>
      <c r="BC25" s="433"/>
      <c r="BD25" s="434"/>
    </row>
    <row r="26" spans="2:56" s="1" customFormat="1" ht="18" customHeight="1">
      <c r="C26" s="432"/>
      <c r="D26" s="433"/>
      <c r="E26" s="433"/>
      <c r="F26" s="433"/>
      <c r="G26" s="433"/>
      <c r="H26" s="433"/>
      <c r="I26" s="433"/>
      <c r="J26" s="433"/>
      <c r="K26" s="434"/>
      <c r="L26" s="465"/>
      <c r="M26" s="466"/>
      <c r="N26" s="63" t="s">
        <v>78</v>
      </c>
      <c r="O26" s="45"/>
      <c r="P26" s="50"/>
      <c r="Q26" s="465"/>
      <c r="R26" s="466"/>
      <c r="S26" s="466"/>
      <c r="T26" s="466"/>
      <c r="U26" s="63" t="s">
        <v>78</v>
      </c>
      <c r="V26" s="45"/>
      <c r="W26" s="463">
        <f t="shared" si="0"/>
        <v>0</v>
      </c>
      <c r="X26" s="464"/>
      <c r="Y26" s="464"/>
      <c r="Z26" s="64" t="s">
        <v>78</v>
      </c>
      <c r="AA26" s="465"/>
      <c r="AB26" s="466"/>
      <c r="AC26" s="466"/>
      <c r="AD26" s="466"/>
      <c r="AE26" s="63" t="s">
        <v>78</v>
      </c>
      <c r="AF26" s="64"/>
      <c r="AG26" s="465"/>
      <c r="AH26" s="466"/>
      <c r="AI26" s="466"/>
      <c r="AJ26" s="466"/>
      <c r="AK26" s="64" t="s">
        <v>78</v>
      </c>
      <c r="AL26" s="465"/>
      <c r="AM26" s="466"/>
      <c r="AN26" s="466"/>
      <c r="AO26" s="466"/>
      <c r="AP26" s="63" t="s">
        <v>78</v>
      </c>
      <c r="AQ26" s="63"/>
      <c r="AR26" s="63"/>
      <c r="AS26" s="64"/>
      <c r="AT26" s="432"/>
      <c r="AU26" s="433"/>
      <c r="AV26" s="433"/>
      <c r="AW26" s="433"/>
      <c r="AX26" s="433"/>
      <c r="AY26" s="433"/>
      <c r="AZ26" s="433"/>
      <c r="BA26" s="433"/>
      <c r="BB26" s="433"/>
      <c r="BC26" s="433"/>
      <c r="BD26" s="434"/>
    </row>
    <row r="27" spans="2:56" s="1" customFormat="1" ht="18" customHeight="1">
      <c r="C27" s="432"/>
      <c r="D27" s="433"/>
      <c r="E27" s="433"/>
      <c r="F27" s="433"/>
      <c r="G27" s="433"/>
      <c r="H27" s="433"/>
      <c r="I27" s="433"/>
      <c r="J27" s="433"/>
      <c r="K27" s="434"/>
      <c r="L27" s="465"/>
      <c r="M27" s="466"/>
      <c r="N27" s="63" t="s">
        <v>78</v>
      </c>
      <c r="O27" s="45"/>
      <c r="P27" s="50"/>
      <c r="Q27" s="465"/>
      <c r="R27" s="466"/>
      <c r="S27" s="466"/>
      <c r="T27" s="466"/>
      <c r="U27" s="63" t="s">
        <v>78</v>
      </c>
      <c r="V27" s="45"/>
      <c r="W27" s="463">
        <f t="shared" si="0"/>
        <v>0</v>
      </c>
      <c r="X27" s="464"/>
      <c r="Y27" s="464"/>
      <c r="Z27" s="64" t="s">
        <v>78</v>
      </c>
      <c r="AA27" s="465"/>
      <c r="AB27" s="466"/>
      <c r="AC27" s="466"/>
      <c r="AD27" s="466"/>
      <c r="AE27" s="63" t="s">
        <v>78</v>
      </c>
      <c r="AF27" s="64"/>
      <c r="AG27" s="465"/>
      <c r="AH27" s="466"/>
      <c r="AI27" s="466"/>
      <c r="AJ27" s="466"/>
      <c r="AK27" s="64" t="s">
        <v>78</v>
      </c>
      <c r="AL27" s="465"/>
      <c r="AM27" s="466"/>
      <c r="AN27" s="466"/>
      <c r="AO27" s="466"/>
      <c r="AP27" s="63" t="s">
        <v>78</v>
      </c>
      <c r="AQ27" s="63"/>
      <c r="AR27" s="63"/>
      <c r="AS27" s="64"/>
      <c r="AT27" s="432"/>
      <c r="AU27" s="433"/>
      <c r="AV27" s="433"/>
      <c r="AW27" s="433"/>
      <c r="AX27" s="433"/>
      <c r="AY27" s="433"/>
      <c r="AZ27" s="433"/>
      <c r="BA27" s="433"/>
      <c r="BB27" s="433"/>
      <c r="BC27" s="433"/>
      <c r="BD27" s="434"/>
    </row>
    <row r="28" spans="2:56" s="1" customFormat="1" ht="18" customHeight="1">
      <c r="C28" s="432"/>
      <c r="D28" s="433"/>
      <c r="E28" s="433"/>
      <c r="F28" s="433"/>
      <c r="G28" s="433"/>
      <c r="H28" s="433"/>
      <c r="I28" s="433"/>
      <c r="J28" s="433"/>
      <c r="K28" s="434"/>
      <c r="L28" s="465"/>
      <c r="M28" s="466"/>
      <c r="N28" s="63" t="s">
        <v>78</v>
      </c>
      <c r="O28" s="45"/>
      <c r="P28" s="50"/>
      <c r="Q28" s="465"/>
      <c r="R28" s="466"/>
      <c r="S28" s="466"/>
      <c r="T28" s="466"/>
      <c r="U28" s="63" t="s">
        <v>78</v>
      </c>
      <c r="V28" s="45"/>
      <c r="W28" s="463">
        <f t="shared" si="0"/>
        <v>0</v>
      </c>
      <c r="X28" s="464"/>
      <c r="Y28" s="464"/>
      <c r="Z28" s="64" t="s">
        <v>78</v>
      </c>
      <c r="AA28" s="465"/>
      <c r="AB28" s="466"/>
      <c r="AC28" s="466"/>
      <c r="AD28" s="466"/>
      <c r="AE28" s="63" t="s">
        <v>78</v>
      </c>
      <c r="AF28" s="64"/>
      <c r="AG28" s="465"/>
      <c r="AH28" s="466"/>
      <c r="AI28" s="466"/>
      <c r="AJ28" s="466"/>
      <c r="AK28" s="64" t="s">
        <v>78</v>
      </c>
      <c r="AL28" s="465"/>
      <c r="AM28" s="466"/>
      <c r="AN28" s="466"/>
      <c r="AO28" s="466"/>
      <c r="AP28" s="63" t="s">
        <v>78</v>
      </c>
      <c r="AQ28" s="63"/>
      <c r="AR28" s="63"/>
      <c r="AS28" s="64"/>
      <c r="AT28" s="432"/>
      <c r="AU28" s="433"/>
      <c r="AV28" s="433"/>
      <c r="AW28" s="433"/>
      <c r="AX28" s="433"/>
      <c r="AY28" s="433"/>
      <c r="AZ28" s="433"/>
      <c r="BA28" s="433"/>
      <c r="BB28" s="433"/>
      <c r="BC28" s="433"/>
      <c r="BD28" s="434"/>
    </row>
    <row r="29" spans="2:56" s="1" customFormat="1" ht="18" customHeight="1">
      <c r="C29" s="432"/>
      <c r="D29" s="433"/>
      <c r="E29" s="433"/>
      <c r="F29" s="433"/>
      <c r="G29" s="433"/>
      <c r="H29" s="433"/>
      <c r="I29" s="433"/>
      <c r="J29" s="433"/>
      <c r="K29" s="434"/>
      <c r="L29" s="465"/>
      <c r="M29" s="466"/>
      <c r="N29" s="63" t="s">
        <v>78</v>
      </c>
      <c r="O29" s="45"/>
      <c r="P29" s="50"/>
      <c r="Q29" s="465"/>
      <c r="R29" s="466"/>
      <c r="S29" s="466"/>
      <c r="T29" s="466"/>
      <c r="U29" s="63" t="s">
        <v>78</v>
      </c>
      <c r="V29" s="45"/>
      <c r="W29" s="463">
        <f t="shared" si="0"/>
        <v>0</v>
      </c>
      <c r="X29" s="464"/>
      <c r="Y29" s="464"/>
      <c r="Z29" s="64" t="s">
        <v>78</v>
      </c>
      <c r="AA29" s="465"/>
      <c r="AB29" s="466"/>
      <c r="AC29" s="466"/>
      <c r="AD29" s="466"/>
      <c r="AE29" s="63" t="s">
        <v>78</v>
      </c>
      <c r="AF29" s="64"/>
      <c r="AG29" s="465"/>
      <c r="AH29" s="466"/>
      <c r="AI29" s="466"/>
      <c r="AJ29" s="466"/>
      <c r="AK29" s="64" t="s">
        <v>78</v>
      </c>
      <c r="AL29" s="465"/>
      <c r="AM29" s="466"/>
      <c r="AN29" s="466"/>
      <c r="AO29" s="466"/>
      <c r="AP29" s="63" t="s">
        <v>78</v>
      </c>
      <c r="AQ29" s="63"/>
      <c r="AR29" s="63"/>
      <c r="AS29" s="64"/>
      <c r="AT29" s="432"/>
      <c r="AU29" s="433"/>
      <c r="AV29" s="433"/>
      <c r="AW29" s="433"/>
      <c r="AX29" s="433"/>
      <c r="AY29" s="433"/>
      <c r="AZ29" s="433"/>
      <c r="BA29" s="433"/>
      <c r="BB29" s="433"/>
      <c r="BC29" s="433"/>
      <c r="BD29" s="434"/>
    </row>
    <row r="30" spans="2:56" s="1" customFormat="1" ht="18" customHeight="1">
      <c r="C30" s="432"/>
      <c r="D30" s="433"/>
      <c r="E30" s="433"/>
      <c r="F30" s="433"/>
      <c r="G30" s="433"/>
      <c r="H30" s="433"/>
      <c r="I30" s="433"/>
      <c r="J30" s="433"/>
      <c r="K30" s="434"/>
      <c r="L30" s="465"/>
      <c r="M30" s="466"/>
      <c r="N30" s="63" t="s">
        <v>78</v>
      </c>
      <c r="O30" s="45"/>
      <c r="P30" s="50"/>
      <c r="Q30" s="465"/>
      <c r="R30" s="466"/>
      <c r="S30" s="466"/>
      <c r="T30" s="466"/>
      <c r="U30" s="63" t="s">
        <v>78</v>
      </c>
      <c r="V30" s="45"/>
      <c r="W30" s="463">
        <f t="shared" si="0"/>
        <v>0</v>
      </c>
      <c r="X30" s="464"/>
      <c r="Y30" s="464"/>
      <c r="Z30" s="64" t="s">
        <v>78</v>
      </c>
      <c r="AA30" s="465"/>
      <c r="AB30" s="466"/>
      <c r="AC30" s="466"/>
      <c r="AD30" s="466"/>
      <c r="AE30" s="63" t="s">
        <v>78</v>
      </c>
      <c r="AF30" s="64"/>
      <c r="AG30" s="465"/>
      <c r="AH30" s="466"/>
      <c r="AI30" s="466"/>
      <c r="AJ30" s="466"/>
      <c r="AK30" s="64" t="s">
        <v>78</v>
      </c>
      <c r="AL30" s="465"/>
      <c r="AM30" s="466"/>
      <c r="AN30" s="466"/>
      <c r="AO30" s="466"/>
      <c r="AP30" s="63" t="s">
        <v>78</v>
      </c>
      <c r="AQ30" s="63"/>
      <c r="AR30" s="63"/>
      <c r="AS30" s="64"/>
      <c r="AT30" s="432"/>
      <c r="AU30" s="433"/>
      <c r="AV30" s="433"/>
      <c r="AW30" s="433"/>
      <c r="AX30" s="433"/>
      <c r="AY30" s="433"/>
      <c r="AZ30" s="433"/>
      <c r="BA30" s="433"/>
      <c r="BB30" s="433"/>
      <c r="BC30" s="433"/>
      <c r="BD30" s="434"/>
    </row>
    <row r="31" spans="2:56" s="1" customFormat="1" ht="11.25" customHeight="1">
      <c r="B31" s="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</row>
    <row r="32" spans="2:56" s="1" customFormat="1" ht="15.75" customHeight="1">
      <c r="C32" s="42" t="s">
        <v>77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</row>
    <row r="33" spans="2:56" s="1" customFormat="1" ht="4.5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</row>
    <row r="34" spans="2:56" s="1" customFormat="1" ht="85.5" customHeight="1">
      <c r="C34" s="476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78"/>
    </row>
    <row r="35" spans="2:56" s="1" customFormat="1" ht="11.25" customHeight="1">
      <c r="B35" s="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</row>
    <row r="36" spans="2:56" s="1" customFormat="1" ht="15.75" customHeight="1">
      <c r="C36" s="42" t="s">
        <v>76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</row>
    <row r="37" spans="2:56" s="1" customFormat="1" ht="4.5" customHeight="1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</row>
    <row r="38" spans="2:56" s="1" customFormat="1" ht="153" customHeight="1">
      <c r="C38" s="476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8"/>
    </row>
    <row r="39" spans="2:56" s="1" customFormat="1" ht="4.5" customHeight="1">
      <c r="B39" s="2"/>
    </row>
  </sheetData>
  <mergeCells count="115">
    <mergeCell ref="C34:BD34"/>
    <mergeCell ref="C38:BD38"/>
    <mergeCell ref="AA30:AD30"/>
    <mergeCell ref="AG30:AJ30"/>
    <mergeCell ref="AL30:AO30"/>
    <mergeCell ref="AT30:BD30"/>
    <mergeCell ref="C30:K30"/>
    <mergeCell ref="L30:M30"/>
    <mergeCell ref="C29:K29"/>
    <mergeCell ref="L29:M29"/>
    <mergeCell ref="Q29:T29"/>
    <mergeCell ref="W29:Y29"/>
    <mergeCell ref="Q30:T30"/>
    <mergeCell ref="W30:Y30"/>
    <mergeCell ref="AA29:AD29"/>
    <mergeCell ref="AG29:AJ29"/>
    <mergeCell ref="AT28:BD28"/>
    <mergeCell ref="C27:K27"/>
    <mergeCell ref="L27:M27"/>
    <mergeCell ref="Q27:T27"/>
    <mergeCell ref="W27:Y27"/>
    <mergeCell ref="AA27:AD27"/>
    <mergeCell ref="AL27:AO27"/>
    <mergeCell ref="AG27:AJ27"/>
    <mergeCell ref="AL29:AO29"/>
    <mergeCell ref="AT29:BD29"/>
    <mergeCell ref="C28:K28"/>
    <mergeCell ref="L28:M28"/>
    <mergeCell ref="Q28:T28"/>
    <mergeCell ref="W28:Y28"/>
    <mergeCell ref="AA28:AD28"/>
    <mergeCell ref="AG28:AJ28"/>
    <mergeCell ref="AL28:AO28"/>
    <mergeCell ref="AT27:BD27"/>
    <mergeCell ref="Z16:AE16"/>
    <mergeCell ref="AL24:AO24"/>
    <mergeCell ref="Q22:V22"/>
    <mergeCell ref="D17:I17"/>
    <mergeCell ref="AL23:AO23"/>
    <mergeCell ref="AA22:AF22"/>
    <mergeCell ref="AA23:AD23"/>
    <mergeCell ref="AG23:AJ23"/>
    <mergeCell ref="L23:M23"/>
    <mergeCell ref="K17:O17"/>
    <mergeCell ref="C23:K23"/>
    <mergeCell ref="Q23:T23"/>
    <mergeCell ref="AH16:AM16"/>
    <mergeCell ref="W22:Z22"/>
    <mergeCell ref="R17:X17"/>
    <mergeCell ref="L21:Z21"/>
    <mergeCell ref="L22:P22"/>
    <mergeCell ref="L24:M24"/>
    <mergeCell ref="Q24:T24"/>
    <mergeCell ref="W24:Y24"/>
    <mergeCell ref="AA24:AD24"/>
    <mergeCell ref="AG24:AJ24"/>
    <mergeCell ref="AG22:AK22"/>
    <mergeCell ref="AW16:AZ16"/>
    <mergeCell ref="BB16:BC16"/>
    <mergeCell ref="BB14:BD14"/>
    <mergeCell ref="AO14:AV14"/>
    <mergeCell ref="AW15:AZ15"/>
    <mergeCell ref="AO15:AT15"/>
    <mergeCell ref="AW14:BA14"/>
    <mergeCell ref="D7:G7"/>
    <mergeCell ref="AD7:AL7"/>
    <mergeCell ref="I7:P7"/>
    <mergeCell ref="T7:AB7"/>
    <mergeCell ref="D15:I15"/>
    <mergeCell ref="R14:Y14"/>
    <mergeCell ref="Z14:AG14"/>
    <mergeCell ref="AH14:AN14"/>
    <mergeCell ref="Z15:AE15"/>
    <mergeCell ref="AH15:AM15"/>
    <mergeCell ref="K14:Q14"/>
    <mergeCell ref="D16:I16"/>
    <mergeCell ref="K16:O16"/>
    <mergeCell ref="R15:X15"/>
    <mergeCell ref="K15:O15"/>
    <mergeCell ref="C14:J14"/>
    <mergeCell ref="R16:X16"/>
    <mergeCell ref="BB17:BC17"/>
    <mergeCell ref="C21:K22"/>
    <mergeCell ref="C26:K26"/>
    <mergeCell ref="L26:M26"/>
    <mergeCell ref="Q26:T26"/>
    <mergeCell ref="W26:Y26"/>
    <mergeCell ref="C25:K25"/>
    <mergeCell ref="L25:M25"/>
    <mergeCell ref="Q25:T25"/>
    <mergeCell ref="C24:K24"/>
    <mergeCell ref="AU5:BE6"/>
    <mergeCell ref="W25:Y25"/>
    <mergeCell ref="AA26:AD26"/>
    <mergeCell ref="AG26:AJ26"/>
    <mergeCell ref="AL26:AO26"/>
    <mergeCell ref="AT26:BD26"/>
    <mergeCell ref="AA25:AD25"/>
    <mergeCell ref="AG25:AJ25"/>
    <mergeCell ref="AL25:AO25"/>
    <mergeCell ref="AT25:BD25"/>
    <mergeCell ref="AA21:AS21"/>
    <mergeCell ref="Z17:AE17"/>
    <mergeCell ref="AT21:BD22"/>
    <mergeCell ref="AL22:AS22"/>
    <mergeCell ref="BB15:BC15"/>
    <mergeCell ref="AO16:AT16"/>
    <mergeCell ref="W23:Y23"/>
    <mergeCell ref="AT24:BD24"/>
    <mergeCell ref="AT23:BD23"/>
    <mergeCell ref="AZ7:BB7"/>
    <mergeCell ref="AW17:AZ17"/>
    <mergeCell ref="AO17:AT17"/>
    <mergeCell ref="AH17:AM17"/>
    <mergeCell ref="AS7:AX7"/>
  </mergeCells>
  <phoneticPr fontId="2"/>
  <conditionalFormatting sqref="W23:Y30">
    <cfRule type="cellIs" dxfId="18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２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/>
  <dimension ref="B1:AW60"/>
  <sheetViews>
    <sheetView showGridLines="0" showRowColHeaders="0" view="pageBreakPreview" zoomScaleNormal="100" zoomScaleSheetLayoutView="100" workbookViewId="0">
      <selection activeCell="AV27" sqref="AV27"/>
    </sheetView>
  </sheetViews>
  <sheetFormatPr defaultRowHeight="13.5"/>
  <cols>
    <col min="1" max="1" width="3" style="96" customWidth="1"/>
    <col min="2" max="2" width="0.75" style="96" customWidth="1"/>
    <col min="3" max="3" width="1.125" style="96" customWidth="1"/>
    <col min="4" max="4" width="0.75" style="96" customWidth="1"/>
    <col min="5" max="5" width="3" style="96" customWidth="1"/>
    <col min="6" max="6" width="3.75" style="96" customWidth="1"/>
    <col min="7" max="8" width="0.75" style="96" customWidth="1"/>
    <col min="9" max="9" width="1.125" style="96" customWidth="1"/>
    <col min="10" max="10" width="3.75" style="96" customWidth="1"/>
    <col min="11" max="11" width="1.125" style="96" customWidth="1"/>
    <col min="12" max="12" width="1.5" style="96" customWidth="1"/>
    <col min="13" max="14" width="1.125" style="96" customWidth="1"/>
    <col min="15" max="15" width="0.375" style="96" customWidth="1"/>
    <col min="16" max="16" width="1.125" style="96" customWidth="1"/>
    <col min="17" max="17" width="0.375" style="96" customWidth="1"/>
    <col min="18" max="18" width="1.75" style="96" customWidth="1"/>
    <col min="19" max="19" width="1.375" style="96" customWidth="1"/>
    <col min="20" max="20" width="1.75" style="96" customWidth="1"/>
    <col min="21" max="21" width="0.875" style="96" customWidth="1"/>
    <col min="22" max="22" width="2.125" style="96" customWidth="1"/>
    <col min="23" max="23" width="1.5" style="96" customWidth="1"/>
    <col min="24" max="25" width="0.5" style="96" customWidth="1"/>
    <col min="26" max="26" width="1.125" style="96" customWidth="1"/>
    <col min="27" max="27" width="0.875" style="96" customWidth="1"/>
    <col min="28" max="28" width="1.125" style="96" customWidth="1"/>
    <col min="29" max="29" width="1.5" style="96" customWidth="1"/>
    <col min="30" max="30" width="0.375" style="96" customWidth="1"/>
    <col min="31" max="31" width="1.125" style="96" customWidth="1"/>
    <col min="32" max="32" width="1.5" style="96" customWidth="1"/>
    <col min="33" max="34" width="1.875" style="96" customWidth="1"/>
    <col min="35" max="35" width="0.75" style="96" customWidth="1"/>
    <col min="36" max="37" width="1.125" style="96" customWidth="1"/>
    <col min="38" max="40" width="4.875" style="96" customWidth="1"/>
    <col min="41" max="42" width="1.125" style="96" customWidth="1"/>
    <col min="43" max="43" width="2.625" style="96" customWidth="1"/>
    <col min="44" max="44" width="4.875" style="96" customWidth="1"/>
    <col min="45" max="45" width="4.5" style="96" customWidth="1"/>
    <col min="46" max="46" width="2.25" style="96" customWidth="1"/>
    <col min="47" max="47" width="3.375" style="96" customWidth="1"/>
    <col min="48" max="48" width="6" style="96" customWidth="1"/>
    <col min="49" max="49" width="0.75" style="96" customWidth="1"/>
    <col min="50" max="16384" width="9" style="96"/>
  </cols>
  <sheetData>
    <row r="1" spans="2:48" ht="18" customHeight="1"/>
    <row r="2" spans="2:48" ht="4.5" customHeight="1">
      <c r="B2" s="254"/>
      <c r="C2" s="97"/>
    </row>
    <row r="3" spans="2:48" ht="18" customHeight="1">
      <c r="B3" s="254"/>
      <c r="C3" s="309" t="s">
        <v>669</v>
      </c>
    </row>
    <row r="4" spans="2:48" s="97" customFormat="1" ht="11.25" customHeight="1">
      <c r="B4" s="254"/>
    </row>
    <row r="5" spans="2:48" s="97" customFormat="1" ht="15.75" customHeight="1">
      <c r="C5" s="97" t="s">
        <v>668</v>
      </c>
    </row>
    <row r="6" spans="2:48" s="97" customFormat="1" ht="4.5" customHeight="1"/>
    <row r="7" spans="2:48" s="97" customFormat="1" ht="18" customHeight="1">
      <c r="F7" s="274"/>
      <c r="G7" s="308"/>
      <c r="H7" s="308"/>
      <c r="I7" s="307" t="s">
        <v>667</v>
      </c>
      <c r="J7" s="899"/>
      <c r="K7" s="899"/>
      <c r="L7" s="899"/>
      <c r="M7" s="899"/>
      <c r="N7" s="899"/>
      <c r="O7" s="899"/>
      <c r="P7" s="899"/>
      <c r="Q7" s="899"/>
      <c r="R7" s="899"/>
      <c r="S7" s="899"/>
      <c r="T7" s="899"/>
      <c r="U7" s="899"/>
      <c r="V7" s="899"/>
      <c r="W7" s="899"/>
      <c r="X7" s="899"/>
      <c r="AC7" s="308"/>
      <c r="AD7" s="308"/>
      <c r="AE7" s="308"/>
      <c r="AF7" s="308"/>
      <c r="AG7" s="307" t="s">
        <v>666</v>
      </c>
      <c r="AH7" s="899"/>
      <c r="AI7" s="899"/>
      <c r="AJ7" s="899"/>
      <c r="AK7" s="899"/>
      <c r="AL7" s="899"/>
      <c r="AM7" s="899"/>
      <c r="AN7" s="899"/>
      <c r="AO7" s="899"/>
      <c r="AP7" s="899"/>
    </row>
    <row r="8" spans="2:48" s="97" customFormat="1" ht="9" customHeight="1"/>
    <row r="9" spans="2:48" s="97" customFormat="1" ht="18" customHeight="1">
      <c r="P9" s="306" t="s">
        <v>665</v>
      </c>
      <c r="R9" s="907" t="s">
        <v>258</v>
      </c>
      <c r="S9" s="907"/>
      <c r="T9" s="907"/>
      <c r="U9" s="900"/>
      <c r="V9" s="900"/>
      <c r="W9" s="900"/>
      <c r="X9" s="265" t="s">
        <v>7</v>
      </c>
      <c r="AA9" s="900"/>
      <c r="AB9" s="900"/>
      <c r="AC9" s="900"/>
      <c r="AD9" s="900"/>
      <c r="AE9" s="265" t="s">
        <v>6</v>
      </c>
      <c r="AG9" s="900"/>
      <c r="AH9" s="900"/>
      <c r="AI9" s="265" t="s">
        <v>15</v>
      </c>
    </row>
    <row r="10" spans="2:48" s="97" customFormat="1" ht="12" customHeight="1">
      <c r="B10" s="254"/>
    </row>
    <row r="11" spans="2:48" s="97" customFormat="1" ht="15.75" customHeight="1">
      <c r="C11" s="97" t="s">
        <v>664</v>
      </c>
    </row>
    <row r="12" spans="2:48" s="97" customFormat="1" ht="4.5" customHeight="1"/>
    <row r="13" spans="2:48" s="97" customFormat="1" ht="18" customHeight="1">
      <c r="P13" s="306" t="s">
        <v>663</v>
      </c>
      <c r="R13" s="907" t="s">
        <v>245</v>
      </c>
      <c r="S13" s="907"/>
      <c r="T13" s="907"/>
      <c r="U13" s="900"/>
      <c r="V13" s="900"/>
      <c r="W13" s="900"/>
      <c r="X13" s="265" t="s">
        <v>7</v>
      </c>
      <c r="AA13" s="900"/>
      <c r="AB13" s="900"/>
      <c r="AC13" s="900"/>
      <c r="AD13" s="900"/>
      <c r="AE13" s="265" t="s">
        <v>6</v>
      </c>
      <c r="AG13" s="900"/>
      <c r="AH13" s="900"/>
      <c r="AI13" s="265" t="s">
        <v>15</v>
      </c>
    </row>
    <row r="14" spans="2:48" s="97" customFormat="1" ht="12" customHeight="1">
      <c r="B14" s="254"/>
    </row>
    <row r="15" spans="2:48" s="97" customFormat="1" ht="15.75" customHeight="1">
      <c r="C15" s="97" t="s">
        <v>662</v>
      </c>
      <c r="AQ15" s="779" t="s">
        <v>320</v>
      </c>
      <c r="AR15" s="779"/>
      <c r="AS15" s="779"/>
      <c r="AT15" s="779"/>
      <c r="AU15" s="779"/>
      <c r="AV15" s="779"/>
    </row>
    <row r="16" spans="2:48" s="97" customFormat="1" ht="4.5" customHeight="1">
      <c r="AQ16" s="780"/>
      <c r="AR16" s="780"/>
      <c r="AS16" s="780"/>
      <c r="AT16" s="780"/>
      <c r="AU16" s="780"/>
      <c r="AV16" s="780"/>
    </row>
    <row r="17" spans="2:48" s="97" customFormat="1" ht="18" customHeight="1">
      <c r="C17" s="781" t="s">
        <v>661</v>
      </c>
      <c r="D17" s="782"/>
      <c r="E17" s="782"/>
      <c r="F17" s="782"/>
      <c r="G17" s="782"/>
      <c r="H17" s="782"/>
      <c r="I17" s="782"/>
      <c r="J17" s="782"/>
      <c r="K17" s="782"/>
      <c r="L17" s="782"/>
      <c r="M17" s="782"/>
      <c r="N17" s="783"/>
      <c r="O17" s="781" t="s">
        <v>660</v>
      </c>
      <c r="P17" s="782"/>
      <c r="Q17" s="782"/>
      <c r="R17" s="782"/>
      <c r="S17" s="782"/>
      <c r="T17" s="782"/>
      <c r="U17" s="782"/>
      <c r="V17" s="782"/>
      <c r="W17" s="782"/>
      <c r="X17" s="782"/>
      <c r="Y17" s="782"/>
      <c r="Z17" s="782"/>
      <c r="AA17" s="782"/>
      <c r="AB17" s="782"/>
      <c r="AC17" s="782"/>
      <c r="AD17" s="782"/>
      <c r="AE17" s="782"/>
      <c r="AF17" s="782"/>
      <c r="AG17" s="782"/>
      <c r="AH17" s="782"/>
      <c r="AI17" s="783"/>
      <c r="AJ17" s="781" t="s">
        <v>661</v>
      </c>
      <c r="AK17" s="782"/>
      <c r="AL17" s="782"/>
      <c r="AM17" s="782"/>
      <c r="AN17" s="782"/>
      <c r="AO17" s="782"/>
      <c r="AP17" s="783"/>
      <c r="AQ17" s="781" t="s">
        <v>660</v>
      </c>
      <c r="AR17" s="782"/>
      <c r="AS17" s="782"/>
      <c r="AT17" s="782"/>
      <c r="AU17" s="782"/>
      <c r="AV17" s="783"/>
    </row>
    <row r="18" spans="2:48" s="97" customFormat="1" ht="18" customHeight="1">
      <c r="C18" s="256"/>
      <c r="D18" s="886" t="s">
        <v>659</v>
      </c>
      <c r="E18" s="886"/>
      <c r="F18" s="886"/>
      <c r="G18" s="886"/>
      <c r="H18" s="886"/>
      <c r="I18" s="886"/>
      <c r="J18" s="886"/>
      <c r="K18" s="886"/>
      <c r="L18" s="886"/>
      <c r="M18" s="886"/>
      <c r="N18" s="255"/>
      <c r="O18" s="546" t="s">
        <v>117</v>
      </c>
      <c r="P18" s="547"/>
      <c r="Q18" s="547"/>
      <c r="R18" s="547"/>
      <c r="S18" s="547"/>
      <c r="T18" s="547"/>
      <c r="U18" s="547"/>
      <c r="V18" s="547"/>
      <c r="W18" s="547"/>
      <c r="X18" s="547"/>
      <c r="Y18" s="548"/>
      <c r="Z18" s="818" t="s">
        <v>244</v>
      </c>
      <c r="AA18" s="819"/>
      <c r="AB18" s="819"/>
      <c r="AC18" s="766"/>
      <c r="AD18" s="766"/>
      <c r="AE18" s="766"/>
      <c r="AF18" s="547" t="s">
        <v>645</v>
      </c>
      <c r="AG18" s="547"/>
      <c r="AH18" s="547"/>
      <c r="AI18" s="548"/>
      <c r="AJ18" s="304"/>
      <c r="AK18" s="788" t="s">
        <v>658</v>
      </c>
      <c r="AL18" s="788"/>
      <c r="AM18" s="788"/>
      <c r="AN18" s="788"/>
      <c r="AO18" s="788"/>
      <c r="AP18" s="255"/>
      <c r="AQ18" s="546" t="s">
        <v>117</v>
      </c>
      <c r="AR18" s="547"/>
      <c r="AS18" s="548"/>
      <c r="AT18" s="891"/>
      <c r="AU18" s="892"/>
      <c r="AV18" s="893"/>
    </row>
    <row r="19" spans="2:48" s="97" customFormat="1" ht="18" customHeight="1">
      <c r="C19" s="256"/>
      <c r="D19" s="886" t="s">
        <v>657</v>
      </c>
      <c r="E19" s="886"/>
      <c r="F19" s="886"/>
      <c r="G19" s="886"/>
      <c r="H19" s="886"/>
      <c r="I19" s="886"/>
      <c r="J19" s="886"/>
      <c r="K19" s="886"/>
      <c r="L19" s="886"/>
      <c r="M19" s="886"/>
      <c r="N19" s="255"/>
      <c r="O19" s="546" t="s">
        <v>117</v>
      </c>
      <c r="P19" s="547"/>
      <c r="Q19" s="547"/>
      <c r="R19" s="547"/>
      <c r="S19" s="547"/>
      <c r="T19" s="547"/>
      <c r="U19" s="547"/>
      <c r="V19" s="547"/>
      <c r="W19" s="547"/>
      <c r="X19" s="547"/>
      <c r="Y19" s="548"/>
      <c r="Z19" s="818" t="s">
        <v>244</v>
      </c>
      <c r="AA19" s="819"/>
      <c r="AB19" s="819"/>
      <c r="AC19" s="766"/>
      <c r="AD19" s="766"/>
      <c r="AE19" s="766"/>
      <c r="AF19" s="547" t="s">
        <v>645</v>
      </c>
      <c r="AG19" s="547"/>
      <c r="AH19" s="547"/>
      <c r="AI19" s="548"/>
      <c r="AJ19" s="304"/>
      <c r="AK19" s="788" t="s">
        <v>656</v>
      </c>
      <c r="AL19" s="788"/>
      <c r="AM19" s="788"/>
      <c r="AN19" s="788"/>
      <c r="AO19" s="788"/>
      <c r="AP19" s="255"/>
      <c r="AQ19" s="546" t="s">
        <v>117</v>
      </c>
      <c r="AR19" s="547"/>
      <c r="AS19" s="548"/>
      <c r="AT19" s="891"/>
      <c r="AU19" s="892"/>
      <c r="AV19" s="893"/>
    </row>
    <row r="20" spans="2:48" s="97" customFormat="1" ht="18" customHeight="1">
      <c r="C20" s="256"/>
      <c r="D20" s="886" t="s">
        <v>655</v>
      </c>
      <c r="E20" s="886"/>
      <c r="F20" s="886"/>
      <c r="G20" s="886"/>
      <c r="H20" s="886"/>
      <c r="I20" s="886"/>
      <c r="J20" s="886"/>
      <c r="K20" s="886"/>
      <c r="L20" s="886"/>
      <c r="M20" s="886"/>
      <c r="N20" s="255"/>
      <c r="O20" s="546" t="s">
        <v>117</v>
      </c>
      <c r="P20" s="547"/>
      <c r="Q20" s="547"/>
      <c r="R20" s="547"/>
      <c r="S20" s="547"/>
      <c r="T20" s="547"/>
      <c r="U20" s="547"/>
      <c r="V20" s="547"/>
      <c r="W20" s="547"/>
      <c r="X20" s="547"/>
      <c r="Y20" s="548"/>
      <c r="Z20" s="818" t="s">
        <v>244</v>
      </c>
      <c r="AA20" s="819"/>
      <c r="AB20" s="819"/>
      <c r="AC20" s="766"/>
      <c r="AD20" s="766"/>
      <c r="AE20" s="766"/>
      <c r="AF20" s="547" t="s">
        <v>645</v>
      </c>
      <c r="AG20" s="547"/>
      <c r="AH20" s="547"/>
      <c r="AI20" s="548"/>
      <c r="AJ20" s="304"/>
      <c r="AK20" s="788" t="s">
        <v>654</v>
      </c>
      <c r="AL20" s="788"/>
      <c r="AM20" s="788"/>
      <c r="AN20" s="788"/>
      <c r="AO20" s="788"/>
      <c r="AP20" s="255"/>
      <c r="AQ20" s="546" t="s">
        <v>117</v>
      </c>
      <c r="AR20" s="547"/>
      <c r="AS20" s="548"/>
      <c r="AT20" s="891"/>
      <c r="AU20" s="892"/>
      <c r="AV20" s="893"/>
    </row>
    <row r="21" spans="2:48" s="97" customFormat="1" ht="18" customHeight="1">
      <c r="C21" s="256"/>
      <c r="D21" s="886" t="s">
        <v>653</v>
      </c>
      <c r="E21" s="886"/>
      <c r="F21" s="886"/>
      <c r="G21" s="886"/>
      <c r="H21" s="886"/>
      <c r="I21" s="886"/>
      <c r="J21" s="886"/>
      <c r="K21" s="886"/>
      <c r="L21" s="886"/>
      <c r="M21" s="886"/>
      <c r="N21" s="255"/>
      <c r="O21" s="546" t="s">
        <v>117</v>
      </c>
      <c r="P21" s="547"/>
      <c r="Q21" s="547"/>
      <c r="R21" s="547"/>
      <c r="S21" s="547"/>
      <c r="T21" s="547"/>
      <c r="U21" s="547"/>
      <c r="V21" s="547"/>
      <c r="W21" s="547"/>
      <c r="X21" s="547"/>
      <c r="Y21" s="548"/>
      <c r="Z21" s="818" t="s">
        <v>244</v>
      </c>
      <c r="AA21" s="819"/>
      <c r="AB21" s="819"/>
      <c r="AC21" s="766"/>
      <c r="AD21" s="766"/>
      <c r="AE21" s="766"/>
      <c r="AF21" s="547" t="s">
        <v>645</v>
      </c>
      <c r="AG21" s="547"/>
      <c r="AH21" s="547"/>
      <c r="AI21" s="548"/>
      <c r="AJ21" s="304"/>
      <c r="AK21" s="788" t="s">
        <v>652</v>
      </c>
      <c r="AL21" s="788"/>
      <c r="AM21" s="788"/>
      <c r="AN21" s="788"/>
      <c r="AO21" s="788"/>
      <c r="AP21" s="255"/>
      <c r="AQ21" s="546" t="s">
        <v>117</v>
      </c>
      <c r="AR21" s="547"/>
      <c r="AS21" s="548"/>
      <c r="AT21" s="304" t="s">
        <v>244</v>
      </c>
      <c r="AU21" s="305"/>
      <c r="AV21" s="197" t="s">
        <v>645</v>
      </c>
    </row>
    <row r="22" spans="2:48" s="97" customFormat="1" ht="18" customHeight="1">
      <c r="C22" s="256"/>
      <c r="D22" s="886" t="s">
        <v>651</v>
      </c>
      <c r="E22" s="886"/>
      <c r="F22" s="886"/>
      <c r="G22" s="886"/>
      <c r="H22" s="886"/>
      <c r="I22" s="886"/>
      <c r="J22" s="886"/>
      <c r="K22" s="886"/>
      <c r="L22" s="886"/>
      <c r="M22" s="886"/>
      <c r="N22" s="255"/>
      <c r="O22" s="546" t="s">
        <v>117</v>
      </c>
      <c r="P22" s="547"/>
      <c r="Q22" s="547"/>
      <c r="R22" s="547"/>
      <c r="S22" s="547"/>
      <c r="T22" s="547"/>
      <c r="U22" s="547"/>
      <c r="V22" s="547"/>
      <c r="W22" s="547"/>
      <c r="X22" s="547"/>
      <c r="Y22" s="548"/>
      <c r="Z22" s="818" t="s">
        <v>244</v>
      </c>
      <c r="AA22" s="819"/>
      <c r="AB22" s="819"/>
      <c r="AC22" s="766"/>
      <c r="AD22" s="766"/>
      <c r="AE22" s="766"/>
      <c r="AF22" s="547" t="s">
        <v>645</v>
      </c>
      <c r="AG22" s="547"/>
      <c r="AH22" s="547"/>
      <c r="AI22" s="548"/>
      <c r="AJ22" s="304"/>
      <c r="AK22" s="788" t="s">
        <v>650</v>
      </c>
      <c r="AL22" s="788"/>
      <c r="AM22" s="788"/>
      <c r="AN22" s="788"/>
      <c r="AO22" s="788"/>
      <c r="AP22" s="255"/>
      <c r="AQ22" s="546" t="s">
        <v>117</v>
      </c>
      <c r="AR22" s="547"/>
      <c r="AS22" s="548"/>
      <c r="AT22" s="891"/>
      <c r="AU22" s="892"/>
      <c r="AV22" s="893"/>
    </row>
    <row r="23" spans="2:48" s="97" customFormat="1" ht="18" customHeight="1">
      <c r="C23" s="256"/>
      <c r="D23" s="886" t="s">
        <v>649</v>
      </c>
      <c r="E23" s="886"/>
      <c r="F23" s="886"/>
      <c r="G23" s="886"/>
      <c r="H23" s="886"/>
      <c r="I23" s="886"/>
      <c r="J23" s="886"/>
      <c r="K23" s="886"/>
      <c r="L23" s="886"/>
      <c r="M23" s="886"/>
      <c r="N23" s="255"/>
      <c r="O23" s="546" t="s">
        <v>117</v>
      </c>
      <c r="P23" s="547"/>
      <c r="Q23" s="547"/>
      <c r="R23" s="547"/>
      <c r="S23" s="547"/>
      <c r="T23" s="547"/>
      <c r="U23" s="547"/>
      <c r="V23" s="547"/>
      <c r="W23" s="547"/>
      <c r="X23" s="547"/>
      <c r="Y23" s="548"/>
      <c r="Z23" s="818" t="s">
        <v>244</v>
      </c>
      <c r="AA23" s="819"/>
      <c r="AB23" s="819"/>
      <c r="AC23" s="766"/>
      <c r="AD23" s="766"/>
      <c r="AE23" s="766"/>
      <c r="AF23" s="547" t="s">
        <v>645</v>
      </c>
      <c r="AG23" s="547"/>
      <c r="AH23" s="547"/>
      <c r="AI23" s="548"/>
      <c r="AJ23" s="304"/>
      <c r="AK23" s="788" t="s">
        <v>648</v>
      </c>
      <c r="AL23" s="788"/>
      <c r="AM23" s="788"/>
      <c r="AN23" s="788"/>
      <c r="AO23" s="788"/>
      <c r="AP23" s="255"/>
      <c r="AQ23" s="546" t="s">
        <v>117</v>
      </c>
      <c r="AR23" s="547"/>
      <c r="AS23" s="548"/>
      <c r="AT23" s="891"/>
      <c r="AU23" s="892"/>
      <c r="AV23" s="893"/>
    </row>
    <row r="24" spans="2:48" s="97" customFormat="1" ht="18" customHeight="1">
      <c r="C24" s="256"/>
      <c r="D24" s="886" t="s">
        <v>647</v>
      </c>
      <c r="E24" s="886"/>
      <c r="F24" s="886"/>
      <c r="G24" s="886"/>
      <c r="H24" s="886"/>
      <c r="I24" s="886"/>
      <c r="J24" s="886"/>
      <c r="K24" s="886"/>
      <c r="L24" s="886"/>
      <c r="M24" s="886"/>
      <c r="N24" s="255"/>
      <c r="O24" s="546" t="s">
        <v>117</v>
      </c>
      <c r="P24" s="547"/>
      <c r="Q24" s="547"/>
      <c r="R24" s="547"/>
      <c r="S24" s="547"/>
      <c r="T24" s="547"/>
      <c r="U24" s="547"/>
      <c r="V24" s="547"/>
      <c r="W24" s="547"/>
      <c r="X24" s="547"/>
      <c r="Y24" s="548"/>
      <c r="Z24" s="891"/>
      <c r="AA24" s="892"/>
      <c r="AB24" s="892"/>
      <c r="AC24" s="892"/>
      <c r="AD24" s="892"/>
      <c r="AE24" s="892"/>
      <c r="AF24" s="892"/>
      <c r="AG24" s="892"/>
      <c r="AH24" s="892"/>
      <c r="AI24" s="893"/>
      <c r="AJ24" s="304"/>
      <c r="AK24" s="788" t="s">
        <v>646</v>
      </c>
      <c r="AL24" s="788"/>
      <c r="AM24" s="788"/>
      <c r="AN24" s="788"/>
      <c r="AO24" s="788"/>
      <c r="AP24" s="255"/>
      <c r="AQ24" s="546" t="s">
        <v>117</v>
      </c>
      <c r="AR24" s="547"/>
      <c r="AS24" s="548"/>
      <c r="AT24" s="304" t="s">
        <v>244</v>
      </c>
      <c r="AU24" s="305"/>
      <c r="AV24" s="197" t="s">
        <v>645</v>
      </c>
    </row>
    <row r="25" spans="2:48" s="97" customFormat="1" ht="22.5" customHeight="1">
      <c r="C25" s="256"/>
      <c r="D25" s="886" t="s">
        <v>644</v>
      </c>
      <c r="E25" s="886"/>
      <c r="F25" s="886"/>
      <c r="G25" s="886"/>
      <c r="H25" s="886"/>
      <c r="I25" s="886"/>
      <c r="J25" s="886"/>
      <c r="K25" s="886"/>
      <c r="L25" s="886"/>
      <c r="M25" s="886"/>
      <c r="N25" s="255"/>
      <c r="O25" s="546" t="s">
        <v>117</v>
      </c>
      <c r="P25" s="547"/>
      <c r="Q25" s="547"/>
      <c r="R25" s="547"/>
      <c r="S25" s="547"/>
      <c r="T25" s="547"/>
      <c r="U25" s="547"/>
      <c r="V25" s="547"/>
      <c r="W25" s="547"/>
      <c r="X25" s="547"/>
      <c r="Y25" s="548"/>
      <c r="Z25" s="891"/>
      <c r="AA25" s="892"/>
      <c r="AB25" s="892"/>
      <c r="AC25" s="892"/>
      <c r="AD25" s="892"/>
      <c r="AE25" s="892"/>
      <c r="AF25" s="892"/>
      <c r="AG25" s="892"/>
      <c r="AH25" s="892"/>
      <c r="AI25" s="893"/>
      <c r="AJ25" s="304"/>
      <c r="AK25" s="894" t="s">
        <v>643</v>
      </c>
      <c r="AL25" s="895"/>
      <c r="AM25" s="895"/>
      <c r="AN25" s="895"/>
      <c r="AO25" s="895"/>
      <c r="AP25" s="255"/>
      <c r="AQ25" s="546" t="s">
        <v>117</v>
      </c>
      <c r="AR25" s="547"/>
      <c r="AS25" s="548"/>
      <c r="AT25" s="891"/>
      <c r="AU25" s="892"/>
      <c r="AV25" s="893"/>
    </row>
    <row r="26" spans="2:48" s="97" customFormat="1" ht="12" customHeight="1">
      <c r="B26" s="254"/>
    </row>
    <row r="27" spans="2:48" s="97" customFormat="1" ht="15.75" customHeight="1">
      <c r="C27" s="97" t="s">
        <v>642</v>
      </c>
    </row>
    <row r="28" spans="2:48" s="97" customFormat="1" ht="4.5" customHeight="1"/>
    <row r="29" spans="2:48" s="97" customFormat="1" ht="18" customHeight="1">
      <c r="C29" s="790" t="s">
        <v>641</v>
      </c>
      <c r="D29" s="791"/>
      <c r="E29" s="791"/>
      <c r="F29" s="791"/>
      <c r="G29" s="791"/>
      <c r="H29" s="791"/>
      <c r="I29" s="905"/>
      <c r="J29" s="901" t="s">
        <v>638</v>
      </c>
      <c r="K29" s="902"/>
      <c r="L29" s="903"/>
      <c r="M29" s="904" t="s">
        <v>212</v>
      </c>
      <c r="N29" s="896"/>
      <c r="O29" s="896"/>
      <c r="P29" s="896"/>
      <c r="Q29" s="896"/>
      <c r="R29" s="897"/>
      <c r="S29" s="897"/>
      <c r="T29" s="898" t="s">
        <v>7</v>
      </c>
      <c r="U29" s="898"/>
      <c r="V29" s="890"/>
      <c r="W29" s="890"/>
      <c r="X29" s="882" t="s">
        <v>171</v>
      </c>
      <c r="Y29" s="882"/>
      <c r="Z29" s="882"/>
      <c r="AA29" s="406"/>
      <c r="AB29" s="406"/>
      <c r="AC29" s="406"/>
      <c r="AD29" s="882" t="s">
        <v>200</v>
      </c>
      <c r="AE29" s="882"/>
      <c r="AF29" s="889"/>
    </row>
    <row r="30" spans="2:48" s="97" customFormat="1" ht="18" customHeight="1">
      <c r="C30" s="793"/>
      <c r="D30" s="780"/>
      <c r="E30" s="780"/>
      <c r="F30" s="780"/>
      <c r="G30" s="780"/>
      <c r="H30" s="780"/>
      <c r="I30" s="906"/>
      <c r="J30" s="901" t="s">
        <v>640</v>
      </c>
      <c r="K30" s="902"/>
      <c r="L30" s="903"/>
      <c r="M30" s="904" t="s">
        <v>212</v>
      </c>
      <c r="N30" s="896"/>
      <c r="O30" s="896"/>
      <c r="P30" s="896"/>
      <c r="Q30" s="896"/>
      <c r="R30" s="897"/>
      <c r="S30" s="897"/>
      <c r="T30" s="898" t="s">
        <v>7</v>
      </c>
      <c r="U30" s="898"/>
      <c r="V30" s="890"/>
      <c r="W30" s="890"/>
      <c r="X30" s="882" t="s">
        <v>171</v>
      </c>
      <c r="Y30" s="882"/>
      <c r="Z30" s="882"/>
      <c r="AA30" s="406"/>
      <c r="AB30" s="406"/>
      <c r="AC30" s="406"/>
      <c r="AD30" s="882" t="s">
        <v>200</v>
      </c>
      <c r="AE30" s="882"/>
      <c r="AF30" s="889"/>
    </row>
    <row r="31" spans="2:48" s="97" customFormat="1" ht="18" customHeight="1">
      <c r="C31" s="546" t="s">
        <v>639</v>
      </c>
      <c r="D31" s="882"/>
      <c r="E31" s="882"/>
      <c r="F31" s="882"/>
      <c r="G31" s="882"/>
      <c r="H31" s="882"/>
      <c r="I31" s="882"/>
      <c r="J31" s="546" t="s">
        <v>638</v>
      </c>
      <c r="K31" s="547"/>
      <c r="L31" s="548"/>
      <c r="M31" s="896" t="s">
        <v>212</v>
      </c>
      <c r="N31" s="896"/>
      <c r="O31" s="896"/>
      <c r="P31" s="896"/>
      <c r="Q31" s="896"/>
      <c r="R31" s="897"/>
      <c r="S31" s="897"/>
      <c r="T31" s="898" t="s">
        <v>7</v>
      </c>
      <c r="U31" s="898"/>
      <c r="V31" s="890"/>
      <c r="W31" s="890"/>
      <c r="X31" s="882" t="s">
        <v>171</v>
      </c>
      <c r="Y31" s="882"/>
      <c r="Z31" s="882"/>
      <c r="AA31" s="406"/>
      <c r="AB31" s="406"/>
      <c r="AC31" s="406"/>
      <c r="AD31" s="882" t="s">
        <v>200</v>
      </c>
      <c r="AE31" s="882"/>
      <c r="AF31" s="889"/>
    </row>
    <row r="32" spans="2:48" s="97" customFormat="1" ht="12" customHeight="1">
      <c r="B32" s="254"/>
    </row>
    <row r="33" spans="3:49" s="97" customFormat="1" ht="15.75" customHeight="1">
      <c r="C33" s="97" t="s">
        <v>637</v>
      </c>
      <c r="AS33" s="779" t="s">
        <v>268</v>
      </c>
      <c r="AT33" s="779"/>
      <c r="AU33" s="779"/>
      <c r="AV33" s="779"/>
      <c r="AW33" s="779"/>
    </row>
    <row r="34" spans="3:49" s="97" customFormat="1" ht="4.5" customHeight="1">
      <c r="AS34" s="779"/>
      <c r="AT34" s="779"/>
      <c r="AU34" s="779"/>
      <c r="AV34" s="779"/>
      <c r="AW34" s="779"/>
    </row>
    <row r="35" spans="3:49" s="97" customFormat="1" ht="13.5" customHeight="1">
      <c r="C35" s="876" t="s">
        <v>636</v>
      </c>
      <c r="D35" s="877"/>
      <c r="E35" s="877"/>
      <c r="F35" s="877"/>
      <c r="G35" s="877"/>
      <c r="H35" s="877"/>
      <c r="I35" s="878"/>
      <c r="J35" s="887"/>
      <c r="K35" s="888"/>
      <c r="L35" s="868"/>
      <c r="M35" s="869"/>
      <c r="N35" s="869"/>
      <c r="O35" s="869"/>
      <c r="P35" s="870"/>
      <c r="Q35" s="868"/>
      <c r="R35" s="869"/>
      <c r="S35" s="869"/>
      <c r="T35" s="870"/>
      <c r="U35" s="868"/>
      <c r="V35" s="869"/>
      <c r="W35" s="869"/>
      <c r="X35" s="870"/>
      <c r="Y35" s="868"/>
      <c r="Z35" s="869"/>
      <c r="AA35" s="869"/>
      <c r="AB35" s="869"/>
      <c r="AC35" s="870"/>
      <c r="AD35" s="868"/>
      <c r="AE35" s="869"/>
      <c r="AF35" s="869"/>
      <c r="AG35" s="870"/>
      <c r="AH35" s="868"/>
      <c r="AI35" s="869"/>
      <c r="AJ35" s="869"/>
      <c r="AK35" s="870"/>
      <c r="AL35" s="303"/>
      <c r="AM35" s="303"/>
      <c r="AN35" s="303"/>
      <c r="AO35" s="868"/>
      <c r="AP35" s="869"/>
      <c r="AQ35" s="870"/>
      <c r="AR35" s="303"/>
      <c r="AS35" s="868" t="s">
        <v>635</v>
      </c>
      <c r="AT35" s="870"/>
      <c r="AU35" s="868" t="s">
        <v>634</v>
      </c>
      <c r="AV35" s="870"/>
    </row>
    <row r="36" spans="3:49" s="97" customFormat="1" ht="13.5" customHeight="1">
      <c r="C36" s="879" t="s">
        <v>405</v>
      </c>
      <c r="D36" s="880"/>
      <c r="E36" s="880"/>
      <c r="F36" s="880"/>
      <c r="G36" s="880"/>
      <c r="H36" s="880"/>
      <c r="I36" s="881"/>
      <c r="J36" s="865" t="s">
        <v>450</v>
      </c>
      <c r="K36" s="867"/>
      <c r="L36" s="865" t="s">
        <v>633</v>
      </c>
      <c r="M36" s="866"/>
      <c r="N36" s="866"/>
      <c r="O36" s="866"/>
      <c r="P36" s="867"/>
      <c r="Q36" s="865" t="s">
        <v>632</v>
      </c>
      <c r="R36" s="866"/>
      <c r="S36" s="866"/>
      <c r="T36" s="867"/>
      <c r="U36" s="865" t="s">
        <v>631</v>
      </c>
      <c r="V36" s="866"/>
      <c r="W36" s="866"/>
      <c r="X36" s="867"/>
      <c r="Y36" s="865" t="s">
        <v>630</v>
      </c>
      <c r="Z36" s="866"/>
      <c r="AA36" s="866"/>
      <c r="AB36" s="866"/>
      <c r="AC36" s="867"/>
      <c r="AD36" s="865" t="s">
        <v>629</v>
      </c>
      <c r="AE36" s="866"/>
      <c r="AF36" s="866"/>
      <c r="AG36" s="867"/>
      <c r="AH36" s="865" t="s">
        <v>444</v>
      </c>
      <c r="AI36" s="866"/>
      <c r="AJ36" s="866"/>
      <c r="AK36" s="867"/>
      <c r="AL36" s="302" t="s">
        <v>628</v>
      </c>
      <c r="AM36" s="302" t="s">
        <v>442</v>
      </c>
      <c r="AN36" s="302" t="s">
        <v>627</v>
      </c>
      <c r="AO36" s="865" t="s">
        <v>626</v>
      </c>
      <c r="AP36" s="866"/>
      <c r="AQ36" s="867"/>
      <c r="AR36" s="302" t="s">
        <v>625</v>
      </c>
      <c r="AS36" s="865" t="s">
        <v>624</v>
      </c>
      <c r="AT36" s="867"/>
      <c r="AU36" s="865"/>
      <c r="AV36" s="867"/>
    </row>
    <row r="37" spans="3:49" s="97" customFormat="1" ht="15.75" customHeight="1">
      <c r="C37" s="261"/>
      <c r="D37" s="871" t="s">
        <v>623</v>
      </c>
      <c r="E37" s="871"/>
      <c r="F37" s="871"/>
      <c r="G37" s="871"/>
      <c r="H37" s="872"/>
      <c r="I37" s="257"/>
      <c r="J37" s="862"/>
      <c r="K37" s="864"/>
      <c r="L37" s="862"/>
      <c r="M37" s="863"/>
      <c r="N37" s="863"/>
      <c r="O37" s="863"/>
      <c r="P37" s="864"/>
      <c r="Q37" s="862"/>
      <c r="R37" s="863"/>
      <c r="S37" s="863"/>
      <c r="T37" s="864"/>
      <c r="U37" s="862"/>
      <c r="V37" s="863"/>
      <c r="W37" s="863"/>
      <c r="X37" s="864"/>
      <c r="Y37" s="862"/>
      <c r="Z37" s="863"/>
      <c r="AA37" s="863"/>
      <c r="AB37" s="863"/>
      <c r="AC37" s="864"/>
      <c r="AD37" s="862"/>
      <c r="AE37" s="863"/>
      <c r="AF37" s="863"/>
      <c r="AG37" s="864"/>
      <c r="AH37" s="862"/>
      <c r="AI37" s="863"/>
      <c r="AJ37" s="863"/>
      <c r="AK37" s="864"/>
      <c r="AL37" s="300"/>
      <c r="AM37" s="300"/>
      <c r="AN37" s="300"/>
      <c r="AO37" s="862"/>
      <c r="AP37" s="863"/>
      <c r="AQ37" s="864"/>
      <c r="AR37" s="300"/>
      <c r="AS37" s="908" t="s">
        <v>171</v>
      </c>
      <c r="AT37" s="909"/>
      <c r="AU37" s="868" t="s">
        <v>117</v>
      </c>
      <c r="AV37" s="870"/>
    </row>
    <row r="38" spans="3:49" s="97" customFormat="1" ht="13.5" customHeight="1">
      <c r="C38" s="299"/>
      <c r="D38" s="873"/>
      <c r="E38" s="873"/>
      <c r="F38" s="873"/>
      <c r="G38" s="873"/>
      <c r="H38" s="873"/>
      <c r="I38" s="301"/>
      <c r="J38" s="883" t="s">
        <v>15</v>
      </c>
      <c r="K38" s="885"/>
      <c r="L38" s="883" t="s">
        <v>15</v>
      </c>
      <c r="M38" s="884"/>
      <c r="N38" s="884"/>
      <c r="O38" s="884"/>
      <c r="P38" s="885"/>
      <c r="Q38" s="883" t="s">
        <v>15</v>
      </c>
      <c r="R38" s="884"/>
      <c r="S38" s="884"/>
      <c r="T38" s="885"/>
      <c r="U38" s="883" t="s">
        <v>15</v>
      </c>
      <c r="V38" s="884"/>
      <c r="W38" s="884"/>
      <c r="X38" s="885"/>
      <c r="Y38" s="883" t="s">
        <v>15</v>
      </c>
      <c r="Z38" s="884"/>
      <c r="AA38" s="884"/>
      <c r="AB38" s="884"/>
      <c r="AC38" s="885"/>
      <c r="AD38" s="883" t="s">
        <v>15</v>
      </c>
      <c r="AE38" s="884"/>
      <c r="AF38" s="884"/>
      <c r="AG38" s="885"/>
      <c r="AH38" s="883" t="s">
        <v>15</v>
      </c>
      <c r="AI38" s="884"/>
      <c r="AJ38" s="884"/>
      <c r="AK38" s="885"/>
      <c r="AL38" s="297" t="s">
        <v>15</v>
      </c>
      <c r="AM38" s="297" t="s">
        <v>15</v>
      </c>
      <c r="AN38" s="297" t="s">
        <v>15</v>
      </c>
      <c r="AO38" s="883" t="s">
        <v>15</v>
      </c>
      <c r="AP38" s="884"/>
      <c r="AQ38" s="885"/>
      <c r="AR38" s="297" t="s">
        <v>15</v>
      </c>
      <c r="AS38" s="910" t="s">
        <v>15</v>
      </c>
      <c r="AT38" s="911"/>
      <c r="AU38" s="865"/>
      <c r="AV38" s="867"/>
    </row>
    <row r="39" spans="3:49" s="97" customFormat="1" ht="15.75" customHeight="1">
      <c r="C39" s="261"/>
      <c r="D39" s="871" t="s">
        <v>622</v>
      </c>
      <c r="E39" s="871"/>
      <c r="F39" s="871"/>
      <c r="G39" s="871"/>
      <c r="H39" s="872"/>
      <c r="I39" s="257"/>
      <c r="J39" s="862"/>
      <c r="K39" s="864"/>
      <c r="L39" s="862"/>
      <c r="M39" s="863"/>
      <c r="N39" s="863"/>
      <c r="O39" s="863"/>
      <c r="P39" s="864"/>
      <c r="Q39" s="862"/>
      <c r="R39" s="863"/>
      <c r="S39" s="863"/>
      <c r="T39" s="864"/>
      <c r="U39" s="862"/>
      <c r="V39" s="863"/>
      <c r="W39" s="863"/>
      <c r="X39" s="864"/>
      <c r="Y39" s="862"/>
      <c r="Z39" s="863"/>
      <c r="AA39" s="863"/>
      <c r="AB39" s="863"/>
      <c r="AC39" s="864"/>
      <c r="AD39" s="862"/>
      <c r="AE39" s="863"/>
      <c r="AF39" s="863"/>
      <c r="AG39" s="864"/>
      <c r="AH39" s="862"/>
      <c r="AI39" s="863"/>
      <c r="AJ39" s="863"/>
      <c r="AK39" s="864"/>
      <c r="AL39" s="300"/>
      <c r="AM39" s="300"/>
      <c r="AN39" s="300"/>
      <c r="AO39" s="862"/>
      <c r="AP39" s="863"/>
      <c r="AQ39" s="864"/>
      <c r="AR39" s="300"/>
      <c r="AS39" s="908" t="s">
        <v>171</v>
      </c>
      <c r="AT39" s="909"/>
      <c r="AU39" s="868" t="s">
        <v>117</v>
      </c>
      <c r="AV39" s="870"/>
    </row>
    <row r="40" spans="3:49" s="97" customFormat="1" ht="13.5" customHeight="1">
      <c r="C40" s="299"/>
      <c r="D40" s="873"/>
      <c r="E40" s="873"/>
      <c r="F40" s="873"/>
      <c r="G40" s="873"/>
      <c r="H40" s="873"/>
      <c r="I40" s="301"/>
      <c r="J40" s="883" t="s">
        <v>15</v>
      </c>
      <c r="K40" s="885"/>
      <c r="L40" s="883" t="s">
        <v>15</v>
      </c>
      <c r="M40" s="884"/>
      <c r="N40" s="884"/>
      <c r="O40" s="884"/>
      <c r="P40" s="885"/>
      <c r="Q40" s="883" t="s">
        <v>15</v>
      </c>
      <c r="R40" s="884"/>
      <c r="S40" s="884"/>
      <c r="T40" s="885"/>
      <c r="U40" s="883" t="s">
        <v>15</v>
      </c>
      <c r="V40" s="884"/>
      <c r="W40" s="884"/>
      <c r="X40" s="885"/>
      <c r="Y40" s="883" t="s">
        <v>15</v>
      </c>
      <c r="Z40" s="884"/>
      <c r="AA40" s="884"/>
      <c r="AB40" s="884"/>
      <c r="AC40" s="885"/>
      <c r="AD40" s="883" t="s">
        <v>15</v>
      </c>
      <c r="AE40" s="884"/>
      <c r="AF40" s="884"/>
      <c r="AG40" s="885"/>
      <c r="AH40" s="883" t="s">
        <v>15</v>
      </c>
      <c r="AI40" s="884"/>
      <c r="AJ40" s="884"/>
      <c r="AK40" s="885"/>
      <c r="AL40" s="297" t="s">
        <v>15</v>
      </c>
      <c r="AM40" s="297" t="s">
        <v>15</v>
      </c>
      <c r="AN40" s="297" t="s">
        <v>15</v>
      </c>
      <c r="AO40" s="883" t="s">
        <v>15</v>
      </c>
      <c r="AP40" s="884"/>
      <c r="AQ40" s="885"/>
      <c r="AR40" s="297" t="s">
        <v>15</v>
      </c>
      <c r="AS40" s="910" t="s">
        <v>15</v>
      </c>
      <c r="AT40" s="911"/>
      <c r="AU40" s="865"/>
      <c r="AV40" s="867"/>
    </row>
    <row r="41" spans="3:49" s="97" customFormat="1" ht="15.75" customHeight="1">
      <c r="C41" s="261"/>
      <c r="D41" s="871" t="s">
        <v>621</v>
      </c>
      <c r="E41" s="871"/>
      <c r="F41" s="871"/>
      <c r="G41" s="871"/>
      <c r="H41" s="872"/>
      <c r="I41" s="257"/>
      <c r="J41" s="862"/>
      <c r="K41" s="864"/>
      <c r="L41" s="862"/>
      <c r="M41" s="863"/>
      <c r="N41" s="863"/>
      <c r="O41" s="863"/>
      <c r="P41" s="864"/>
      <c r="Q41" s="862"/>
      <c r="R41" s="863"/>
      <c r="S41" s="863"/>
      <c r="T41" s="864"/>
      <c r="U41" s="862"/>
      <c r="V41" s="863"/>
      <c r="W41" s="863"/>
      <c r="X41" s="864"/>
      <c r="Y41" s="862"/>
      <c r="Z41" s="863"/>
      <c r="AA41" s="863"/>
      <c r="AB41" s="863"/>
      <c r="AC41" s="864"/>
      <c r="AD41" s="862"/>
      <c r="AE41" s="863"/>
      <c r="AF41" s="863"/>
      <c r="AG41" s="864"/>
      <c r="AH41" s="862"/>
      <c r="AI41" s="863"/>
      <c r="AJ41" s="863"/>
      <c r="AK41" s="864"/>
      <c r="AL41" s="300"/>
      <c r="AM41" s="300"/>
      <c r="AN41" s="300"/>
      <c r="AO41" s="862"/>
      <c r="AP41" s="863"/>
      <c r="AQ41" s="864"/>
      <c r="AR41" s="300"/>
      <c r="AS41" s="908" t="s">
        <v>171</v>
      </c>
      <c r="AT41" s="909"/>
      <c r="AU41" s="868" t="s">
        <v>117</v>
      </c>
      <c r="AV41" s="870"/>
    </row>
    <row r="42" spans="3:49" s="97" customFormat="1" ht="13.5" customHeight="1">
      <c r="C42" s="299"/>
      <c r="D42" s="873"/>
      <c r="E42" s="873"/>
      <c r="F42" s="873"/>
      <c r="G42" s="873"/>
      <c r="H42" s="873"/>
      <c r="I42" s="301"/>
      <c r="J42" s="883" t="s">
        <v>15</v>
      </c>
      <c r="K42" s="885"/>
      <c r="L42" s="883" t="s">
        <v>15</v>
      </c>
      <c r="M42" s="884"/>
      <c r="N42" s="884"/>
      <c r="O42" s="884"/>
      <c r="P42" s="885"/>
      <c r="Q42" s="883" t="s">
        <v>15</v>
      </c>
      <c r="R42" s="884"/>
      <c r="S42" s="884"/>
      <c r="T42" s="885"/>
      <c r="U42" s="883" t="s">
        <v>15</v>
      </c>
      <c r="V42" s="884"/>
      <c r="W42" s="884"/>
      <c r="X42" s="885"/>
      <c r="Y42" s="883" t="s">
        <v>15</v>
      </c>
      <c r="Z42" s="884"/>
      <c r="AA42" s="884"/>
      <c r="AB42" s="884"/>
      <c r="AC42" s="885"/>
      <c r="AD42" s="883" t="s">
        <v>15</v>
      </c>
      <c r="AE42" s="884"/>
      <c r="AF42" s="884"/>
      <c r="AG42" s="885"/>
      <c r="AH42" s="883" t="s">
        <v>15</v>
      </c>
      <c r="AI42" s="884"/>
      <c r="AJ42" s="884"/>
      <c r="AK42" s="885"/>
      <c r="AL42" s="297" t="s">
        <v>15</v>
      </c>
      <c r="AM42" s="297" t="s">
        <v>15</v>
      </c>
      <c r="AN42" s="297" t="s">
        <v>15</v>
      </c>
      <c r="AO42" s="883" t="s">
        <v>15</v>
      </c>
      <c r="AP42" s="884"/>
      <c r="AQ42" s="885"/>
      <c r="AR42" s="297" t="s">
        <v>15</v>
      </c>
      <c r="AS42" s="910" t="s">
        <v>15</v>
      </c>
      <c r="AT42" s="911"/>
      <c r="AU42" s="865"/>
      <c r="AV42" s="867"/>
    </row>
    <row r="43" spans="3:49" s="97" customFormat="1" ht="15.75" customHeight="1">
      <c r="C43" s="261"/>
      <c r="D43" s="871" t="s">
        <v>620</v>
      </c>
      <c r="E43" s="871"/>
      <c r="F43" s="871"/>
      <c r="G43" s="871"/>
      <c r="H43" s="872"/>
      <c r="I43" s="257"/>
      <c r="J43" s="862"/>
      <c r="K43" s="864"/>
      <c r="L43" s="862"/>
      <c r="M43" s="863"/>
      <c r="N43" s="863"/>
      <c r="O43" s="863"/>
      <c r="P43" s="864"/>
      <c r="Q43" s="862"/>
      <c r="R43" s="863"/>
      <c r="S43" s="863"/>
      <c r="T43" s="864"/>
      <c r="U43" s="862"/>
      <c r="V43" s="863"/>
      <c r="W43" s="863"/>
      <c r="X43" s="864"/>
      <c r="Y43" s="862"/>
      <c r="Z43" s="863"/>
      <c r="AA43" s="863"/>
      <c r="AB43" s="863"/>
      <c r="AC43" s="864"/>
      <c r="AD43" s="862"/>
      <c r="AE43" s="863"/>
      <c r="AF43" s="863"/>
      <c r="AG43" s="864"/>
      <c r="AH43" s="862"/>
      <c r="AI43" s="863"/>
      <c r="AJ43" s="863"/>
      <c r="AK43" s="864"/>
      <c r="AL43" s="300"/>
      <c r="AM43" s="300"/>
      <c r="AN43" s="300"/>
      <c r="AO43" s="862"/>
      <c r="AP43" s="863"/>
      <c r="AQ43" s="864"/>
      <c r="AR43" s="300"/>
      <c r="AS43" s="908" t="s">
        <v>171</v>
      </c>
      <c r="AT43" s="909"/>
      <c r="AU43" s="868" t="s">
        <v>117</v>
      </c>
      <c r="AV43" s="870"/>
    </row>
    <row r="44" spans="3:49" s="97" customFormat="1" ht="13.5" customHeight="1">
      <c r="C44" s="299"/>
      <c r="D44" s="873"/>
      <c r="E44" s="873"/>
      <c r="F44" s="873"/>
      <c r="G44" s="873"/>
      <c r="H44" s="873"/>
      <c r="I44" s="301"/>
      <c r="J44" s="883" t="s">
        <v>15</v>
      </c>
      <c r="K44" s="885"/>
      <c r="L44" s="883" t="s">
        <v>15</v>
      </c>
      <c r="M44" s="884"/>
      <c r="N44" s="884"/>
      <c r="O44" s="884"/>
      <c r="P44" s="885"/>
      <c r="Q44" s="883" t="s">
        <v>15</v>
      </c>
      <c r="R44" s="884"/>
      <c r="S44" s="884"/>
      <c r="T44" s="885"/>
      <c r="U44" s="883" t="s">
        <v>15</v>
      </c>
      <c r="V44" s="884"/>
      <c r="W44" s="884"/>
      <c r="X44" s="885"/>
      <c r="Y44" s="883" t="s">
        <v>15</v>
      </c>
      <c r="Z44" s="884"/>
      <c r="AA44" s="884"/>
      <c r="AB44" s="884"/>
      <c r="AC44" s="885"/>
      <c r="AD44" s="883" t="s">
        <v>15</v>
      </c>
      <c r="AE44" s="884"/>
      <c r="AF44" s="884"/>
      <c r="AG44" s="885"/>
      <c r="AH44" s="883" t="s">
        <v>15</v>
      </c>
      <c r="AI44" s="884"/>
      <c r="AJ44" s="884"/>
      <c r="AK44" s="885"/>
      <c r="AL44" s="297" t="s">
        <v>15</v>
      </c>
      <c r="AM44" s="297" t="s">
        <v>15</v>
      </c>
      <c r="AN44" s="297" t="s">
        <v>15</v>
      </c>
      <c r="AO44" s="883" t="s">
        <v>15</v>
      </c>
      <c r="AP44" s="884"/>
      <c r="AQ44" s="885"/>
      <c r="AR44" s="297" t="s">
        <v>15</v>
      </c>
      <c r="AS44" s="910" t="s">
        <v>15</v>
      </c>
      <c r="AT44" s="911"/>
      <c r="AU44" s="865"/>
      <c r="AV44" s="867"/>
    </row>
    <row r="45" spans="3:49" s="97" customFormat="1" ht="15.75" customHeight="1">
      <c r="C45" s="261"/>
      <c r="D45" s="875" t="s">
        <v>619</v>
      </c>
      <c r="E45" s="871"/>
      <c r="F45" s="871"/>
      <c r="G45" s="871"/>
      <c r="H45" s="872"/>
      <c r="I45" s="257"/>
      <c r="J45" s="862"/>
      <c r="K45" s="864"/>
      <c r="L45" s="862"/>
      <c r="M45" s="863"/>
      <c r="N45" s="863"/>
      <c r="O45" s="863"/>
      <c r="P45" s="864"/>
      <c r="Q45" s="862"/>
      <c r="R45" s="863"/>
      <c r="S45" s="863"/>
      <c r="T45" s="864"/>
      <c r="U45" s="862"/>
      <c r="V45" s="863"/>
      <c r="W45" s="863"/>
      <c r="X45" s="864"/>
      <c r="Y45" s="862"/>
      <c r="Z45" s="863"/>
      <c r="AA45" s="863"/>
      <c r="AB45" s="863"/>
      <c r="AC45" s="864"/>
      <c r="AD45" s="862"/>
      <c r="AE45" s="863"/>
      <c r="AF45" s="863"/>
      <c r="AG45" s="864"/>
      <c r="AH45" s="862"/>
      <c r="AI45" s="863"/>
      <c r="AJ45" s="863"/>
      <c r="AK45" s="864"/>
      <c r="AL45" s="300"/>
      <c r="AM45" s="300"/>
      <c r="AN45" s="300"/>
      <c r="AO45" s="862"/>
      <c r="AP45" s="863"/>
      <c r="AQ45" s="864"/>
      <c r="AR45" s="300"/>
      <c r="AS45" s="908" t="s">
        <v>171</v>
      </c>
      <c r="AT45" s="909"/>
      <c r="AU45" s="868" t="s">
        <v>117</v>
      </c>
      <c r="AV45" s="870"/>
    </row>
    <row r="46" spans="3:49" s="97" customFormat="1" ht="13.5" customHeight="1">
      <c r="C46" s="299"/>
      <c r="D46" s="873"/>
      <c r="E46" s="873"/>
      <c r="F46" s="873"/>
      <c r="G46" s="873"/>
      <c r="H46" s="873"/>
      <c r="I46" s="301"/>
      <c r="J46" s="883" t="s">
        <v>15</v>
      </c>
      <c r="K46" s="885"/>
      <c r="L46" s="883" t="s">
        <v>15</v>
      </c>
      <c r="M46" s="884"/>
      <c r="N46" s="884"/>
      <c r="O46" s="884"/>
      <c r="P46" s="885"/>
      <c r="Q46" s="883" t="s">
        <v>15</v>
      </c>
      <c r="R46" s="884"/>
      <c r="S46" s="884"/>
      <c r="T46" s="885"/>
      <c r="U46" s="883" t="s">
        <v>15</v>
      </c>
      <c r="V46" s="884"/>
      <c r="W46" s="884"/>
      <c r="X46" s="885"/>
      <c r="Y46" s="883" t="s">
        <v>15</v>
      </c>
      <c r="Z46" s="884"/>
      <c r="AA46" s="884"/>
      <c r="AB46" s="884"/>
      <c r="AC46" s="885"/>
      <c r="AD46" s="883" t="s">
        <v>15</v>
      </c>
      <c r="AE46" s="884"/>
      <c r="AF46" s="884"/>
      <c r="AG46" s="885"/>
      <c r="AH46" s="883" t="s">
        <v>15</v>
      </c>
      <c r="AI46" s="884"/>
      <c r="AJ46" s="884"/>
      <c r="AK46" s="885"/>
      <c r="AL46" s="297" t="s">
        <v>15</v>
      </c>
      <c r="AM46" s="297" t="s">
        <v>15</v>
      </c>
      <c r="AN46" s="297" t="s">
        <v>15</v>
      </c>
      <c r="AO46" s="883" t="s">
        <v>15</v>
      </c>
      <c r="AP46" s="884"/>
      <c r="AQ46" s="885"/>
      <c r="AR46" s="297" t="s">
        <v>15</v>
      </c>
      <c r="AS46" s="910" t="s">
        <v>15</v>
      </c>
      <c r="AT46" s="911"/>
      <c r="AU46" s="865"/>
      <c r="AV46" s="867"/>
    </row>
    <row r="47" spans="3:49" s="97" customFormat="1" ht="15.75" customHeight="1">
      <c r="C47" s="261"/>
      <c r="D47" s="871" t="s">
        <v>52</v>
      </c>
      <c r="E47" s="871"/>
      <c r="F47" s="871"/>
      <c r="G47" s="871"/>
      <c r="H47" s="872"/>
      <c r="I47" s="257"/>
      <c r="J47" s="862"/>
      <c r="K47" s="864"/>
      <c r="L47" s="862"/>
      <c r="M47" s="863"/>
      <c r="N47" s="863"/>
      <c r="O47" s="863"/>
      <c r="P47" s="864"/>
      <c r="Q47" s="862"/>
      <c r="R47" s="863"/>
      <c r="S47" s="863"/>
      <c r="T47" s="864"/>
      <c r="U47" s="862"/>
      <c r="V47" s="863"/>
      <c r="W47" s="863"/>
      <c r="X47" s="864"/>
      <c r="Y47" s="862"/>
      <c r="Z47" s="863"/>
      <c r="AA47" s="863"/>
      <c r="AB47" s="863"/>
      <c r="AC47" s="864"/>
      <c r="AD47" s="862"/>
      <c r="AE47" s="863"/>
      <c r="AF47" s="863"/>
      <c r="AG47" s="864"/>
      <c r="AH47" s="862"/>
      <c r="AI47" s="863"/>
      <c r="AJ47" s="863"/>
      <c r="AK47" s="864"/>
      <c r="AL47" s="300"/>
      <c r="AM47" s="300"/>
      <c r="AN47" s="300"/>
      <c r="AO47" s="862"/>
      <c r="AP47" s="863"/>
      <c r="AQ47" s="864"/>
      <c r="AR47" s="300"/>
      <c r="AS47" s="908" t="s">
        <v>171</v>
      </c>
      <c r="AT47" s="909"/>
      <c r="AU47" s="868" t="s">
        <v>117</v>
      </c>
      <c r="AV47" s="870"/>
    </row>
    <row r="48" spans="3:49" s="97" customFormat="1" ht="13.5" customHeight="1">
      <c r="C48" s="299"/>
      <c r="D48" s="298" t="s">
        <v>244</v>
      </c>
      <c r="E48" s="874"/>
      <c r="F48" s="874"/>
      <c r="G48" s="874"/>
      <c r="H48" s="866" t="s">
        <v>116</v>
      </c>
      <c r="I48" s="867"/>
      <c r="J48" s="883" t="s">
        <v>15</v>
      </c>
      <c r="K48" s="885"/>
      <c r="L48" s="883" t="s">
        <v>15</v>
      </c>
      <c r="M48" s="884"/>
      <c r="N48" s="884"/>
      <c r="O48" s="884"/>
      <c r="P48" s="885"/>
      <c r="Q48" s="883" t="s">
        <v>15</v>
      </c>
      <c r="R48" s="884"/>
      <c r="S48" s="884"/>
      <c r="T48" s="885"/>
      <c r="U48" s="883" t="s">
        <v>15</v>
      </c>
      <c r="V48" s="884"/>
      <c r="W48" s="884"/>
      <c r="X48" s="885"/>
      <c r="Y48" s="883" t="s">
        <v>15</v>
      </c>
      <c r="Z48" s="884"/>
      <c r="AA48" s="884"/>
      <c r="AB48" s="884"/>
      <c r="AC48" s="885"/>
      <c r="AD48" s="883" t="s">
        <v>15</v>
      </c>
      <c r="AE48" s="884"/>
      <c r="AF48" s="884"/>
      <c r="AG48" s="885"/>
      <c r="AH48" s="883" t="s">
        <v>15</v>
      </c>
      <c r="AI48" s="884"/>
      <c r="AJ48" s="884"/>
      <c r="AK48" s="885"/>
      <c r="AL48" s="297" t="s">
        <v>15</v>
      </c>
      <c r="AM48" s="297" t="s">
        <v>15</v>
      </c>
      <c r="AN48" s="297" t="s">
        <v>15</v>
      </c>
      <c r="AO48" s="883" t="s">
        <v>15</v>
      </c>
      <c r="AP48" s="884"/>
      <c r="AQ48" s="885"/>
      <c r="AR48" s="297" t="s">
        <v>15</v>
      </c>
      <c r="AS48" s="910" t="s">
        <v>15</v>
      </c>
      <c r="AT48" s="911"/>
      <c r="AU48" s="865"/>
      <c r="AV48" s="867"/>
    </row>
    <row r="49" spans="2:48" s="97" customFormat="1" ht="12" customHeight="1">
      <c r="B49" s="254"/>
      <c r="J49" s="97" t="s">
        <v>618</v>
      </c>
    </row>
    <row r="50" spans="2:48" s="97" customFormat="1" ht="12" customHeight="1">
      <c r="B50" s="254"/>
    </row>
    <row r="51" spans="2:48" s="97" customFormat="1" ht="15.75" customHeight="1">
      <c r="C51" s="97" t="s">
        <v>617</v>
      </c>
      <c r="AR51" s="779" t="s">
        <v>616</v>
      </c>
      <c r="AS51" s="779"/>
      <c r="AT51" s="779"/>
      <c r="AU51" s="779"/>
      <c r="AV51" s="779"/>
    </row>
    <row r="52" spans="2:48" s="97" customFormat="1" ht="4.5" customHeight="1">
      <c r="AR52" s="780"/>
      <c r="AS52" s="780"/>
      <c r="AT52" s="780"/>
      <c r="AU52" s="780"/>
      <c r="AV52" s="780"/>
    </row>
    <row r="53" spans="2:48" s="97" customFormat="1" ht="15.75" customHeight="1">
      <c r="C53" s="781" t="s">
        <v>615</v>
      </c>
      <c r="D53" s="782"/>
      <c r="E53" s="782"/>
      <c r="F53" s="782"/>
      <c r="G53" s="782"/>
      <c r="H53" s="782"/>
      <c r="I53" s="782"/>
      <c r="J53" s="782"/>
      <c r="K53" s="782"/>
      <c r="L53" s="782"/>
      <c r="M53" s="782"/>
      <c r="N53" s="782"/>
      <c r="O53" s="782"/>
      <c r="P53" s="782"/>
      <c r="Q53" s="782"/>
      <c r="R53" s="782"/>
      <c r="S53" s="783"/>
      <c r="T53" s="781" t="s">
        <v>614</v>
      </c>
      <c r="U53" s="782"/>
      <c r="V53" s="782"/>
      <c r="W53" s="782"/>
      <c r="X53" s="782"/>
      <c r="Y53" s="782"/>
      <c r="Z53" s="782"/>
      <c r="AA53" s="782"/>
      <c r="AB53" s="782"/>
      <c r="AC53" s="782"/>
      <c r="AD53" s="782"/>
      <c r="AE53" s="782"/>
      <c r="AF53" s="782"/>
      <c r="AG53" s="782"/>
      <c r="AH53" s="782"/>
      <c r="AI53" s="782"/>
      <c r="AJ53" s="782"/>
      <c r="AK53" s="782"/>
      <c r="AL53" s="782"/>
      <c r="AM53" s="783"/>
      <c r="AN53" s="781" t="s">
        <v>613</v>
      </c>
      <c r="AO53" s="782"/>
      <c r="AP53" s="782"/>
      <c r="AQ53" s="782"/>
      <c r="AR53" s="782"/>
      <c r="AS53" s="782"/>
      <c r="AT53" s="782"/>
      <c r="AU53" s="782"/>
      <c r="AV53" s="783"/>
    </row>
    <row r="54" spans="2:48" s="97" customFormat="1" ht="21" customHeight="1">
      <c r="C54" s="912" t="s">
        <v>212</v>
      </c>
      <c r="D54" s="695"/>
      <c r="E54" s="695"/>
      <c r="F54" s="181"/>
      <c r="G54" s="262" t="s">
        <v>7</v>
      </c>
      <c r="H54" s="262"/>
      <c r="I54" s="262"/>
      <c r="J54" s="181"/>
      <c r="K54" s="262" t="s">
        <v>6</v>
      </c>
      <c r="L54" s="262"/>
      <c r="M54" s="461"/>
      <c r="N54" s="461"/>
      <c r="O54" s="461"/>
      <c r="P54" s="461"/>
      <c r="Q54" s="461"/>
      <c r="R54" s="913" t="s">
        <v>15</v>
      </c>
      <c r="S54" s="914"/>
      <c r="T54" s="702"/>
      <c r="U54" s="857"/>
      <c r="V54" s="857"/>
      <c r="W54" s="857"/>
      <c r="X54" s="857"/>
      <c r="Y54" s="857"/>
      <c r="Z54" s="857"/>
      <c r="AA54" s="857"/>
      <c r="AB54" s="857"/>
      <c r="AC54" s="857"/>
      <c r="AD54" s="857"/>
      <c r="AE54" s="857"/>
      <c r="AF54" s="857"/>
      <c r="AG54" s="857"/>
      <c r="AH54" s="857"/>
      <c r="AI54" s="857"/>
      <c r="AJ54" s="857"/>
      <c r="AK54" s="857"/>
      <c r="AL54" s="857"/>
      <c r="AM54" s="858"/>
      <c r="AN54" s="702"/>
      <c r="AO54" s="857"/>
      <c r="AP54" s="857"/>
      <c r="AQ54" s="857"/>
      <c r="AR54" s="857"/>
      <c r="AS54" s="857"/>
      <c r="AT54" s="857"/>
      <c r="AU54" s="857"/>
      <c r="AV54" s="858"/>
    </row>
    <row r="55" spans="2:48" s="97" customFormat="1" ht="21" customHeight="1">
      <c r="C55" s="912" t="s">
        <v>212</v>
      </c>
      <c r="D55" s="695"/>
      <c r="E55" s="695"/>
      <c r="F55" s="181"/>
      <c r="G55" s="262" t="s">
        <v>7</v>
      </c>
      <c r="H55" s="262"/>
      <c r="I55" s="262"/>
      <c r="J55" s="181"/>
      <c r="K55" s="262" t="s">
        <v>6</v>
      </c>
      <c r="L55" s="262"/>
      <c r="M55" s="461"/>
      <c r="N55" s="461"/>
      <c r="O55" s="461"/>
      <c r="P55" s="461"/>
      <c r="Q55" s="461"/>
      <c r="R55" s="913" t="s">
        <v>15</v>
      </c>
      <c r="S55" s="914"/>
      <c r="T55" s="702"/>
      <c r="U55" s="857"/>
      <c r="V55" s="857"/>
      <c r="W55" s="857"/>
      <c r="X55" s="857"/>
      <c r="Y55" s="857"/>
      <c r="Z55" s="857"/>
      <c r="AA55" s="857"/>
      <c r="AB55" s="857"/>
      <c r="AC55" s="857"/>
      <c r="AD55" s="857"/>
      <c r="AE55" s="857"/>
      <c r="AF55" s="857"/>
      <c r="AG55" s="857"/>
      <c r="AH55" s="857"/>
      <c r="AI55" s="857"/>
      <c r="AJ55" s="857"/>
      <c r="AK55" s="857"/>
      <c r="AL55" s="857"/>
      <c r="AM55" s="858"/>
      <c r="AN55" s="702"/>
      <c r="AO55" s="857"/>
      <c r="AP55" s="857"/>
      <c r="AQ55" s="857"/>
      <c r="AR55" s="857"/>
      <c r="AS55" s="857"/>
      <c r="AT55" s="857"/>
      <c r="AU55" s="857"/>
      <c r="AV55" s="858"/>
    </row>
    <row r="56" spans="2:48" s="97" customFormat="1" ht="5.45" customHeight="1">
      <c r="B56" s="254"/>
    </row>
    <row r="57" spans="2:48" s="97" customFormat="1" ht="15.75" customHeight="1">
      <c r="C57" s="97" t="s">
        <v>612</v>
      </c>
    </row>
    <row r="58" spans="2:48" s="97" customFormat="1" ht="4.5" customHeight="1"/>
    <row r="59" spans="2:48" s="97" customFormat="1" ht="18" customHeight="1">
      <c r="C59" s="546" t="s">
        <v>611</v>
      </c>
      <c r="D59" s="547"/>
      <c r="E59" s="547"/>
      <c r="F59" s="547"/>
      <c r="G59" s="547"/>
      <c r="H59" s="547"/>
      <c r="I59" s="547"/>
      <c r="J59" s="548"/>
    </row>
    <row r="60" spans="2:48" s="97" customFormat="1" ht="4.5" customHeight="1">
      <c r="B60" s="254"/>
    </row>
  </sheetData>
  <mergeCells count="258">
    <mergeCell ref="AU41:AV42"/>
    <mergeCell ref="AH42:AK42"/>
    <mergeCell ref="AO42:AQ42"/>
    <mergeCell ref="AS42:AT42"/>
    <mergeCell ref="AH41:AK41"/>
    <mergeCell ref="AO41:AQ41"/>
    <mergeCell ref="AS41:AT41"/>
    <mergeCell ref="AD41:AG41"/>
    <mergeCell ref="J42:K42"/>
    <mergeCell ref="L42:P42"/>
    <mergeCell ref="Q42:T42"/>
    <mergeCell ref="U42:X42"/>
    <mergeCell ref="Y42:AC42"/>
    <mergeCell ref="AD42:AG42"/>
    <mergeCell ref="AH43:AK43"/>
    <mergeCell ref="AO43:AQ43"/>
    <mergeCell ref="T53:AM53"/>
    <mergeCell ref="C55:E55"/>
    <mergeCell ref="C54:E54"/>
    <mergeCell ref="AU47:AV48"/>
    <mergeCell ref="J48:K48"/>
    <mergeCell ref="L48:P48"/>
    <mergeCell ref="Q48:T48"/>
    <mergeCell ref="U48:X48"/>
    <mergeCell ref="Y48:AC48"/>
    <mergeCell ref="AD48:AG48"/>
    <mergeCell ref="AN53:AV53"/>
    <mergeCell ref="AN55:AV55"/>
    <mergeCell ref="M54:Q54"/>
    <mergeCell ref="R54:S54"/>
    <mergeCell ref="T54:AM54"/>
    <mergeCell ref="AN54:AV54"/>
    <mergeCell ref="R55:S55"/>
    <mergeCell ref="T55:AM55"/>
    <mergeCell ref="M55:Q55"/>
    <mergeCell ref="C53:S53"/>
    <mergeCell ref="AO47:AQ47"/>
    <mergeCell ref="AS47:AT47"/>
    <mergeCell ref="AO45:AQ45"/>
    <mergeCell ref="Q45:T45"/>
    <mergeCell ref="U45:X45"/>
    <mergeCell ref="AS46:AT46"/>
    <mergeCell ref="AS45:AT45"/>
    <mergeCell ref="AH48:AK48"/>
    <mergeCell ref="AO48:AQ48"/>
    <mergeCell ref="AS48:AT48"/>
    <mergeCell ref="Q47:T47"/>
    <mergeCell ref="U47:X47"/>
    <mergeCell ref="Y47:AC47"/>
    <mergeCell ref="AD47:AG47"/>
    <mergeCell ref="AH47:AK47"/>
    <mergeCell ref="AH45:AK45"/>
    <mergeCell ref="Q46:T46"/>
    <mergeCell ref="U46:X46"/>
    <mergeCell ref="Y46:AC46"/>
    <mergeCell ref="AD46:AG46"/>
    <mergeCell ref="AD45:AG45"/>
    <mergeCell ref="AU45:AV46"/>
    <mergeCell ref="AH46:AK46"/>
    <mergeCell ref="J43:K43"/>
    <mergeCell ref="L43:P43"/>
    <mergeCell ref="Q43:T43"/>
    <mergeCell ref="U43:X43"/>
    <mergeCell ref="Y43:AC43"/>
    <mergeCell ref="AD43:AG43"/>
    <mergeCell ref="AU43:AV44"/>
    <mergeCell ref="J44:K44"/>
    <mergeCell ref="L44:P44"/>
    <mergeCell ref="Q44:T44"/>
    <mergeCell ref="U44:X44"/>
    <mergeCell ref="Y44:AC44"/>
    <mergeCell ref="AD44:AG44"/>
    <mergeCell ref="AH44:AK44"/>
    <mergeCell ref="AO44:AQ44"/>
    <mergeCell ref="AS44:AT44"/>
    <mergeCell ref="J46:K46"/>
    <mergeCell ref="L46:P46"/>
    <mergeCell ref="J45:K45"/>
    <mergeCell ref="L45:P45"/>
    <mergeCell ref="AS43:AT43"/>
    <mergeCell ref="AO46:AQ46"/>
    <mergeCell ref="AK20:AO20"/>
    <mergeCell ref="AK19:AO19"/>
    <mergeCell ref="AJ17:AP17"/>
    <mergeCell ref="AK18:AO18"/>
    <mergeCell ref="AO39:AQ39"/>
    <mergeCell ref="AS39:AT39"/>
    <mergeCell ref="AS33:AW34"/>
    <mergeCell ref="AQ21:AS21"/>
    <mergeCell ref="AT20:AV20"/>
    <mergeCell ref="AQ20:AS20"/>
    <mergeCell ref="AU39:AV40"/>
    <mergeCell ref="AO40:AQ40"/>
    <mergeCell ref="AS40:AT40"/>
    <mergeCell ref="AK22:AO22"/>
    <mergeCell ref="AS37:AT37"/>
    <mergeCell ref="AU37:AV38"/>
    <mergeCell ref="AS38:AT38"/>
    <mergeCell ref="AU35:AV36"/>
    <mergeCell ref="AS35:AT35"/>
    <mergeCell ref="AS36:AT36"/>
    <mergeCell ref="AO35:AQ35"/>
    <mergeCell ref="AO36:AQ36"/>
    <mergeCell ref="AO38:AQ38"/>
    <mergeCell ref="AO37:AQ37"/>
    <mergeCell ref="L40:P40"/>
    <mergeCell ref="Q40:T40"/>
    <mergeCell ref="U40:X40"/>
    <mergeCell ref="Y40:AC40"/>
    <mergeCell ref="AD40:AG40"/>
    <mergeCell ref="AH40:AK40"/>
    <mergeCell ref="J39:K39"/>
    <mergeCell ref="L39:P39"/>
    <mergeCell ref="U39:X39"/>
    <mergeCell ref="U9:W9"/>
    <mergeCell ref="U13:W13"/>
    <mergeCell ref="AF22:AI22"/>
    <mergeCell ref="Q38:T38"/>
    <mergeCell ref="AD35:AG35"/>
    <mergeCell ref="J29:L29"/>
    <mergeCell ref="M29:Q29"/>
    <mergeCell ref="L37:P37"/>
    <mergeCell ref="L36:P36"/>
    <mergeCell ref="D22:M22"/>
    <mergeCell ref="O24:Y24"/>
    <mergeCell ref="D23:M23"/>
    <mergeCell ref="R13:T13"/>
    <mergeCell ref="AC22:AE22"/>
    <mergeCell ref="R9:T9"/>
    <mergeCell ref="O25:Y25"/>
    <mergeCell ref="R30:S30"/>
    <mergeCell ref="AD29:AF29"/>
    <mergeCell ref="V30:W30"/>
    <mergeCell ref="O18:Y18"/>
    <mergeCell ref="O19:Y19"/>
    <mergeCell ref="O20:Y20"/>
    <mergeCell ref="Z18:AB18"/>
    <mergeCell ref="D21:M21"/>
    <mergeCell ref="AH7:AP7"/>
    <mergeCell ref="AG9:AH9"/>
    <mergeCell ref="AG13:AH13"/>
    <mergeCell ref="AF19:AI19"/>
    <mergeCell ref="C31:I31"/>
    <mergeCell ref="J30:L30"/>
    <mergeCell ref="M30:Q30"/>
    <mergeCell ref="D25:M25"/>
    <mergeCell ref="R29:S29"/>
    <mergeCell ref="Z23:AB23"/>
    <mergeCell ref="Z22:AB22"/>
    <mergeCell ref="AA9:AD9"/>
    <mergeCell ref="AA13:AD13"/>
    <mergeCell ref="Z24:AI24"/>
    <mergeCell ref="Z20:AB20"/>
    <mergeCell ref="AC20:AE20"/>
    <mergeCell ref="AF21:AI21"/>
    <mergeCell ref="AF18:AI18"/>
    <mergeCell ref="Z19:AB19"/>
    <mergeCell ref="O17:AI17"/>
    <mergeCell ref="J7:X7"/>
    <mergeCell ref="O23:Y23"/>
    <mergeCell ref="C29:I30"/>
    <mergeCell ref="O22:Y22"/>
    <mergeCell ref="AC21:AE21"/>
    <mergeCell ref="O21:Y21"/>
    <mergeCell ref="D19:M19"/>
    <mergeCell ref="AC19:AE19"/>
    <mergeCell ref="D20:M20"/>
    <mergeCell ref="C59:J59"/>
    <mergeCell ref="AQ15:AV16"/>
    <mergeCell ref="AR51:AV52"/>
    <mergeCell ref="AC18:AE18"/>
    <mergeCell ref="AD38:AG38"/>
    <mergeCell ref="T30:U30"/>
    <mergeCell ref="AH38:AK38"/>
    <mergeCell ref="Y39:AC39"/>
    <mergeCell ref="AD39:AG39"/>
    <mergeCell ref="AH39:AK39"/>
    <mergeCell ref="AT19:AV19"/>
    <mergeCell ref="AQ22:AS22"/>
    <mergeCell ref="AT23:AV23"/>
    <mergeCell ref="AK24:AO24"/>
    <mergeCell ref="AK21:AO21"/>
    <mergeCell ref="AQ24:AS24"/>
    <mergeCell ref="AQ19:AS19"/>
    <mergeCell ref="AA30:AC30"/>
    <mergeCell ref="J40:K40"/>
    <mergeCell ref="V31:W31"/>
    <mergeCell ref="AQ17:AV17"/>
    <mergeCell ref="AQ18:AS18"/>
    <mergeCell ref="AF20:AI20"/>
    <mergeCell ref="AT22:AV22"/>
    <mergeCell ref="C17:N17"/>
    <mergeCell ref="D18:M18"/>
    <mergeCell ref="Z25:AI25"/>
    <mergeCell ref="AT25:AV25"/>
    <mergeCell ref="AK25:AO25"/>
    <mergeCell ref="M31:Q31"/>
    <mergeCell ref="R31:S31"/>
    <mergeCell ref="AD31:AF31"/>
    <mergeCell ref="X31:Z31"/>
    <mergeCell ref="AA31:AC31"/>
    <mergeCell ref="V29:W29"/>
    <mergeCell ref="X29:Z29"/>
    <mergeCell ref="T29:U29"/>
    <mergeCell ref="T31:U31"/>
    <mergeCell ref="AA29:AC29"/>
    <mergeCell ref="AK23:AO23"/>
    <mergeCell ref="AQ23:AS23"/>
    <mergeCell ref="AT18:AV18"/>
    <mergeCell ref="Z21:AB21"/>
    <mergeCell ref="AC23:AE23"/>
    <mergeCell ref="AF23:AI23"/>
    <mergeCell ref="X30:Z30"/>
    <mergeCell ref="Q37:T37"/>
    <mergeCell ref="Q36:T36"/>
    <mergeCell ref="U36:X36"/>
    <mergeCell ref="U37:X37"/>
    <mergeCell ref="Y38:AC38"/>
    <mergeCell ref="D24:M24"/>
    <mergeCell ref="AH36:AK36"/>
    <mergeCell ref="AH35:AK35"/>
    <mergeCell ref="AH37:AK37"/>
    <mergeCell ref="Y37:AC37"/>
    <mergeCell ref="Y36:AC36"/>
    <mergeCell ref="U35:X35"/>
    <mergeCell ref="J36:K36"/>
    <mergeCell ref="L38:P38"/>
    <mergeCell ref="L35:P35"/>
    <mergeCell ref="J31:L31"/>
    <mergeCell ref="U38:X38"/>
    <mergeCell ref="J38:K38"/>
    <mergeCell ref="J37:K37"/>
    <mergeCell ref="J35:K35"/>
    <mergeCell ref="AD30:AF30"/>
    <mergeCell ref="AQ25:AS25"/>
    <mergeCell ref="AD37:AG37"/>
    <mergeCell ref="AD36:AG36"/>
    <mergeCell ref="Y35:AC35"/>
    <mergeCell ref="D39:H40"/>
    <mergeCell ref="H48:I48"/>
    <mergeCell ref="E48:G48"/>
    <mergeCell ref="D45:H46"/>
    <mergeCell ref="D47:H47"/>
    <mergeCell ref="Y45:AC45"/>
    <mergeCell ref="D41:H42"/>
    <mergeCell ref="D43:H44"/>
    <mergeCell ref="Q35:T35"/>
    <mergeCell ref="Q39:T39"/>
    <mergeCell ref="J47:K47"/>
    <mergeCell ref="L47:P47"/>
    <mergeCell ref="J41:K41"/>
    <mergeCell ref="L41:P41"/>
    <mergeCell ref="Q41:T41"/>
    <mergeCell ref="U41:X41"/>
    <mergeCell ref="Y41:AC41"/>
    <mergeCell ref="D37:H38"/>
    <mergeCell ref="C35:I35"/>
    <mergeCell ref="C36:I36"/>
  </mergeCells>
  <phoneticPr fontId="2"/>
  <dataValidations count="1">
    <dataValidation type="list" allowBlank="1" showInputMessage="1" showErrorMessage="1" sqref="R13 R9">
      <formula1>"平成,令和"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１６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locked="0" defaultSize="0" autoFill="0" autoLine="0" autoPict="0">
                <anchor>
                  <from>
                    <xdr:col>15</xdr:col>
                    <xdr:colOff>66675</xdr:colOff>
                    <xdr:row>17</xdr:row>
                    <xdr:rowOff>28575</xdr:rowOff>
                  </from>
                  <to>
                    <xdr:col>17</xdr:col>
                    <xdr:colOff>133350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locked="0" defaultSize="0" autoFill="0" autoLine="0" autoPict="0">
                <anchor>
                  <from>
                    <xdr:col>19</xdr:col>
                    <xdr:colOff>104775</xdr:colOff>
                    <xdr:row>17</xdr:row>
                    <xdr:rowOff>28575</xdr:rowOff>
                  </from>
                  <to>
                    <xdr:col>21</xdr:col>
                    <xdr:colOff>85725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Check Box 3">
              <controlPr locked="0" defaultSize="0" autoFill="0" autoLine="0" autoPict="0">
                <anchor>
                  <from>
                    <xdr:col>15</xdr:col>
                    <xdr:colOff>66675</xdr:colOff>
                    <xdr:row>18</xdr:row>
                    <xdr:rowOff>28575</xdr:rowOff>
                  </from>
                  <to>
                    <xdr:col>17</xdr:col>
                    <xdr:colOff>133350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Check Box 4">
              <controlPr locked="0" defaultSize="0" autoFill="0" autoLine="0" autoPict="0">
                <anchor>
                  <from>
                    <xdr:col>19</xdr:col>
                    <xdr:colOff>104775</xdr:colOff>
                    <xdr:row>18</xdr:row>
                    <xdr:rowOff>28575</xdr:rowOff>
                  </from>
                  <to>
                    <xdr:col>21</xdr:col>
                    <xdr:colOff>85725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Check Box 5">
              <controlPr locked="0" defaultSize="0" autoFill="0" autoLine="0" autoPict="0">
                <anchor>
                  <from>
                    <xdr:col>15</xdr:col>
                    <xdr:colOff>66675</xdr:colOff>
                    <xdr:row>19</xdr:row>
                    <xdr:rowOff>28575</xdr:rowOff>
                  </from>
                  <to>
                    <xdr:col>17</xdr:col>
                    <xdr:colOff>133350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9" name="Check Box 6">
              <controlPr locked="0" defaultSize="0" autoFill="0" autoLine="0" autoPict="0">
                <anchor>
                  <from>
                    <xdr:col>19</xdr:col>
                    <xdr:colOff>104775</xdr:colOff>
                    <xdr:row>19</xdr:row>
                    <xdr:rowOff>28575</xdr:rowOff>
                  </from>
                  <to>
                    <xdr:col>21</xdr:col>
                    <xdr:colOff>85725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10" name="Check Box 7">
              <controlPr locked="0" defaultSize="0" autoFill="0" autoLine="0" autoPict="0">
                <anchor>
                  <from>
                    <xdr:col>15</xdr:col>
                    <xdr:colOff>66675</xdr:colOff>
                    <xdr:row>20</xdr:row>
                    <xdr:rowOff>28575</xdr:rowOff>
                  </from>
                  <to>
                    <xdr:col>17</xdr:col>
                    <xdr:colOff>133350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1" name="Check Box 8">
              <controlPr locked="0" defaultSize="0" autoFill="0" autoLine="0" autoPict="0">
                <anchor>
                  <from>
                    <xdr:col>19</xdr:col>
                    <xdr:colOff>104775</xdr:colOff>
                    <xdr:row>20</xdr:row>
                    <xdr:rowOff>28575</xdr:rowOff>
                  </from>
                  <to>
                    <xdr:col>21</xdr:col>
                    <xdr:colOff>85725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2" name="Check Box 9">
              <controlPr locked="0" defaultSize="0" autoFill="0" autoLine="0" autoPict="0">
                <anchor>
                  <from>
                    <xdr:col>15</xdr:col>
                    <xdr:colOff>66675</xdr:colOff>
                    <xdr:row>21</xdr:row>
                    <xdr:rowOff>28575</xdr:rowOff>
                  </from>
                  <to>
                    <xdr:col>17</xdr:col>
                    <xdr:colOff>133350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2" r:id="rId13" name="Check Box 10">
              <controlPr locked="0" defaultSize="0" autoFill="0" autoLine="0" autoPict="0">
                <anchor>
                  <from>
                    <xdr:col>19</xdr:col>
                    <xdr:colOff>104775</xdr:colOff>
                    <xdr:row>21</xdr:row>
                    <xdr:rowOff>28575</xdr:rowOff>
                  </from>
                  <to>
                    <xdr:col>21</xdr:col>
                    <xdr:colOff>85725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3" r:id="rId14" name="Check Box 11">
              <controlPr locked="0" defaultSize="0" autoFill="0" autoLine="0" autoPict="0">
                <anchor>
                  <from>
                    <xdr:col>15</xdr:col>
                    <xdr:colOff>66675</xdr:colOff>
                    <xdr:row>22</xdr:row>
                    <xdr:rowOff>28575</xdr:rowOff>
                  </from>
                  <to>
                    <xdr:col>17</xdr:col>
                    <xdr:colOff>133350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4" r:id="rId15" name="Check Box 12">
              <controlPr locked="0" defaultSize="0" autoFill="0" autoLine="0" autoPict="0">
                <anchor>
                  <from>
                    <xdr:col>19</xdr:col>
                    <xdr:colOff>104775</xdr:colOff>
                    <xdr:row>22</xdr:row>
                    <xdr:rowOff>28575</xdr:rowOff>
                  </from>
                  <to>
                    <xdr:col>21</xdr:col>
                    <xdr:colOff>85725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5" r:id="rId16" name="Check Box 13">
              <controlPr locked="0" defaultSize="0" autoFill="0" autoLine="0" autoPict="0">
                <anchor>
                  <from>
                    <xdr:col>15</xdr:col>
                    <xdr:colOff>66675</xdr:colOff>
                    <xdr:row>23</xdr:row>
                    <xdr:rowOff>28575</xdr:rowOff>
                  </from>
                  <to>
                    <xdr:col>17</xdr:col>
                    <xdr:colOff>133350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6" r:id="rId17" name="Check Box 14">
              <controlPr locked="0" defaultSize="0" autoFill="0" autoLine="0" autoPict="0">
                <anchor>
                  <from>
                    <xdr:col>19</xdr:col>
                    <xdr:colOff>104775</xdr:colOff>
                    <xdr:row>23</xdr:row>
                    <xdr:rowOff>28575</xdr:rowOff>
                  </from>
                  <to>
                    <xdr:col>21</xdr:col>
                    <xdr:colOff>85725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7" r:id="rId18" name="Check Box 15">
              <controlPr locked="0" defaultSize="0" autoFill="0" autoLine="0" autoPict="0">
                <anchor>
                  <from>
                    <xdr:col>15</xdr:col>
                    <xdr:colOff>66675</xdr:colOff>
                    <xdr:row>24</xdr:row>
                    <xdr:rowOff>57150</xdr:rowOff>
                  </from>
                  <to>
                    <xdr:col>17</xdr:col>
                    <xdr:colOff>133350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8" r:id="rId19" name="Check Box 16">
              <controlPr locked="0" defaultSize="0" autoFill="0" autoLine="0" autoPict="0">
                <anchor>
                  <from>
                    <xdr:col>19</xdr:col>
                    <xdr:colOff>104775</xdr:colOff>
                    <xdr:row>24</xdr:row>
                    <xdr:rowOff>57150</xdr:rowOff>
                  </from>
                  <to>
                    <xdr:col>21</xdr:col>
                    <xdr:colOff>85725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9" r:id="rId20" name="Check Box 17">
              <controlPr locked="0" defaultSize="0" autoFill="0" autoLine="0" autoPict="0">
                <anchor moveWithCells="1">
                  <from>
                    <xdr:col>46</xdr:col>
                    <xdr:colOff>9525</xdr:colOff>
                    <xdr:row>36</xdr:row>
                    <xdr:rowOff>104775</xdr:rowOff>
                  </from>
                  <to>
                    <xdr:col>46</xdr:col>
                    <xdr:colOff>190500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0" r:id="rId21" name="Check Box 18">
              <controlPr locked="0" defaultSize="0" autoFill="0" autoLine="0" autoPict="0">
                <anchor moveWithCells="1">
                  <from>
                    <xdr:col>47</xdr:col>
                    <xdr:colOff>104775</xdr:colOff>
                    <xdr:row>36</xdr:row>
                    <xdr:rowOff>104775</xdr:rowOff>
                  </from>
                  <to>
                    <xdr:col>47</xdr:col>
                    <xdr:colOff>285750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1" r:id="rId22" name="Check Box 19">
              <controlPr locked="0" defaultSize="0" autoFill="0" autoLine="0" autoPict="0">
                <anchor>
                  <from>
                    <xdr:col>4</xdr:col>
                    <xdr:colOff>28575</xdr:colOff>
                    <xdr:row>58</xdr:row>
                    <xdr:rowOff>28575</xdr:rowOff>
                  </from>
                  <to>
                    <xdr:col>4</xdr:col>
                    <xdr:colOff>209550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2" r:id="rId23" name="Check Box 20">
              <controlPr locked="0" defaultSize="0" autoFill="0" autoLine="0" autoPict="0">
                <anchor>
                  <from>
                    <xdr:col>5</xdr:col>
                    <xdr:colOff>219075</xdr:colOff>
                    <xdr:row>58</xdr:row>
                    <xdr:rowOff>28575</xdr:rowOff>
                  </from>
                  <to>
                    <xdr:col>7</xdr:col>
                    <xdr:colOff>57150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3" r:id="rId24" name="Check Box 21">
              <controlPr locked="0" defaultSize="0" autoFill="0" autoLine="0" autoPict="0">
                <anchor>
                  <from>
                    <xdr:col>42</xdr:col>
                    <xdr:colOff>95250</xdr:colOff>
                    <xdr:row>17</xdr:row>
                    <xdr:rowOff>28575</xdr:rowOff>
                  </from>
                  <to>
                    <xdr:col>43</xdr:col>
                    <xdr:colOff>76200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4" r:id="rId25" name="Check Box 22">
              <controlPr locked="0" defaultSize="0" autoFill="0" autoLine="0" autoPict="0">
                <anchor>
                  <from>
                    <xdr:col>43</xdr:col>
                    <xdr:colOff>285750</xdr:colOff>
                    <xdr:row>17</xdr:row>
                    <xdr:rowOff>28575</xdr:rowOff>
                  </from>
                  <to>
                    <xdr:col>44</xdr:col>
                    <xdr:colOff>95250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5" r:id="rId26" name="Check Box 23">
              <controlPr locked="0" defaultSize="0" autoFill="0" autoLine="0" autoPict="0">
                <anchor>
                  <from>
                    <xdr:col>42</xdr:col>
                    <xdr:colOff>95250</xdr:colOff>
                    <xdr:row>18</xdr:row>
                    <xdr:rowOff>28575</xdr:rowOff>
                  </from>
                  <to>
                    <xdr:col>43</xdr:col>
                    <xdr:colOff>76200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6" r:id="rId27" name="Check Box 24">
              <controlPr locked="0" defaultSize="0" autoFill="0" autoLine="0" autoPict="0">
                <anchor>
                  <from>
                    <xdr:col>43</xdr:col>
                    <xdr:colOff>285750</xdr:colOff>
                    <xdr:row>18</xdr:row>
                    <xdr:rowOff>28575</xdr:rowOff>
                  </from>
                  <to>
                    <xdr:col>44</xdr:col>
                    <xdr:colOff>95250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7" r:id="rId28" name="Check Box 25">
              <controlPr locked="0" defaultSize="0" autoFill="0" autoLine="0" autoPict="0">
                <anchor>
                  <from>
                    <xdr:col>42</xdr:col>
                    <xdr:colOff>95250</xdr:colOff>
                    <xdr:row>19</xdr:row>
                    <xdr:rowOff>28575</xdr:rowOff>
                  </from>
                  <to>
                    <xdr:col>43</xdr:col>
                    <xdr:colOff>76200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8" r:id="rId29" name="Check Box 26">
              <controlPr locked="0" defaultSize="0" autoFill="0" autoLine="0" autoPict="0">
                <anchor>
                  <from>
                    <xdr:col>43</xdr:col>
                    <xdr:colOff>285750</xdr:colOff>
                    <xdr:row>19</xdr:row>
                    <xdr:rowOff>28575</xdr:rowOff>
                  </from>
                  <to>
                    <xdr:col>44</xdr:col>
                    <xdr:colOff>95250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9" r:id="rId30" name="Check Box 27">
              <controlPr locked="0" defaultSize="0" autoFill="0" autoLine="0" autoPict="0">
                <anchor>
                  <from>
                    <xdr:col>42</xdr:col>
                    <xdr:colOff>95250</xdr:colOff>
                    <xdr:row>20</xdr:row>
                    <xdr:rowOff>28575</xdr:rowOff>
                  </from>
                  <to>
                    <xdr:col>43</xdr:col>
                    <xdr:colOff>76200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0" r:id="rId31" name="Check Box 28">
              <controlPr locked="0" defaultSize="0" autoFill="0" autoLine="0" autoPict="0">
                <anchor>
                  <from>
                    <xdr:col>43</xdr:col>
                    <xdr:colOff>285750</xdr:colOff>
                    <xdr:row>20</xdr:row>
                    <xdr:rowOff>28575</xdr:rowOff>
                  </from>
                  <to>
                    <xdr:col>44</xdr:col>
                    <xdr:colOff>95250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1" r:id="rId32" name="Check Box 29">
              <controlPr locked="0" defaultSize="0" autoFill="0" autoLine="0" autoPict="0">
                <anchor>
                  <from>
                    <xdr:col>42</xdr:col>
                    <xdr:colOff>95250</xdr:colOff>
                    <xdr:row>21</xdr:row>
                    <xdr:rowOff>28575</xdr:rowOff>
                  </from>
                  <to>
                    <xdr:col>43</xdr:col>
                    <xdr:colOff>76200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2" r:id="rId33" name="Check Box 30">
              <controlPr locked="0" defaultSize="0" autoFill="0" autoLine="0" autoPict="0">
                <anchor>
                  <from>
                    <xdr:col>43</xdr:col>
                    <xdr:colOff>285750</xdr:colOff>
                    <xdr:row>21</xdr:row>
                    <xdr:rowOff>28575</xdr:rowOff>
                  </from>
                  <to>
                    <xdr:col>44</xdr:col>
                    <xdr:colOff>95250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3" r:id="rId34" name="Check Box 31">
              <controlPr locked="0" defaultSize="0" autoFill="0" autoLine="0" autoPict="0">
                <anchor>
                  <from>
                    <xdr:col>42</xdr:col>
                    <xdr:colOff>95250</xdr:colOff>
                    <xdr:row>22</xdr:row>
                    <xdr:rowOff>28575</xdr:rowOff>
                  </from>
                  <to>
                    <xdr:col>43</xdr:col>
                    <xdr:colOff>76200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4" r:id="rId35" name="Check Box 32">
              <controlPr locked="0" defaultSize="0" autoFill="0" autoLine="0" autoPict="0">
                <anchor>
                  <from>
                    <xdr:col>43</xdr:col>
                    <xdr:colOff>285750</xdr:colOff>
                    <xdr:row>22</xdr:row>
                    <xdr:rowOff>28575</xdr:rowOff>
                  </from>
                  <to>
                    <xdr:col>44</xdr:col>
                    <xdr:colOff>95250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5" r:id="rId36" name="Check Box 33">
              <controlPr locked="0" defaultSize="0" autoFill="0" autoLine="0" autoPict="0">
                <anchor>
                  <from>
                    <xdr:col>42</xdr:col>
                    <xdr:colOff>95250</xdr:colOff>
                    <xdr:row>23</xdr:row>
                    <xdr:rowOff>28575</xdr:rowOff>
                  </from>
                  <to>
                    <xdr:col>43</xdr:col>
                    <xdr:colOff>76200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6" r:id="rId37" name="Check Box 34">
              <controlPr locked="0" defaultSize="0" autoFill="0" autoLine="0" autoPict="0">
                <anchor>
                  <from>
                    <xdr:col>43</xdr:col>
                    <xdr:colOff>285750</xdr:colOff>
                    <xdr:row>23</xdr:row>
                    <xdr:rowOff>28575</xdr:rowOff>
                  </from>
                  <to>
                    <xdr:col>44</xdr:col>
                    <xdr:colOff>95250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7" r:id="rId38" name="Check Box 35">
              <controlPr locked="0" defaultSize="0" autoFill="0" autoLine="0" autoPict="0">
                <anchor>
                  <from>
                    <xdr:col>42</xdr:col>
                    <xdr:colOff>95250</xdr:colOff>
                    <xdr:row>24</xdr:row>
                    <xdr:rowOff>57150</xdr:rowOff>
                  </from>
                  <to>
                    <xdr:col>43</xdr:col>
                    <xdr:colOff>76200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8" r:id="rId39" name="Check Box 36">
              <controlPr locked="0" defaultSize="0" autoFill="0" autoLine="0" autoPict="0">
                <anchor>
                  <from>
                    <xdr:col>43</xdr:col>
                    <xdr:colOff>285750</xdr:colOff>
                    <xdr:row>24</xdr:row>
                    <xdr:rowOff>57150</xdr:rowOff>
                  </from>
                  <to>
                    <xdr:col>44</xdr:col>
                    <xdr:colOff>95250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9" r:id="rId40" name="Check Box 37">
              <controlPr locked="0" defaultSize="0" autoFill="0" autoLine="0" autoPict="0">
                <anchor moveWithCells="1">
                  <from>
                    <xdr:col>46</xdr:col>
                    <xdr:colOff>9525</xdr:colOff>
                    <xdr:row>38</xdr:row>
                    <xdr:rowOff>104775</xdr:rowOff>
                  </from>
                  <to>
                    <xdr:col>46</xdr:col>
                    <xdr:colOff>190500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0" r:id="rId41" name="Check Box 38">
              <controlPr locked="0" defaultSize="0" autoFill="0" autoLine="0" autoPict="0">
                <anchor moveWithCells="1">
                  <from>
                    <xdr:col>47</xdr:col>
                    <xdr:colOff>104775</xdr:colOff>
                    <xdr:row>38</xdr:row>
                    <xdr:rowOff>104775</xdr:rowOff>
                  </from>
                  <to>
                    <xdr:col>47</xdr:col>
                    <xdr:colOff>285750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1" r:id="rId42" name="Check Box 39">
              <controlPr locked="0" defaultSize="0" autoFill="0" autoLine="0" autoPict="0">
                <anchor moveWithCells="1">
                  <from>
                    <xdr:col>46</xdr:col>
                    <xdr:colOff>9525</xdr:colOff>
                    <xdr:row>40</xdr:row>
                    <xdr:rowOff>104775</xdr:rowOff>
                  </from>
                  <to>
                    <xdr:col>46</xdr:col>
                    <xdr:colOff>190500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2" r:id="rId43" name="Check Box 40">
              <controlPr locked="0" defaultSize="0" autoFill="0" autoLine="0" autoPict="0">
                <anchor moveWithCells="1">
                  <from>
                    <xdr:col>47</xdr:col>
                    <xdr:colOff>104775</xdr:colOff>
                    <xdr:row>40</xdr:row>
                    <xdr:rowOff>104775</xdr:rowOff>
                  </from>
                  <to>
                    <xdr:col>47</xdr:col>
                    <xdr:colOff>285750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3" r:id="rId44" name="Check Box 41">
              <controlPr locked="0" defaultSize="0" autoFill="0" autoLine="0" autoPict="0">
                <anchor moveWithCells="1">
                  <from>
                    <xdr:col>46</xdr:col>
                    <xdr:colOff>9525</xdr:colOff>
                    <xdr:row>42</xdr:row>
                    <xdr:rowOff>104775</xdr:rowOff>
                  </from>
                  <to>
                    <xdr:col>46</xdr:col>
                    <xdr:colOff>190500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4" r:id="rId45" name="Check Box 42">
              <controlPr locked="0" defaultSize="0" autoFill="0" autoLine="0" autoPict="0">
                <anchor moveWithCells="1">
                  <from>
                    <xdr:col>47</xdr:col>
                    <xdr:colOff>104775</xdr:colOff>
                    <xdr:row>42</xdr:row>
                    <xdr:rowOff>104775</xdr:rowOff>
                  </from>
                  <to>
                    <xdr:col>47</xdr:col>
                    <xdr:colOff>285750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5" r:id="rId46" name="Check Box 43">
              <controlPr locked="0" defaultSize="0" autoFill="0" autoLine="0" autoPict="0">
                <anchor moveWithCells="1">
                  <from>
                    <xdr:col>46</xdr:col>
                    <xdr:colOff>9525</xdr:colOff>
                    <xdr:row>44</xdr:row>
                    <xdr:rowOff>104775</xdr:rowOff>
                  </from>
                  <to>
                    <xdr:col>46</xdr:col>
                    <xdr:colOff>190500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6" r:id="rId47" name="Check Box 44">
              <controlPr locked="0" defaultSize="0" autoFill="0" autoLine="0" autoPict="0">
                <anchor moveWithCells="1">
                  <from>
                    <xdr:col>47</xdr:col>
                    <xdr:colOff>104775</xdr:colOff>
                    <xdr:row>44</xdr:row>
                    <xdr:rowOff>104775</xdr:rowOff>
                  </from>
                  <to>
                    <xdr:col>47</xdr:col>
                    <xdr:colOff>285750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7" r:id="rId48" name="Check Box 45">
              <controlPr locked="0" defaultSize="0" autoFill="0" autoLine="0" autoPict="0">
                <anchor moveWithCells="1">
                  <from>
                    <xdr:col>46</xdr:col>
                    <xdr:colOff>9525</xdr:colOff>
                    <xdr:row>46</xdr:row>
                    <xdr:rowOff>104775</xdr:rowOff>
                  </from>
                  <to>
                    <xdr:col>46</xdr:col>
                    <xdr:colOff>190500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8" r:id="rId49" name="Check Box 46">
              <controlPr locked="0" defaultSize="0" autoFill="0" autoLine="0" autoPict="0">
                <anchor moveWithCells="1">
                  <from>
                    <xdr:col>47</xdr:col>
                    <xdr:colOff>104775</xdr:colOff>
                    <xdr:row>46</xdr:row>
                    <xdr:rowOff>104775</xdr:rowOff>
                  </from>
                  <to>
                    <xdr:col>47</xdr:col>
                    <xdr:colOff>285750</xdr:colOff>
                    <xdr:row>47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/>
  <dimension ref="B1:BA59"/>
  <sheetViews>
    <sheetView showGridLines="0" showRowColHeaders="0" view="pageBreakPreview" zoomScaleNormal="100" zoomScaleSheetLayoutView="100" workbookViewId="0">
      <selection activeCell="BD11" sqref="BD11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2.625" customWidth="1"/>
    <col min="5" max="5" width="1.125" customWidth="1"/>
    <col min="6" max="6" width="8.25" customWidth="1"/>
    <col min="7" max="7" width="1.125" customWidth="1"/>
    <col min="8" max="8" width="0.75" customWidth="1"/>
    <col min="9" max="9" width="3" customWidth="1"/>
    <col min="10" max="10" width="0.75" customWidth="1"/>
    <col min="11" max="11" width="1.875" customWidth="1"/>
    <col min="12" max="12" width="0.375" customWidth="1"/>
    <col min="13" max="13" width="3.75" customWidth="1"/>
    <col min="14" max="14" width="0.75" customWidth="1"/>
    <col min="15" max="16" width="1.125" customWidth="1"/>
    <col min="17" max="18" width="0.75" customWidth="1"/>
    <col min="19" max="19" width="2.25" customWidth="1"/>
    <col min="20" max="21" width="1.875" customWidth="1"/>
    <col min="22" max="22" width="0.375" customWidth="1"/>
    <col min="23" max="23" width="3.375" customWidth="1"/>
    <col min="24" max="24" width="1.125" customWidth="1"/>
    <col min="25" max="25" width="1.5" customWidth="1"/>
    <col min="26" max="27" width="1.125" customWidth="1"/>
    <col min="28" max="28" width="1.875" customWidth="1"/>
    <col min="29" max="29" width="0.75" customWidth="1"/>
    <col min="30" max="30" width="1.5" customWidth="1"/>
    <col min="31" max="31" width="1.125" customWidth="1"/>
    <col min="32" max="32" width="0.375" customWidth="1"/>
    <col min="33" max="33" width="1.125" customWidth="1"/>
    <col min="34" max="34" width="2.625" customWidth="1"/>
    <col min="35" max="35" width="0.75" customWidth="1"/>
    <col min="36" max="36" width="1.875" customWidth="1"/>
    <col min="37" max="37" width="1.125" customWidth="1"/>
    <col min="38" max="39" width="1.5" customWidth="1"/>
    <col min="40" max="40" width="1.875" customWidth="1"/>
    <col min="41" max="41" width="0.375" customWidth="1"/>
    <col min="42" max="42" width="1.5" customWidth="1"/>
    <col min="43" max="43" width="3.75" customWidth="1"/>
    <col min="44" max="44" width="2.625" customWidth="1"/>
    <col min="45" max="45" width="1.125" customWidth="1"/>
    <col min="46" max="46" width="2.625" customWidth="1"/>
    <col min="47" max="47" width="0.375" customWidth="1"/>
    <col min="48" max="48" width="0.75" customWidth="1"/>
    <col min="49" max="49" width="2.625" customWidth="1"/>
    <col min="50" max="50" width="0.375" customWidth="1"/>
    <col min="51" max="51" width="3.75" customWidth="1"/>
    <col min="52" max="52" width="0.75" customWidth="1"/>
    <col min="53" max="53" width="3" customWidth="1"/>
    <col min="54" max="54" width="0.75" customWidth="1"/>
  </cols>
  <sheetData>
    <row r="1" spans="2:53" ht="18" customHeight="1"/>
    <row r="2" spans="2:53" ht="4.5" customHeight="1">
      <c r="B2" s="2"/>
      <c r="C2" s="190"/>
      <c r="D2" s="190"/>
      <c r="E2" s="190"/>
    </row>
    <row r="3" spans="2:53" ht="18" customHeight="1">
      <c r="B3" s="2"/>
      <c r="C3" s="41" t="s">
        <v>737</v>
      </c>
      <c r="D3" s="41"/>
      <c r="E3" s="41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2:53" s="190" customFormat="1" ht="9" customHeight="1">
      <c r="B4" s="2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</row>
    <row r="5" spans="2:53" s="190" customFormat="1" ht="15.75" customHeight="1">
      <c r="C5" s="198" t="s">
        <v>736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458" t="s">
        <v>735</v>
      </c>
      <c r="AU5" s="458"/>
      <c r="AV5" s="458"/>
      <c r="AW5" s="458"/>
      <c r="AX5" s="458"/>
      <c r="AY5" s="458"/>
      <c r="AZ5" s="458"/>
      <c r="BA5" s="458"/>
    </row>
    <row r="6" spans="2:53" s="190" customFormat="1" ht="4.5" customHeight="1"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456"/>
      <c r="AU6" s="456"/>
      <c r="AV6" s="456"/>
      <c r="AW6" s="456"/>
      <c r="AX6" s="456"/>
      <c r="AY6" s="456"/>
      <c r="AZ6" s="456"/>
      <c r="BA6" s="456"/>
    </row>
    <row r="7" spans="2:53" s="190" customFormat="1" ht="18" customHeight="1">
      <c r="C7" s="189"/>
      <c r="D7" s="184"/>
      <c r="E7" s="184"/>
      <c r="F7" s="929" t="s">
        <v>734</v>
      </c>
      <c r="G7" s="929"/>
      <c r="H7" s="929"/>
      <c r="I7" s="929"/>
      <c r="J7" s="674"/>
      <c r="K7" s="467" t="s">
        <v>733</v>
      </c>
      <c r="L7" s="617"/>
      <c r="M7" s="617"/>
      <c r="N7" s="617"/>
      <c r="O7" s="617"/>
      <c r="P7" s="617"/>
      <c r="Q7" s="618"/>
      <c r="R7" s="474" t="s">
        <v>732</v>
      </c>
      <c r="S7" s="468"/>
      <c r="T7" s="468"/>
      <c r="U7" s="469"/>
      <c r="V7" s="432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4"/>
    </row>
    <row r="8" spans="2:53" s="190" customFormat="1" ht="13.5" customHeight="1">
      <c r="C8" s="245"/>
      <c r="D8" s="202"/>
      <c r="E8" s="202"/>
      <c r="F8" s="930"/>
      <c r="G8" s="930"/>
      <c r="H8" s="930"/>
      <c r="I8" s="930"/>
      <c r="J8" s="931"/>
      <c r="K8" s="619"/>
      <c r="L8" s="620"/>
      <c r="M8" s="620"/>
      <c r="N8" s="620"/>
      <c r="O8" s="620"/>
      <c r="P8" s="620"/>
      <c r="Q8" s="621"/>
      <c r="R8" s="470"/>
      <c r="S8" s="471"/>
      <c r="T8" s="471"/>
      <c r="U8" s="472"/>
      <c r="V8" s="186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312" t="s">
        <v>731</v>
      </c>
    </row>
    <row r="9" spans="2:53" s="190" customFormat="1" ht="18" customHeight="1">
      <c r="C9" s="245"/>
      <c r="D9" s="202"/>
      <c r="E9" s="202"/>
      <c r="F9" s="930"/>
      <c r="G9" s="930"/>
      <c r="H9" s="930"/>
      <c r="I9" s="930"/>
      <c r="J9" s="931"/>
      <c r="K9" s="622"/>
      <c r="L9" s="623"/>
      <c r="M9" s="623"/>
      <c r="N9" s="623"/>
      <c r="O9" s="623"/>
      <c r="P9" s="623"/>
      <c r="Q9" s="624"/>
      <c r="R9" s="940" t="s">
        <v>730</v>
      </c>
      <c r="S9" s="941"/>
      <c r="T9" s="941"/>
      <c r="U9" s="941"/>
      <c r="V9" s="941"/>
      <c r="W9" s="941"/>
      <c r="X9" s="941"/>
      <c r="Y9" s="941"/>
      <c r="Z9" s="941"/>
      <c r="AA9" s="941"/>
      <c r="AB9" s="942"/>
      <c r="AC9" s="412" t="s">
        <v>692</v>
      </c>
      <c r="AD9" s="408"/>
      <c r="AE9" s="408"/>
      <c r="AF9" s="408"/>
      <c r="AG9" s="408"/>
      <c r="AH9" s="409"/>
      <c r="AI9" s="432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4"/>
    </row>
    <row r="10" spans="2:53" s="190" customFormat="1" ht="18" customHeight="1">
      <c r="C10" s="186"/>
      <c r="D10" s="187"/>
      <c r="E10" s="187"/>
      <c r="F10" s="932"/>
      <c r="G10" s="932"/>
      <c r="H10" s="932"/>
      <c r="I10" s="932"/>
      <c r="J10" s="933"/>
      <c r="K10" s="412" t="s">
        <v>729</v>
      </c>
      <c r="L10" s="408"/>
      <c r="M10" s="408"/>
      <c r="N10" s="408"/>
      <c r="O10" s="408"/>
      <c r="P10" s="408"/>
      <c r="Q10" s="409"/>
      <c r="R10" s="412" t="s">
        <v>716</v>
      </c>
      <c r="S10" s="408"/>
      <c r="T10" s="409"/>
      <c r="U10" s="935"/>
      <c r="V10" s="936"/>
      <c r="W10" s="936"/>
      <c r="X10" s="936"/>
      <c r="Y10" s="936"/>
      <c r="Z10" s="936"/>
      <c r="AA10" s="936"/>
      <c r="AB10" s="936"/>
      <c r="AC10" s="936"/>
      <c r="AD10" s="936"/>
      <c r="AE10" s="936"/>
      <c r="AF10" s="936"/>
      <c r="AG10" s="936"/>
      <c r="AH10" s="937"/>
      <c r="AI10" s="412" t="s">
        <v>728</v>
      </c>
      <c r="AJ10" s="408"/>
      <c r="AK10" s="408"/>
      <c r="AL10" s="408"/>
      <c r="AM10" s="408"/>
      <c r="AN10" s="408"/>
      <c r="AO10" s="408"/>
      <c r="AP10" s="409"/>
      <c r="AQ10" s="412" t="s">
        <v>727</v>
      </c>
      <c r="AR10" s="408"/>
      <c r="AS10" s="408"/>
      <c r="AT10" s="936"/>
      <c r="AU10" s="936"/>
      <c r="AV10" s="936"/>
      <c r="AW10" s="936"/>
      <c r="AX10" s="936"/>
      <c r="AY10" s="936"/>
      <c r="AZ10" s="936"/>
      <c r="BA10" s="937"/>
    </row>
    <row r="11" spans="2:53" s="190" customFormat="1" ht="13.5" customHeight="1">
      <c r="B11" s="2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</row>
    <row r="12" spans="2:53" s="190" customFormat="1" ht="15.75" customHeight="1">
      <c r="C12" s="198" t="s">
        <v>726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458"/>
      <c r="AM12" s="458"/>
      <c r="AN12" s="458"/>
      <c r="AO12" s="458"/>
      <c r="AP12" s="458"/>
      <c r="AQ12" s="458"/>
      <c r="AR12" s="458"/>
      <c r="AS12" s="458"/>
      <c r="AT12" s="458" t="s">
        <v>725</v>
      </c>
      <c r="AU12" s="458"/>
      <c r="AV12" s="458"/>
      <c r="AW12" s="458"/>
      <c r="AX12" s="458"/>
      <c r="AY12" s="458"/>
      <c r="AZ12" s="458"/>
      <c r="BA12" s="458"/>
    </row>
    <row r="13" spans="2:53" s="190" customFormat="1" ht="4.5" customHeight="1"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456"/>
      <c r="AM13" s="456"/>
      <c r="AN13" s="456"/>
      <c r="AO13" s="456"/>
      <c r="AP13" s="456"/>
      <c r="AQ13" s="456"/>
      <c r="AR13" s="456"/>
      <c r="AS13" s="456"/>
      <c r="AT13" s="182"/>
      <c r="AU13" s="198"/>
      <c r="AV13" s="198"/>
      <c r="AW13" s="198"/>
      <c r="AX13" s="198"/>
      <c r="AY13" s="198"/>
      <c r="AZ13" s="198"/>
      <c r="BA13" s="198"/>
    </row>
    <row r="14" spans="2:53" s="190" customFormat="1" ht="15.75" customHeight="1">
      <c r="C14" s="412" t="s">
        <v>420</v>
      </c>
      <c r="D14" s="408"/>
      <c r="E14" s="408"/>
      <c r="F14" s="408"/>
      <c r="G14" s="409"/>
      <c r="H14" s="412" t="s">
        <v>673</v>
      </c>
      <c r="I14" s="408"/>
      <c r="J14" s="408"/>
      <c r="K14" s="408"/>
      <c r="L14" s="408"/>
      <c r="M14" s="408"/>
      <c r="N14" s="408"/>
      <c r="O14" s="408"/>
      <c r="P14" s="408"/>
      <c r="Q14" s="408"/>
      <c r="R14" s="412" t="s">
        <v>672</v>
      </c>
      <c r="S14" s="408"/>
      <c r="T14" s="408"/>
      <c r="U14" s="408"/>
      <c r="V14" s="408"/>
      <c r="W14" s="408"/>
      <c r="X14" s="408"/>
      <c r="Y14" s="408"/>
      <c r="Z14" s="409"/>
      <c r="AA14" s="412" t="s">
        <v>671</v>
      </c>
      <c r="AB14" s="408"/>
      <c r="AC14" s="408"/>
      <c r="AD14" s="408"/>
      <c r="AE14" s="408"/>
      <c r="AF14" s="408"/>
      <c r="AG14" s="408"/>
      <c r="AH14" s="408"/>
      <c r="AI14" s="408"/>
      <c r="AJ14" s="408"/>
      <c r="AK14" s="409"/>
      <c r="AL14" s="412" t="s">
        <v>708</v>
      </c>
      <c r="AM14" s="408"/>
      <c r="AN14" s="408"/>
      <c r="AO14" s="408"/>
      <c r="AP14" s="408"/>
      <c r="AQ14" s="408"/>
      <c r="AR14" s="408"/>
      <c r="AS14" s="409"/>
      <c r="AT14" s="412" t="s">
        <v>20</v>
      </c>
      <c r="AU14" s="408"/>
      <c r="AV14" s="408"/>
      <c r="AW14" s="408"/>
      <c r="AX14" s="408"/>
      <c r="AY14" s="408"/>
      <c r="AZ14" s="408"/>
      <c r="BA14" s="409"/>
    </row>
    <row r="15" spans="2:53" s="190" customFormat="1" ht="18" customHeight="1">
      <c r="C15" s="189"/>
      <c r="D15" s="443" t="s">
        <v>707</v>
      </c>
      <c r="E15" s="443"/>
      <c r="F15" s="443"/>
      <c r="G15" s="185"/>
      <c r="H15" s="927"/>
      <c r="I15" s="928"/>
      <c r="J15" s="928"/>
      <c r="K15" s="928"/>
      <c r="L15" s="928"/>
      <c r="M15" s="928"/>
      <c r="N15" s="63" t="s">
        <v>724</v>
      </c>
      <c r="O15" s="63"/>
      <c r="P15" s="63"/>
      <c r="Q15" s="63"/>
      <c r="R15" s="927"/>
      <c r="S15" s="928"/>
      <c r="T15" s="928"/>
      <c r="U15" s="928"/>
      <c r="V15" s="928"/>
      <c r="W15" s="928"/>
      <c r="X15" s="63" t="s">
        <v>724</v>
      </c>
      <c r="Y15" s="63"/>
      <c r="Z15" s="64"/>
      <c r="AA15" s="927"/>
      <c r="AB15" s="928"/>
      <c r="AC15" s="928"/>
      <c r="AD15" s="928"/>
      <c r="AE15" s="928"/>
      <c r="AF15" s="928"/>
      <c r="AG15" s="928"/>
      <c r="AH15" s="928"/>
      <c r="AI15" s="63" t="s">
        <v>724</v>
      </c>
      <c r="AJ15" s="63"/>
      <c r="AK15" s="64"/>
      <c r="AL15" s="927"/>
      <c r="AM15" s="928"/>
      <c r="AN15" s="928"/>
      <c r="AO15" s="928"/>
      <c r="AP15" s="928"/>
      <c r="AQ15" s="928"/>
      <c r="AR15" s="63" t="s">
        <v>724</v>
      </c>
      <c r="AS15" s="64"/>
      <c r="AT15" s="925">
        <f>H15+R15+AA15+AL15</f>
        <v>0</v>
      </c>
      <c r="AU15" s="926"/>
      <c r="AV15" s="926"/>
      <c r="AW15" s="926"/>
      <c r="AX15" s="926"/>
      <c r="AY15" s="926"/>
      <c r="AZ15" s="921" t="s">
        <v>724</v>
      </c>
      <c r="BA15" s="922"/>
    </row>
    <row r="16" spans="2:53" s="190" customFormat="1" ht="18" customHeight="1">
      <c r="C16" s="172"/>
      <c r="D16" s="397" t="s">
        <v>706</v>
      </c>
      <c r="E16" s="397"/>
      <c r="F16" s="397"/>
      <c r="G16" s="169"/>
      <c r="H16" s="927"/>
      <c r="I16" s="928"/>
      <c r="J16" s="928"/>
      <c r="K16" s="928"/>
      <c r="L16" s="928"/>
      <c r="M16" s="928"/>
      <c r="N16" s="63" t="s">
        <v>724</v>
      </c>
      <c r="O16" s="63"/>
      <c r="P16" s="63"/>
      <c r="Q16" s="63"/>
      <c r="R16" s="927"/>
      <c r="S16" s="928"/>
      <c r="T16" s="928"/>
      <c r="U16" s="928"/>
      <c r="V16" s="928"/>
      <c r="W16" s="928"/>
      <c r="X16" s="63" t="s">
        <v>724</v>
      </c>
      <c r="Y16" s="63"/>
      <c r="Z16" s="64"/>
      <c r="AA16" s="927"/>
      <c r="AB16" s="928"/>
      <c r="AC16" s="928"/>
      <c r="AD16" s="928"/>
      <c r="AE16" s="928"/>
      <c r="AF16" s="928"/>
      <c r="AG16" s="928"/>
      <c r="AH16" s="928"/>
      <c r="AI16" s="63" t="s">
        <v>724</v>
      </c>
      <c r="AJ16" s="63"/>
      <c r="AK16" s="64"/>
      <c r="AL16" s="927"/>
      <c r="AM16" s="928"/>
      <c r="AN16" s="928"/>
      <c r="AO16" s="928"/>
      <c r="AP16" s="928"/>
      <c r="AQ16" s="928"/>
      <c r="AR16" s="63" t="s">
        <v>724</v>
      </c>
      <c r="AS16" s="64"/>
      <c r="AT16" s="925">
        <f>H16+R16+AA16+AL16</f>
        <v>0</v>
      </c>
      <c r="AU16" s="926"/>
      <c r="AV16" s="926"/>
      <c r="AW16" s="926"/>
      <c r="AX16" s="926"/>
      <c r="AY16" s="926"/>
      <c r="AZ16" s="921" t="s">
        <v>724</v>
      </c>
      <c r="BA16" s="922"/>
    </row>
    <row r="17" spans="2:53" s="190" customFormat="1" ht="18" customHeight="1">
      <c r="C17" s="172"/>
      <c r="D17" s="397" t="s">
        <v>52</v>
      </c>
      <c r="E17" s="397"/>
      <c r="F17" s="397"/>
      <c r="G17" s="169"/>
      <c r="H17" s="927"/>
      <c r="I17" s="928"/>
      <c r="J17" s="928"/>
      <c r="K17" s="928"/>
      <c r="L17" s="928"/>
      <c r="M17" s="928"/>
      <c r="N17" s="63" t="s">
        <v>724</v>
      </c>
      <c r="O17" s="63"/>
      <c r="P17" s="63"/>
      <c r="Q17" s="63"/>
      <c r="R17" s="927"/>
      <c r="S17" s="928"/>
      <c r="T17" s="928"/>
      <c r="U17" s="928"/>
      <c r="V17" s="928"/>
      <c r="W17" s="928"/>
      <c r="X17" s="63" t="s">
        <v>724</v>
      </c>
      <c r="Y17" s="63"/>
      <c r="Z17" s="64"/>
      <c r="AA17" s="927"/>
      <c r="AB17" s="928"/>
      <c r="AC17" s="928"/>
      <c r="AD17" s="928"/>
      <c r="AE17" s="928"/>
      <c r="AF17" s="928"/>
      <c r="AG17" s="928"/>
      <c r="AH17" s="928"/>
      <c r="AI17" s="63" t="s">
        <v>724</v>
      </c>
      <c r="AJ17" s="63"/>
      <c r="AK17" s="64"/>
      <c r="AL17" s="927"/>
      <c r="AM17" s="928"/>
      <c r="AN17" s="928"/>
      <c r="AO17" s="928"/>
      <c r="AP17" s="928"/>
      <c r="AQ17" s="928"/>
      <c r="AR17" s="63" t="s">
        <v>724</v>
      </c>
      <c r="AS17" s="64"/>
      <c r="AT17" s="925">
        <f>H17+R17+AA17+AL17</f>
        <v>0</v>
      </c>
      <c r="AU17" s="926"/>
      <c r="AV17" s="926"/>
      <c r="AW17" s="926"/>
      <c r="AX17" s="926"/>
      <c r="AY17" s="926"/>
      <c r="AZ17" s="921" t="s">
        <v>724</v>
      </c>
      <c r="BA17" s="922"/>
    </row>
    <row r="18" spans="2:53" s="190" customFormat="1" ht="18" customHeight="1">
      <c r="C18" s="172"/>
      <c r="D18" s="397" t="s">
        <v>20</v>
      </c>
      <c r="E18" s="397"/>
      <c r="F18" s="397"/>
      <c r="G18" s="169"/>
      <c r="H18" s="925">
        <f>SUM(H15:M17)</f>
        <v>0</v>
      </c>
      <c r="I18" s="926"/>
      <c r="J18" s="926"/>
      <c r="K18" s="926"/>
      <c r="L18" s="926"/>
      <c r="M18" s="926"/>
      <c r="N18" s="231" t="s">
        <v>724</v>
      </c>
      <c r="O18" s="231"/>
      <c r="P18" s="231"/>
      <c r="Q18" s="231"/>
      <c r="R18" s="925">
        <f>SUM(R15:W17)</f>
        <v>0</v>
      </c>
      <c r="S18" s="926"/>
      <c r="T18" s="926"/>
      <c r="U18" s="926"/>
      <c r="V18" s="926"/>
      <c r="W18" s="926"/>
      <c r="X18" s="231" t="s">
        <v>724</v>
      </c>
      <c r="Y18" s="231"/>
      <c r="Z18" s="311"/>
      <c r="AA18" s="925">
        <f>SUM(AA15:AH17)</f>
        <v>0</v>
      </c>
      <c r="AB18" s="926"/>
      <c r="AC18" s="926"/>
      <c r="AD18" s="926"/>
      <c r="AE18" s="926"/>
      <c r="AF18" s="926"/>
      <c r="AG18" s="926"/>
      <c r="AH18" s="926"/>
      <c r="AI18" s="231" t="s">
        <v>724</v>
      </c>
      <c r="AJ18" s="231"/>
      <c r="AK18" s="311"/>
      <c r="AL18" s="925">
        <f>SUM(AL15:AQ17)</f>
        <v>0</v>
      </c>
      <c r="AM18" s="926"/>
      <c r="AN18" s="926"/>
      <c r="AO18" s="926"/>
      <c r="AP18" s="926"/>
      <c r="AQ18" s="926"/>
      <c r="AR18" s="231" t="s">
        <v>724</v>
      </c>
      <c r="AS18" s="311"/>
      <c r="AT18" s="925">
        <f>H18+R18+AA18+AL18</f>
        <v>0</v>
      </c>
      <c r="AU18" s="926"/>
      <c r="AV18" s="926"/>
      <c r="AW18" s="926"/>
      <c r="AX18" s="926"/>
      <c r="AY18" s="926"/>
      <c r="AZ18" s="921" t="s">
        <v>724</v>
      </c>
      <c r="BA18" s="922"/>
    </row>
    <row r="19" spans="2:53" s="190" customFormat="1" ht="13.5" customHeight="1">
      <c r="B19" s="2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</row>
    <row r="20" spans="2:53" s="190" customFormat="1" ht="15.75" customHeight="1">
      <c r="C20" s="198" t="s">
        <v>723</v>
      </c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458" t="s">
        <v>722</v>
      </c>
      <c r="AU20" s="458"/>
      <c r="AV20" s="458"/>
      <c r="AW20" s="458"/>
      <c r="AX20" s="458"/>
      <c r="AY20" s="458"/>
      <c r="AZ20" s="458"/>
      <c r="BA20" s="458"/>
    </row>
    <row r="21" spans="2:53" s="190" customFormat="1" ht="4.5" customHeight="1"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456"/>
      <c r="AU21" s="456"/>
      <c r="AV21" s="456"/>
      <c r="AW21" s="456"/>
      <c r="AX21" s="456"/>
      <c r="AY21" s="456"/>
      <c r="AZ21" s="456"/>
      <c r="BA21" s="456"/>
    </row>
    <row r="22" spans="2:53" s="190" customFormat="1" ht="18" customHeight="1">
      <c r="C22" s="51"/>
      <c r="D22" s="61"/>
      <c r="E22" s="929" t="s">
        <v>721</v>
      </c>
      <c r="F22" s="674"/>
      <c r="G22" s="467" t="s">
        <v>720</v>
      </c>
      <c r="H22" s="468"/>
      <c r="I22" s="468"/>
      <c r="J22" s="468"/>
      <c r="K22" s="469"/>
      <c r="L22" s="412" t="s">
        <v>719</v>
      </c>
      <c r="M22" s="408"/>
      <c r="N22" s="409"/>
      <c r="O22" s="465"/>
      <c r="P22" s="466"/>
      <c r="Q22" s="466"/>
      <c r="R22" s="466"/>
      <c r="S22" s="466"/>
      <c r="T22" s="63" t="s">
        <v>717</v>
      </c>
      <c r="U22" s="50"/>
      <c r="V22" s="50"/>
      <c r="W22" s="45"/>
      <c r="X22" s="412" t="s">
        <v>716</v>
      </c>
      <c r="Y22" s="408"/>
      <c r="Z22" s="408"/>
      <c r="AA22" s="409"/>
      <c r="AB22" s="432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4"/>
    </row>
    <row r="23" spans="2:53" s="190" customFormat="1" ht="18" customHeight="1">
      <c r="C23" s="221"/>
      <c r="D23" s="55"/>
      <c r="E23" s="930"/>
      <c r="F23" s="931"/>
      <c r="G23" s="934"/>
      <c r="H23" s="576"/>
      <c r="I23" s="576"/>
      <c r="J23" s="576"/>
      <c r="K23" s="577"/>
      <c r="L23" s="412" t="s">
        <v>718</v>
      </c>
      <c r="M23" s="408"/>
      <c r="N23" s="409"/>
      <c r="O23" s="465"/>
      <c r="P23" s="466"/>
      <c r="Q23" s="466"/>
      <c r="R23" s="466"/>
      <c r="S23" s="466"/>
      <c r="T23" s="63" t="s">
        <v>717</v>
      </c>
      <c r="U23" s="50"/>
      <c r="V23" s="50"/>
      <c r="W23" s="45"/>
      <c r="X23" s="412" t="s">
        <v>716</v>
      </c>
      <c r="Y23" s="408"/>
      <c r="Z23" s="408"/>
      <c r="AA23" s="409"/>
      <c r="AB23" s="432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4"/>
    </row>
    <row r="24" spans="2:53" s="190" customFormat="1" ht="18" customHeight="1">
      <c r="C24" s="57"/>
      <c r="D24" s="62"/>
      <c r="E24" s="932"/>
      <c r="F24" s="933"/>
      <c r="G24" s="470"/>
      <c r="H24" s="471"/>
      <c r="I24" s="471"/>
      <c r="J24" s="471"/>
      <c r="K24" s="472"/>
      <c r="L24" s="412" t="s">
        <v>715</v>
      </c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9"/>
      <c r="AA24" s="310"/>
      <c r="AB24" s="50"/>
      <c r="AC24" s="50"/>
      <c r="AD24" s="170" t="s">
        <v>714</v>
      </c>
      <c r="AE24" s="50"/>
      <c r="AF24" s="50"/>
      <c r="AG24" s="50"/>
      <c r="AH24" s="50"/>
      <c r="AI24" s="170" t="s">
        <v>122</v>
      </c>
      <c r="AJ24" s="50"/>
      <c r="AK24" s="45"/>
      <c r="AL24" s="412" t="s">
        <v>713</v>
      </c>
      <c r="AM24" s="408"/>
      <c r="AN24" s="408"/>
      <c r="AO24" s="408"/>
      <c r="AP24" s="409"/>
      <c r="AQ24" s="839"/>
      <c r="AR24" s="840"/>
      <c r="AS24" s="840"/>
      <c r="AT24" s="840"/>
      <c r="AU24" s="840"/>
      <c r="AV24" s="63" t="s">
        <v>299</v>
      </c>
      <c r="AW24" s="45"/>
      <c r="AX24" s="198"/>
      <c r="AY24" s="198"/>
      <c r="AZ24" s="198"/>
      <c r="BA24" s="198"/>
    </row>
    <row r="25" spans="2:53" s="190" customFormat="1" ht="13.5" customHeight="1">
      <c r="B25" s="2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</row>
    <row r="26" spans="2:53" s="190" customFormat="1" ht="15.75" customHeight="1">
      <c r="C26" s="198" t="s">
        <v>712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</row>
    <row r="27" spans="2:53" s="190" customFormat="1" ht="4.5" customHeight="1"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</row>
    <row r="28" spans="2:53" s="190" customFormat="1" ht="18" customHeight="1">
      <c r="C28" s="43"/>
      <c r="D28" s="50"/>
      <c r="E28" s="50"/>
      <c r="F28" s="170" t="s">
        <v>711</v>
      </c>
      <c r="G28" s="50"/>
      <c r="H28" s="50"/>
      <c r="I28" s="170" t="s">
        <v>701</v>
      </c>
      <c r="J28" s="50"/>
      <c r="K28" s="50"/>
      <c r="L28" s="50"/>
      <c r="M28" s="45"/>
      <c r="N28" s="55"/>
      <c r="O28" s="55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</row>
    <row r="29" spans="2:53" s="190" customFormat="1" ht="13.5" customHeight="1">
      <c r="B29" s="2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</row>
    <row r="30" spans="2:53" s="190" customFormat="1" ht="15.75" customHeight="1">
      <c r="C30" s="198" t="s">
        <v>710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458" t="s">
        <v>709</v>
      </c>
      <c r="AU30" s="458"/>
      <c r="AV30" s="458"/>
      <c r="AW30" s="458"/>
      <c r="AX30" s="458"/>
      <c r="AY30" s="458"/>
      <c r="AZ30" s="458"/>
      <c r="BA30" s="458"/>
    </row>
    <row r="31" spans="2:53" s="190" customFormat="1" ht="4.5" customHeight="1"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456"/>
      <c r="AU31" s="456"/>
      <c r="AV31" s="456"/>
      <c r="AW31" s="456"/>
      <c r="AX31" s="456"/>
      <c r="AY31" s="456"/>
      <c r="AZ31" s="456"/>
      <c r="BA31" s="456"/>
    </row>
    <row r="32" spans="2:53" s="190" customFormat="1" ht="15.75" customHeight="1">
      <c r="C32" s="412" t="s">
        <v>420</v>
      </c>
      <c r="D32" s="408"/>
      <c r="E32" s="408"/>
      <c r="F32" s="408"/>
      <c r="G32" s="409"/>
      <c r="H32" s="412" t="s">
        <v>673</v>
      </c>
      <c r="I32" s="408"/>
      <c r="J32" s="408"/>
      <c r="K32" s="408"/>
      <c r="L32" s="408"/>
      <c r="M32" s="408"/>
      <c r="N32" s="408"/>
      <c r="O32" s="408"/>
      <c r="P32" s="408"/>
      <c r="Q32" s="408"/>
      <c r="R32" s="412" t="s">
        <v>672</v>
      </c>
      <c r="S32" s="408"/>
      <c r="T32" s="408"/>
      <c r="U32" s="408"/>
      <c r="V32" s="408"/>
      <c r="W32" s="408"/>
      <c r="X32" s="408"/>
      <c r="Y32" s="408"/>
      <c r="Z32" s="409"/>
      <c r="AA32" s="412" t="s">
        <v>671</v>
      </c>
      <c r="AB32" s="408"/>
      <c r="AC32" s="408"/>
      <c r="AD32" s="408"/>
      <c r="AE32" s="408"/>
      <c r="AF32" s="408"/>
      <c r="AG32" s="408"/>
      <c r="AH32" s="408"/>
      <c r="AI32" s="408"/>
      <c r="AJ32" s="408"/>
      <c r="AK32" s="409"/>
      <c r="AL32" s="412" t="s">
        <v>708</v>
      </c>
      <c r="AM32" s="408"/>
      <c r="AN32" s="408"/>
      <c r="AO32" s="408"/>
      <c r="AP32" s="408"/>
      <c r="AQ32" s="408"/>
      <c r="AR32" s="408"/>
      <c r="AS32" s="409"/>
      <c r="AT32" s="412" t="s">
        <v>20</v>
      </c>
      <c r="AU32" s="408"/>
      <c r="AV32" s="408"/>
      <c r="AW32" s="408"/>
      <c r="AX32" s="408"/>
      <c r="AY32" s="408"/>
      <c r="AZ32" s="408"/>
      <c r="BA32" s="409"/>
    </row>
    <row r="33" spans="2:53" s="190" customFormat="1" ht="18" customHeight="1">
      <c r="C33" s="172"/>
      <c r="D33" s="397" t="s">
        <v>707</v>
      </c>
      <c r="E33" s="397"/>
      <c r="F33" s="397"/>
      <c r="G33" s="169"/>
      <c r="H33" s="917"/>
      <c r="I33" s="918"/>
      <c r="J33" s="918"/>
      <c r="K33" s="918"/>
      <c r="L33" s="918"/>
      <c r="M33" s="918"/>
      <c r="N33" s="921" t="s">
        <v>299</v>
      </c>
      <c r="O33" s="921"/>
      <c r="P33" s="921"/>
      <c r="Q33" s="922"/>
      <c r="R33" s="917"/>
      <c r="S33" s="918"/>
      <c r="T33" s="918"/>
      <c r="U33" s="918"/>
      <c r="V33" s="918"/>
      <c r="W33" s="918"/>
      <c r="X33" s="921" t="s">
        <v>299</v>
      </c>
      <c r="Y33" s="921"/>
      <c r="Z33" s="922"/>
      <c r="AA33" s="917"/>
      <c r="AB33" s="918"/>
      <c r="AC33" s="918"/>
      <c r="AD33" s="918"/>
      <c r="AE33" s="918"/>
      <c r="AF33" s="918"/>
      <c r="AG33" s="918"/>
      <c r="AH33" s="918"/>
      <c r="AI33" s="921" t="s">
        <v>299</v>
      </c>
      <c r="AJ33" s="921"/>
      <c r="AK33" s="922"/>
      <c r="AL33" s="917"/>
      <c r="AM33" s="918"/>
      <c r="AN33" s="918"/>
      <c r="AO33" s="918"/>
      <c r="AP33" s="918"/>
      <c r="AQ33" s="918"/>
      <c r="AR33" s="921" t="s">
        <v>299</v>
      </c>
      <c r="AS33" s="922"/>
      <c r="AT33" s="938">
        <f>H33+R33+AA33+AL33</f>
        <v>0</v>
      </c>
      <c r="AU33" s="939"/>
      <c r="AV33" s="939"/>
      <c r="AW33" s="939"/>
      <c r="AX33" s="939"/>
      <c r="AY33" s="939"/>
      <c r="AZ33" s="921" t="s">
        <v>299</v>
      </c>
      <c r="BA33" s="922"/>
    </row>
    <row r="34" spans="2:53" s="190" customFormat="1" ht="18" customHeight="1">
      <c r="C34" s="172"/>
      <c r="D34" s="397" t="s">
        <v>706</v>
      </c>
      <c r="E34" s="397"/>
      <c r="F34" s="397"/>
      <c r="G34" s="169"/>
      <c r="H34" s="917"/>
      <c r="I34" s="918"/>
      <c r="J34" s="918"/>
      <c r="K34" s="918"/>
      <c r="L34" s="918"/>
      <c r="M34" s="918"/>
      <c r="N34" s="921" t="s">
        <v>299</v>
      </c>
      <c r="O34" s="921"/>
      <c r="P34" s="921"/>
      <c r="Q34" s="922"/>
      <c r="R34" s="917"/>
      <c r="S34" s="918"/>
      <c r="T34" s="918"/>
      <c r="U34" s="918"/>
      <c r="V34" s="918"/>
      <c r="W34" s="918"/>
      <c r="X34" s="921" t="s">
        <v>299</v>
      </c>
      <c r="Y34" s="921"/>
      <c r="Z34" s="922"/>
      <c r="AA34" s="917"/>
      <c r="AB34" s="918"/>
      <c r="AC34" s="918"/>
      <c r="AD34" s="918"/>
      <c r="AE34" s="918"/>
      <c r="AF34" s="918"/>
      <c r="AG34" s="918"/>
      <c r="AH34" s="918"/>
      <c r="AI34" s="921" t="s">
        <v>299</v>
      </c>
      <c r="AJ34" s="921"/>
      <c r="AK34" s="922"/>
      <c r="AL34" s="917"/>
      <c r="AM34" s="918"/>
      <c r="AN34" s="918"/>
      <c r="AO34" s="918"/>
      <c r="AP34" s="918"/>
      <c r="AQ34" s="918"/>
      <c r="AR34" s="921" t="s">
        <v>299</v>
      </c>
      <c r="AS34" s="922"/>
      <c r="AT34" s="938">
        <f>H34+R34+AA34+AL34</f>
        <v>0</v>
      </c>
      <c r="AU34" s="939"/>
      <c r="AV34" s="939"/>
      <c r="AW34" s="939"/>
      <c r="AX34" s="939"/>
      <c r="AY34" s="939"/>
      <c r="AZ34" s="921" t="s">
        <v>299</v>
      </c>
      <c r="BA34" s="922"/>
    </row>
    <row r="35" spans="2:53" s="190" customFormat="1" ht="18" customHeight="1">
      <c r="C35" s="172"/>
      <c r="D35" s="397" t="s">
        <v>52</v>
      </c>
      <c r="E35" s="397"/>
      <c r="F35" s="397"/>
      <c r="G35" s="169"/>
      <c r="H35" s="917"/>
      <c r="I35" s="918"/>
      <c r="J35" s="918"/>
      <c r="K35" s="918"/>
      <c r="L35" s="918"/>
      <c r="M35" s="918"/>
      <c r="N35" s="921" t="s">
        <v>299</v>
      </c>
      <c r="O35" s="921"/>
      <c r="P35" s="921"/>
      <c r="Q35" s="922"/>
      <c r="R35" s="917"/>
      <c r="S35" s="918"/>
      <c r="T35" s="918"/>
      <c r="U35" s="918"/>
      <c r="V35" s="918"/>
      <c r="W35" s="918"/>
      <c r="X35" s="921" t="s">
        <v>299</v>
      </c>
      <c r="Y35" s="921"/>
      <c r="Z35" s="922"/>
      <c r="AA35" s="917"/>
      <c r="AB35" s="918"/>
      <c r="AC35" s="918"/>
      <c r="AD35" s="918"/>
      <c r="AE35" s="918"/>
      <c r="AF35" s="918"/>
      <c r="AG35" s="918"/>
      <c r="AH35" s="918"/>
      <c r="AI35" s="921" t="s">
        <v>299</v>
      </c>
      <c r="AJ35" s="921"/>
      <c r="AK35" s="922"/>
      <c r="AL35" s="917"/>
      <c r="AM35" s="918"/>
      <c r="AN35" s="918"/>
      <c r="AO35" s="918"/>
      <c r="AP35" s="918"/>
      <c r="AQ35" s="918"/>
      <c r="AR35" s="921" t="s">
        <v>299</v>
      </c>
      <c r="AS35" s="922"/>
      <c r="AT35" s="938">
        <f>H35+R35+AA35+AL35</f>
        <v>0</v>
      </c>
      <c r="AU35" s="939"/>
      <c r="AV35" s="939"/>
      <c r="AW35" s="939"/>
      <c r="AX35" s="939"/>
      <c r="AY35" s="939"/>
      <c r="AZ35" s="921" t="s">
        <v>299</v>
      </c>
      <c r="BA35" s="922"/>
    </row>
    <row r="36" spans="2:53" s="190" customFormat="1" ht="13.5" customHeight="1">
      <c r="B36" s="2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</row>
    <row r="37" spans="2:53" s="190" customFormat="1" ht="15.75" customHeight="1">
      <c r="C37" s="198" t="s">
        <v>705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458" t="s">
        <v>695</v>
      </c>
      <c r="AS37" s="458"/>
      <c r="AT37" s="458"/>
      <c r="AU37" s="458"/>
      <c r="AV37" s="458"/>
      <c r="AW37" s="458"/>
      <c r="AX37" s="458"/>
      <c r="AY37" s="458"/>
      <c r="AZ37" s="180"/>
      <c r="BA37" s="198"/>
    </row>
    <row r="38" spans="2:53" s="190" customFormat="1" ht="4.5" customHeight="1"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456"/>
      <c r="AS38" s="456"/>
      <c r="AT38" s="456"/>
      <c r="AU38" s="456"/>
      <c r="AV38" s="456"/>
      <c r="AW38" s="456"/>
      <c r="AX38" s="456"/>
      <c r="AY38" s="456"/>
      <c r="AZ38" s="182"/>
      <c r="BA38" s="198"/>
    </row>
    <row r="39" spans="2:53" s="190" customFormat="1" ht="18" customHeight="1">
      <c r="C39" s="230"/>
      <c r="D39" s="235"/>
      <c r="E39" s="235"/>
      <c r="F39" s="174" t="s">
        <v>541</v>
      </c>
      <c r="G39" s="467" t="s">
        <v>704</v>
      </c>
      <c r="H39" s="617"/>
      <c r="I39" s="617"/>
      <c r="J39" s="468"/>
      <c r="K39" s="468"/>
      <c r="L39" s="468"/>
      <c r="M39" s="469"/>
      <c r="N39" s="412" t="s">
        <v>703</v>
      </c>
      <c r="O39" s="408"/>
      <c r="P39" s="408"/>
      <c r="Q39" s="408"/>
      <c r="R39" s="408"/>
      <c r="S39" s="408"/>
      <c r="T39" s="409"/>
      <c r="U39" s="917"/>
      <c r="V39" s="918"/>
      <c r="W39" s="918"/>
      <c r="X39" s="918"/>
      <c r="Y39" s="918"/>
      <c r="Z39" s="918"/>
      <c r="AA39" s="63" t="s">
        <v>699</v>
      </c>
      <c r="AB39" s="168"/>
      <c r="AC39" s="168"/>
      <c r="AD39" s="168"/>
      <c r="AE39" s="168"/>
      <c r="AF39" s="168"/>
      <c r="AG39" s="168"/>
      <c r="AH39" s="169"/>
      <c r="AI39" s="412" t="s">
        <v>702</v>
      </c>
      <c r="AJ39" s="408"/>
      <c r="AK39" s="408"/>
      <c r="AL39" s="408"/>
      <c r="AM39" s="408"/>
      <c r="AN39" s="409"/>
      <c r="AO39" s="917"/>
      <c r="AP39" s="918"/>
      <c r="AQ39" s="918"/>
      <c r="AR39" s="918"/>
      <c r="AS39" s="918"/>
      <c r="AT39" s="63" t="s">
        <v>697</v>
      </c>
      <c r="AU39" s="168"/>
      <c r="AV39" s="168"/>
      <c r="AW39" s="168"/>
      <c r="AX39" s="168"/>
      <c r="AY39" s="169"/>
      <c r="AZ39" s="202"/>
      <c r="BA39" s="202"/>
    </row>
    <row r="40" spans="2:53" s="190" customFormat="1" ht="18" customHeight="1">
      <c r="C40" s="204"/>
      <c r="D40" s="200"/>
      <c r="E40" s="200"/>
      <c r="F40" s="176" t="s">
        <v>701</v>
      </c>
      <c r="G40" s="470"/>
      <c r="H40" s="471"/>
      <c r="I40" s="471"/>
      <c r="J40" s="471"/>
      <c r="K40" s="471"/>
      <c r="L40" s="471"/>
      <c r="M40" s="472"/>
      <c r="N40" s="412" t="s">
        <v>700</v>
      </c>
      <c r="O40" s="408"/>
      <c r="P40" s="408"/>
      <c r="Q40" s="408"/>
      <c r="R40" s="408"/>
      <c r="S40" s="408"/>
      <c r="T40" s="409"/>
      <c r="U40" s="917"/>
      <c r="V40" s="918"/>
      <c r="W40" s="918"/>
      <c r="X40" s="918"/>
      <c r="Y40" s="918"/>
      <c r="Z40" s="918"/>
      <c r="AA40" s="63" t="s">
        <v>699</v>
      </c>
      <c r="AB40" s="168"/>
      <c r="AC40" s="168"/>
      <c r="AD40" s="168"/>
      <c r="AE40" s="168"/>
      <c r="AF40" s="168"/>
      <c r="AG40" s="168"/>
      <c r="AH40" s="169"/>
      <c r="AI40" s="412" t="s">
        <v>698</v>
      </c>
      <c r="AJ40" s="408"/>
      <c r="AK40" s="408"/>
      <c r="AL40" s="408"/>
      <c r="AM40" s="408"/>
      <c r="AN40" s="409"/>
      <c r="AO40" s="917"/>
      <c r="AP40" s="918"/>
      <c r="AQ40" s="918"/>
      <c r="AR40" s="918"/>
      <c r="AS40" s="918"/>
      <c r="AT40" s="63" t="s">
        <v>697</v>
      </c>
      <c r="AU40" s="168"/>
      <c r="AV40" s="168"/>
      <c r="AW40" s="168"/>
      <c r="AX40" s="168"/>
      <c r="AY40" s="169"/>
      <c r="AZ40" s="202"/>
      <c r="BA40" s="202"/>
    </row>
    <row r="41" spans="2:53" s="190" customFormat="1" ht="13.5" customHeight="1">
      <c r="B41" s="2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</row>
    <row r="42" spans="2:53" s="190" customFormat="1" ht="15.75" customHeight="1">
      <c r="C42" s="198" t="s">
        <v>696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458" t="s">
        <v>695</v>
      </c>
      <c r="AM42" s="458"/>
      <c r="AN42" s="458"/>
      <c r="AO42" s="458"/>
      <c r="AP42" s="458"/>
      <c r="AQ42" s="458"/>
      <c r="AR42" s="458"/>
      <c r="AS42" s="458"/>
      <c r="AT42" s="180"/>
      <c r="AU42" s="198"/>
      <c r="AV42" s="198"/>
      <c r="AW42" s="198"/>
      <c r="AX42" s="198"/>
      <c r="AY42" s="198"/>
      <c r="AZ42" s="198"/>
      <c r="BA42" s="198"/>
    </row>
    <row r="43" spans="2:53" s="190" customFormat="1" ht="4.5" customHeight="1"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456"/>
      <c r="AM43" s="456"/>
      <c r="AN43" s="456"/>
      <c r="AO43" s="456"/>
      <c r="AP43" s="456"/>
      <c r="AQ43" s="456"/>
      <c r="AR43" s="456"/>
      <c r="AS43" s="456"/>
      <c r="AT43" s="182"/>
      <c r="AU43" s="198"/>
      <c r="AV43" s="198"/>
      <c r="AW43" s="198"/>
      <c r="AX43" s="198"/>
      <c r="AY43" s="198"/>
      <c r="AZ43" s="198"/>
      <c r="BA43" s="198"/>
    </row>
    <row r="44" spans="2:53" s="190" customFormat="1" ht="18" customHeight="1">
      <c r="C44" s="172"/>
      <c r="D44" s="397" t="s">
        <v>694</v>
      </c>
      <c r="E44" s="397"/>
      <c r="F44" s="397"/>
      <c r="G44" s="169"/>
      <c r="H44" s="412" t="s">
        <v>692</v>
      </c>
      <c r="I44" s="408"/>
      <c r="J44" s="408"/>
      <c r="K44" s="408"/>
      <c r="L44" s="408"/>
      <c r="M44" s="409"/>
      <c r="N44" s="432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3"/>
      <c r="AN44" s="433"/>
      <c r="AO44" s="433"/>
      <c r="AP44" s="433"/>
      <c r="AQ44" s="433"/>
      <c r="AR44" s="433"/>
      <c r="AS44" s="434"/>
      <c r="AT44" s="202"/>
      <c r="AU44" s="202"/>
      <c r="AV44" s="202"/>
      <c r="AW44" s="202"/>
      <c r="AX44" s="202"/>
      <c r="AY44" s="202"/>
      <c r="AZ44" s="202"/>
      <c r="BA44" s="202"/>
    </row>
    <row r="45" spans="2:53" s="190" customFormat="1" ht="18" customHeight="1">
      <c r="C45" s="172"/>
      <c r="D45" s="397" t="s">
        <v>693</v>
      </c>
      <c r="E45" s="397"/>
      <c r="F45" s="397"/>
      <c r="G45" s="169"/>
      <c r="H45" s="412" t="s">
        <v>692</v>
      </c>
      <c r="I45" s="408"/>
      <c r="J45" s="408"/>
      <c r="K45" s="408"/>
      <c r="L45" s="408"/>
      <c r="M45" s="409"/>
      <c r="N45" s="432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3"/>
      <c r="AD45" s="433"/>
      <c r="AE45" s="433"/>
      <c r="AF45" s="433"/>
      <c r="AG45" s="433"/>
      <c r="AH45" s="433"/>
      <c r="AI45" s="433"/>
      <c r="AJ45" s="433"/>
      <c r="AK45" s="433"/>
      <c r="AL45" s="433"/>
      <c r="AM45" s="433"/>
      <c r="AN45" s="433"/>
      <c r="AO45" s="433"/>
      <c r="AP45" s="433"/>
      <c r="AQ45" s="433"/>
      <c r="AR45" s="433"/>
      <c r="AS45" s="434"/>
      <c r="AT45" s="202"/>
      <c r="AU45" s="202"/>
      <c r="AV45" s="202"/>
      <c r="AW45" s="202"/>
      <c r="AX45" s="202"/>
      <c r="AY45" s="202"/>
      <c r="AZ45" s="202"/>
      <c r="BA45" s="202"/>
    </row>
    <row r="46" spans="2:53" s="190" customFormat="1" ht="18" customHeight="1">
      <c r="C46" s="189"/>
      <c r="D46" s="443" t="s">
        <v>691</v>
      </c>
      <c r="E46" s="443"/>
      <c r="F46" s="443"/>
      <c r="G46" s="185"/>
      <c r="H46" s="172"/>
      <c r="I46" s="475" t="s">
        <v>690</v>
      </c>
      <c r="J46" s="473"/>
      <c r="K46" s="473"/>
      <c r="L46" s="473"/>
      <c r="M46" s="473"/>
      <c r="N46" s="473"/>
      <c r="O46" s="473"/>
      <c r="P46" s="473"/>
      <c r="Q46" s="473"/>
      <c r="R46" s="169"/>
      <c r="S46" s="429" t="s">
        <v>117</v>
      </c>
      <c r="T46" s="430"/>
      <c r="U46" s="430"/>
      <c r="V46" s="430"/>
      <c r="W46" s="430"/>
      <c r="X46" s="430"/>
      <c r="Y46" s="430"/>
      <c r="Z46" s="431"/>
      <c r="AA46" s="915"/>
      <c r="AB46" s="916"/>
      <c r="AC46" s="916"/>
      <c r="AD46" s="916"/>
      <c r="AE46" s="916"/>
      <c r="AF46" s="916"/>
      <c r="AG46" s="63" t="s">
        <v>689</v>
      </c>
      <c r="AH46" s="168"/>
      <c r="AI46" s="168"/>
      <c r="AJ46" s="168"/>
      <c r="AK46" s="168"/>
      <c r="AL46" s="168"/>
      <c r="AM46" s="169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</row>
    <row r="47" spans="2:53" s="190" customFormat="1" ht="18" customHeight="1">
      <c r="C47" s="245"/>
      <c r="D47" s="859"/>
      <c r="E47" s="859"/>
      <c r="F47" s="859"/>
      <c r="G47" s="203"/>
      <c r="H47" s="172"/>
      <c r="I47" s="475" t="s">
        <v>688</v>
      </c>
      <c r="J47" s="473"/>
      <c r="K47" s="473"/>
      <c r="L47" s="473"/>
      <c r="M47" s="473"/>
      <c r="N47" s="473"/>
      <c r="O47" s="473"/>
      <c r="P47" s="473"/>
      <c r="Q47" s="473"/>
      <c r="R47" s="169"/>
      <c r="S47" s="429" t="s">
        <v>117</v>
      </c>
      <c r="T47" s="430"/>
      <c r="U47" s="430"/>
      <c r="V47" s="430"/>
      <c r="W47" s="430"/>
      <c r="X47" s="430"/>
      <c r="Y47" s="430"/>
      <c r="Z47" s="431"/>
      <c r="AA47" s="923" t="s">
        <v>686</v>
      </c>
      <c r="AB47" s="924"/>
      <c r="AC47" s="924"/>
      <c r="AD47" s="924"/>
      <c r="AE47" s="924"/>
      <c r="AF47" s="924"/>
      <c r="AG47" s="916"/>
      <c r="AH47" s="916"/>
      <c r="AI47" s="916"/>
      <c r="AJ47" s="916"/>
      <c r="AK47" s="63" t="s">
        <v>15</v>
      </c>
      <c r="AL47" s="63"/>
      <c r="AM47" s="169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</row>
    <row r="48" spans="2:53" s="190" customFormat="1" ht="18" customHeight="1">
      <c r="C48" s="186"/>
      <c r="D48" s="451"/>
      <c r="E48" s="451"/>
      <c r="F48" s="451"/>
      <c r="G48" s="188"/>
      <c r="H48" s="172"/>
      <c r="I48" s="475" t="s">
        <v>687</v>
      </c>
      <c r="J48" s="473"/>
      <c r="K48" s="473"/>
      <c r="L48" s="473"/>
      <c r="M48" s="473"/>
      <c r="N48" s="473"/>
      <c r="O48" s="473"/>
      <c r="P48" s="473"/>
      <c r="Q48" s="473"/>
      <c r="R48" s="169"/>
      <c r="S48" s="429" t="s">
        <v>117</v>
      </c>
      <c r="T48" s="430"/>
      <c r="U48" s="430"/>
      <c r="V48" s="430"/>
      <c r="W48" s="430"/>
      <c r="X48" s="430"/>
      <c r="Y48" s="430"/>
      <c r="Z48" s="431"/>
      <c r="AA48" s="923" t="s">
        <v>686</v>
      </c>
      <c r="AB48" s="924"/>
      <c r="AC48" s="924"/>
      <c r="AD48" s="924"/>
      <c r="AE48" s="924"/>
      <c r="AF48" s="924"/>
      <c r="AG48" s="916"/>
      <c r="AH48" s="916"/>
      <c r="AI48" s="916"/>
      <c r="AJ48" s="916"/>
      <c r="AK48" s="63" t="s">
        <v>369</v>
      </c>
      <c r="AL48" s="63"/>
      <c r="AM48" s="169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</row>
    <row r="49" spans="2:53" s="190" customFormat="1" ht="6.75" customHeight="1">
      <c r="B49" s="2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</row>
    <row r="50" spans="2:53" s="190" customFormat="1" ht="15.75" customHeight="1">
      <c r="B50" s="2"/>
      <c r="C50" s="198"/>
      <c r="D50" s="198" t="s">
        <v>685</v>
      </c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</row>
    <row r="51" spans="2:53" s="190" customFormat="1" ht="4.5" customHeight="1">
      <c r="B51" s="2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</row>
    <row r="52" spans="2:53" s="190" customFormat="1" ht="15.75" customHeight="1">
      <c r="B52" s="2"/>
      <c r="C52" s="412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9"/>
      <c r="Q52" s="412" t="s">
        <v>684</v>
      </c>
      <c r="R52" s="408"/>
      <c r="S52" s="408"/>
      <c r="T52" s="408"/>
      <c r="U52" s="408"/>
      <c r="V52" s="408"/>
      <c r="W52" s="408"/>
      <c r="X52" s="409"/>
      <c r="Y52" s="412" t="s">
        <v>683</v>
      </c>
      <c r="Z52" s="408"/>
      <c r="AA52" s="408"/>
      <c r="AB52" s="408"/>
      <c r="AC52" s="408"/>
      <c r="AD52" s="408"/>
      <c r="AE52" s="408"/>
      <c r="AF52" s="408"/>
      <c r="AG52" s="409"/>
      <c r="AH52" s="412" t="s">
        <v>682</v>
      </c>
      <c r="AI52" s="408"/>
      <c r="AJ52" s="408"/>
      <c r="AK52" s="408"/>
      <c r="AL52" s="408"/>
      <c r="AM52" s="408"/>
      <c r="AN52" s="408"/>
      <c r="AO52" s="409"/>
      <c r="AP52" s="412" t="s">
        <v>681</v>
      </c>
      <c r="AQ52" s="408"/>
      <c r="AR52" s="408"/>
      <c r="AS52" s="408"/>
      <c r="AT52" s="409"/>
      <c r="AU52" s="412" t="s">
        <v>680</v>
      </c>
      <c r="AV52" s="408"/>
      <c r="AW52" s="408"/>
      <c r="AX52" s="408"/>
      <c r="AY52" s="408"/>
      <c r="AZ52" s="408"/>
      <c r="BA52" s="409"/>
    </row>
    <row r="53" spans="2:53" s="190" customFormat="1" ht="18" customHeight="1">
      <c r="B53" s="2"/>
      <c r="C53" s="43"/>
      <c r="D53" s="397" t="s">
        <v>679</v>
      </c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5"/>
      <c r="Q53" s="919"/>
      <c r="R53" s="920"/>
      <c r="S53" s="920"/>
      <c r="T53" s="920"/>
      <c r="U53" s="920"/>
      <c r="V53" s="920"/>
      <c r="W53" s="63" t="s">
        <v>677</v>
      </c>
      <c r="X53" s="45"/>
      <c r="Y53" s="919"/>
      <c r="Z53" s="920"/>
      <c r="AA53" s="920"/>
      <c r="AB53" s="920"/>
      <c r="AC53" s="920"/>
      <c r="AD53" s="920"/>
      <c r="AE53" s="63" t="s">
        <v>676</v>
      </c>
      <c r="AF53" s="63"/>
      <c r="AG53" s="64"/>
      <c r="AH53" s="919"/>
      <c r="AI53" s="920"/>
      <c r="AJ53" s="920"/>
      <c r="AK53" s="920"/>
      <c r="AL53" s="920"/>
      <c r="AM53" s="63" t="s">
        <v>675</v>
      </c>
      <c r="AN53" s="50"/>
      <c r="AO53" s="45"/>
      <c r="AP53" s="919"/>
      <c r="AQ53" s="920"/>
      <c r="AR53" s="920"/>
      <c r="AS53" s="63" t="s">
        <v>675</v>
      </c>
      <c r="AT53" s="64"/>
      <c r="AU53" s="919"/>
      <c r="AV53" s="920"/>
      <c r="AW53" s="920"/>
      <c r="AX53" s="920"/>
      <c r="AY53" s="920"/>
      <c r="AZ53" s="63" t="s">
        <v>675</v>
      </c>
      <c r="BA53" s="64"/>
    </row>
    <row r="54" spans="2:53" s="190" customFormat="1" ht="18" customHeight="1">
      <c r="B54" s="2"/>
      <c r="C54" s="43"/>
      <c r="D54" s="397" t="s">
        <v>678</v>
      </c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5"/>
      <c r="Q54" s="919"/>
      <c r="R54" s="920"/>
      <c r="S54" s="920"/>
      <c r="T54" s="920"/>
      <c r="U54" s="920"/>
      <c r="V54" s="920"/>
      <c r="W54" s="63" t="s">
        <v>677</v>
      </c>
      <c r="X54" s="45"/>
      <c r="Y54" s="919"/>
      <c r="Z54" s="920"/>
      <c r="AA54" s="920"/>
      <c r="AB54" s="920"/>
      <c r="AC54" s="920"/>
      <c r="AD54" s="920"/>
      <c r="AE54" s="63" t="s">
        <v>676</v>
      </c>
      <c r="AF54" s="63"/>
      <c r="AG54" s="64"/>
      <c r="AH54" s="919"/>
      <c r="AI54" s="920"/>
      <c r="AJ54" s="920"/>
      <c r="AK54" s="920"/>
      <c r="AL54" s="920"/>
      <c r="AM54" s="63" t="s">
        <v>675</v>
      </c>
      <c r="AN54" s="50"/>
      <c r="AO54" s="45"/>
      <c r="AP54" s="919"/>
      <c r="AQ54" s="920"/>
      <c r="AR54" s="920"/>
      <c r="AS54" s="63" t="s">
        <v>675</v>
      </c>
      <c r="AT54" s="64"/>
      <c r="AU54" s="919"/>
      <c r="AV54" s="920"/>
      <c r="AW54" s="920"/>
      <c r="AX54" s="920"/>
      <c r="AY54" s="920"/>
      <c r="AZ54" s="63" t="s">
        <v>675</v>
      </c>
      <c r="BA54" s="64"/>
    </row>
    <row r="55" spans="2:53" s="190" customFormat="1" ht="6.75" customHeight="1">
      <c r="B55" s="2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</row>
    <row r="56" spans="2:53" s="190" customFormat="1" ht="15.75" customHeight="1">
      <c r="B56" s="2"/>
      <c r="C56" s="198"/>
      <c r="D56" s="198" t="s">
        <v>674</v>
      </c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</row>
    <row r="57" spans="2:53" s="190" customFormat="1" ht="4.5" customHeight="1">
      <c r="B57" s="2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</row>
    <row r="58" spans="2:53" s="190" customFormat="1" ht="18" customHeight="1">
      <c r="C58" s="429" t="s">
        <v>673</v>
      </c>
      <c r="D58" s="430"/>
      <c r="E58" s="430"/>
      <c r="F58" s="431"/>
      <c r="G58" s="465"/>
      <c r="H58" s="466"/>
      <c r="I58" s="466"/>
      <c r="J58" s="170" t="s">
        <v>147</v>
      </c>
      <c r="K58" s="170"/>
      <c r="L58" s="466"/>
      <c r="M58" s="466"/>
      <c r="N58" s="466"/>
      <c r="O58" s="170" t="s">
        <v>670</v>
      </c>
      <c r="P58" s="170"/>
      <c r="Q58" s="171"/>
      <c r="R58" s="429" t="s">
        <v>672</v>
      </c>
      <c r="S58" s="430"/>
      <c r="T58" s="430"/>
      <c r="U58" s="430"/>
      <c r="V58" s="430"/>
      <c r="W58" s="430"/>
      <c r="X58" s="430"/>
      <c r="Y58" s="431"/>
      <c r="Z58" s="465"/>
      <c r="AA58" s="466"/>
      <c r="AB58" s="466"/>
      <c r="AC58" s="466"/>
      <c r="AD58" s="170" t="s">
        <v>147</v>
      </c>
      <c r="AE58" s="170"/>
      <c r="AF58" s="466"/>
      <c r="AG58" s="466"/>
      <c r="AH58" s="466"/>
      <c r="AI58" s="466"/>
      <c r="AJ58" s="170" t="s">
        <v>670</v>
      </c>
      <c r="AK58" s="171"/>
      <c r="AL58" s="429" t="s">
        <v>671</v>
      </c>
      <c r="AM58" s="430"/>
      <c r="AN58" s="430"/>
      <c r="AO58" s="430"/>
      <c r="AP58" s="430"/>
      <c r="AQ58" s="430"/>
      <c r="AR58" s="431"/>
      <c r="AS58" s="465"/>
      <c r="AT58" s="466"/>
      <c r="AU58" s="466"/>
      <c r="AV58" s="466"/>
      <c r="AW58" s="170" t="s">
        <v>147</v>
      </c>
      <c r="AX58" s="466"/>
      <c r="AY58" s="466"/>
      <c r="AZ58" s="466"/>
      <c r="BA58" s="171" t="s">
        <v>670</v>
      </c>
    </row>
    <row r="59" spans="2:53" s="190" customFormat="1" ht="4.5" customHeight="1">
      <c r="B59" s="2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</row>
  </sheetData>
  <mergeCells count="160">
    <mergeCell ref="AT15:AY15"/>
    <mergeCell ref="AL18:AQ18"/>
    <mergeCell ref="AT17:AY17"/>
    <mergeCell ref="R32:Z32"/>
    <mergeCell ref="AZ17:BA17"/>
    <mergeCell ref="AZ18:BA18"/>
    <mergeCell ref="AT5:BA6"/>
    <mergeCell ref="V7:BA7"/>
    <mergeCell ref="AT10:BA10"/>
    <mergeCell ref="AL12:AS13"/>
    <mergeCell ref="AL14:AS14"/>
    <mergeCell ref="AL15:AQ15"/>
    <mergeCell ref="AI9:BA9"/>
    <mergeCell ref="AQ10:AS10"/>
    <mergeCell ref="R9:AB9"/>
    <mergeCell ref="R7:U8"/>
    <mergeCell ref="AB22:BA22"/>
    <mergeCell ref="AB23:BA23"/>
    <mergeCell ref="AT30:BA31"/>
    <mergeCell ref="AT16:AY16"/>
    <mergeCell ref="AT32:BA32"/>
    <mergeCell ref="AC9:AH9"/>
    <mergeCell ref="AA14:AK14"/>
    <mergeCell ref="AA15:AH15"/>
    <mergeCell ref="D45:F45"/>
    <mergeCell ref="D44:F44"/>
    <mergeCell ref="U39:Z39"/>
    <mergeCell ref="N44:AS44"/>
    <mergeCell ref="AI40:AN40"/>
    <mergeCell ref="AT12:BA12"/>
    <mergeCell ref="AU52:BA52"/>
    <mergeCell ref="AA47:AF47"/>
    <mergeCell ref="R35:W35"/>
    <mergeCell ref="N39:T39"/>
    <mergeCell ref="AR37:AY38"/>
    <mergeCell ref="AA35:AH35"/>
    <mergeCell ref="H32:Q32"/>
    <mergeCell ref="AZ15:BA15"/>
    <mergeCell ref="AZ16:BA16"/>
    <mergeCell ref="AP52:AT52"/>
    <mergeCell ref="N45:AS45"/>
    <mergeCell ref="AI39:AN39"/>
    <mergeCell ref="AG47:AJ47"/>
    <mergeCell ref="AG48:AJ48"/>
    <mergeCell ref="Y52:AG52"/>
    <mergeCell ref="AH52:AO52"/>
    <mergeCell ref="R33:W33"/>
    <mergeCell ref="AT14:BA14"/>
    <mergeCell ref="AZ33:BA33"/>
    <mergeCell ref="AT18:AY18"/>
    <mergeCell ref="AQ24:AU24"/>
    <mergeCell ref="AA32:AK32"/>
    <mergeCell ref="AA33:AH33"/>
    <mergeCell ref="AT20:BA21"/>
    <mergeCell ref="AZ34:BA34"/>
    <mergeCell ref="AZ35:BA35"/>
    <mergeCell ref="AL24:AP24"/>
    <mergeCell ref="AR35:AS35"/>
    <mergeCell ref="AT33:AY33"/>
    <mergeCell ref="AT34:AY34"/>
    <mergeCell ref="AT35:AY35"/>
    <mergeCell ref="AR33:AS33"/>
    <mergeCell ref="AA16:AH16"/>
    <mergeCell ref="AI10:AP10"/>
    <mergeCell ref="AI33:AK33"/>
    <mergeCell ref="AI34:AK34"/>
    <mergeCell ref="AI35:AK35"/>
    <mergeCell ref="AA34:AH34"/>
    <mergeCell ref="AL16:AQ16"/>
    <mergeCell ref="AL17:AQ17"/>
    <mergeCell ref="H14:Q14"/>
    <mergeCell ref="R14:Z14"/>
    <mergeCell ref="R15:W15"/>
    <mergeCell ref="AA17:AH17"/>
    <mergeCell ref="H17:M17"/>
    <mergeCell ref="AL32:AS32"/>
    <mergeCell ref="AL33:AQ33"/>
    <mergeCell ref="AL34:AQ34"/>
    <mergeCell ref="AL35:AQ35"/>
    <mergeCell ref="AR34:AS34"/>
    <mergeCell ref="H35:M35"/>
    <mergeCell ref="D34:F34"/>
    <mergeCell ref="H34:M34"/>
    <mergeCell ref="D35:F35"/>
    <mergeCell ref="R34:W34"/>
    <mergeCell ref="H33:M33"/>
    <mergeCell ref="L24:Z24"/>
    <mergeCell ref="N34:Q34"/>
    <mergeCell ref="N35:Q35"/>
    <mergeCell ref="X34:Z34"/>
    <mergeCell ref="X35:Z35"/>
    <mergeCell ref="D17:F17"/>
    <mergeCell ref="AA18:AH18"/>
    <mergeCell ref="R17:W17"/>
    <mergeCell ref="K7:Q9"/>
    <mergeCell ref="H15:M15"/>
    <mergeCell ref="D33:F33"/>
    <mergeCell ref="C32:G32"/>
    <mergeCell ref="F7:J10"/>
    <mergeCell ref="O22:S22"/>
    <mergeCell ref="E22:F24"/>
    <mergeCell ref="G22:K24"/>
    <mergeCell ref="L22:N22"/>
    <mergeCell ref="L23:N23"/>
    <mergeCell ref="C14:G14"/>
    <mergeCell ref="D15:F15"/>
    <mergeCell ref="D16:F16"/>
    <mergeCell ref="X33:Z33"/>
    <mergeCell ref="H18:M18"/>
    <mergeCell ref="R18:W18"/>
    <mergeCell ref="K10:Q10"/>
    <mergeCell ref="H16:M16"/>
    <mergeCell ref="R10:T10"/>
    <mergeCell ref="U10:AH10"/>
    <mergeCell ref="R16:W16"/>
    <mergeCell ref="C58:F58"/>
    <mergeCell ref="G58:I58"/>
    <mergeCell ref="I48:Q48"/>
    <mergeCell ref="Y53:AD53"/>
    <mergeCell ref="D53:O53"/>
    <mergeCell ref="D54:O54"/>
    <mergeCell ref="D18:F18"/>
    <mergeCell ref="O23:S23"/>
    <mergeCell ref="X22:AA22"/>
    <mergeCell ref="X23:AA23"/>
    <mergeCell ref="N33:Q33"/>
    <mergeCell ref="L58:N58"/>
    <mergeCell ref="Q53:V53"/>
    <mergeCell ref="S48:Z48"/>
    <mergeCell ref="C52:P52"/>
    <mergeCell ref="Q52:X52"/>
    <mergeCell ref="H44:M44"/>
    <mergeCell ref="H45:M45"/>
    <mergeCell ref="D46:F48"/>
    <mergeCell ref="N40:T40"/>
    <mergeCell ref="I46:Q46"/>
    <mergeCell ref="AA48:AF48"/>
    <mergeCell ref="S46:Z46"/>
    <mergeCell ref="S47:Z47"/>
    <mergeCell ref="AA46:AF46"/>
    <mergeCell ref="I47:Q47"/>
    <mergeCell ref="U40:Z40"/>
    <mergeCell ref="G39:M40"/>
    <mergeCell ref="AS58:AV58"/>
    <mergeCell ref="AX58:AZ58"/>
    <mergeCell ref="R58:Y58"/>
    <mergeCell ref="Y54:AD54"/>
    <mergeCell ref="Z58:AC58"/>
    <mergeCell ref="AF58:AI58"/>
    <mergeCell ref="AU54:AY54"/>
    <mergeCell ref="AL58:AR58"/>
    <mergeCell ref="AP54:AR54"/>
    <mergeCell ref="Q54:V54"/>
    <mergeCell ref="AH54:AL54"/>
    <mergeCell ref="AU53:AY53"/>
    <mergeCell ref="AP53:AR53"/>
    <mergeCell ref="AO40:AS40"/>
    <mergeCell ref="AO39:AS39"/>
    <mergeCell ref="AL42:AS43"/>
    <mergeCell ref="AH53:AL53"/>
  </mergeCells>
  <phoneticPr fontId="2"/>
  <conditionalFormatting sqref="AT33:AY35 H18:N18 AA18:AH18 AL18:AQ18 R18:W18 AT15:AY18">
    <cfRule type="cellIs" dxfId="2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１７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Check Box 1">
              <controlPr locked="0" defaultSize="0" autoFill="0" autoLine="0" autoPict="0">
                <anchor>
                  <from>
                    <xdr:col>3</xdr:col>
                    <xdr:colOff>0</xdr:colOff>
                    <xdr:row>6</xdr:row>
                    <xdr:rowOff>28575</xdr:rowOff>
                  </from>
                  <to>
                    <xdr:col>3</xdr:col>
                    <xdr:colOff>180975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Check Box 2">
              <controlPr locked="0" defaultSize="0" autoFill="0" autoLine="0" autoPict="0">
                <anchor>
                  <from>
                    <xdr:col>3</xdr:col>
                    <xdr:colOff>0</xdr:colOff>
                    <xdr:row>7</xdr:row>
                    <xdr:rowOff>114300</xdr:rowOff>
                  </from>
                  <to>
                    <xdr:col>3</xdr:col>
                    <xdr:colOff>180975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6" name="Check Box 3">
              <controlPr locked="0" defaultSize="0" autoFill="0" autoLine="0" autoPict="0">
                <anchor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180975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0" r:id="rId7" name="Check Box 4">
              <controlPr locked="0" defaultSize="0" autoFill="0" autoLine="0" autoPict="0">
                <anchor>
                  <from>
                    <xdr:col>27</xdr:col>
                    <xdr:colOff>9525</xdr:colOff>
                    <xdr:row>23</xdr:row>
                    <xdr:rowOff>38100</xdr:rowOff>
                  </from>
                  <to>
                    <xdr:col>28</xdr:col>
                    <xdr:colOff>47625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1" r:id="rId8" name="Check Box 5">
              <controlPr locked="0" defaultSize="0" autoFill="0" autoLine="0" autoPict="0">
                <anchor>
                  <from>
                    <xdr:col>33</xdr:col>
                    <xdr:colOff>0</xdr:colOff>
                    <xdr:row>23</xdr:row>
                    <xdr:rowOff>38100</xdr:rowOff>
                  </from>
                  <to>
                    <xdr:col>33</xdr:col>
                    <xdr:colOff>180975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2" r:id="rId9" name="Check Box 6">
              <controlPr locked="0" defaultSize="0" autoFill="0" autoLine="0" autoPict="0">
                <anchor>
                  <from>
                    <xdr:col>18</xdr:col>
                    <xdr:colOff>142875</xdr:colOff>
                    <xdr:row>45</xdr:row>
                    <xdr:rowOff>28575</xdr:rowOff>
                  </from>
                  <to>
                    <xdr:col>20</xdr:col>
                    <xdr:colOff>9525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3" r:id="rId10" name="Check Box 7">
              <controlPr locked="0" defaultSize="0" autoFill="0" autoLine="0" autoPict="0">
                <anchor>
                  <from>
                    <xdr:col>22</xdr:col>
                    <xdr:colOff>47625</xdr:colOff>
                    <xdr:row>45</xdr:row>
                    <xdr:rowOff>28575</xdr:rowOff>
                  </from>
                  <to>
                    <xdr:col>22</xdr:col>
                    <xdr:colOff>228600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4" r:id="rId11" name="Check Box 8">
              <controlPr locked="0" defaultSize="0" autoFill="0" autoLine="0" autoPict="0">
                <anchor>
                  <from>
                    <xdr:col>18</xdr:col>
                    <xdr:colOff>142875</xdr:colOff>
                    <xdr:row>46</xdr:row>
                    <xdr:rowOff>28575</xdr:rowOff>
                  </from>
                  <to>
                    <xdr:col>20</xdr:col>
                    <xdr:colOff>9525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5" r:id="rId12" name="Check Box 9">
              <controlPr locked="0" defaultSize="0" autoFill="0" autoLine="0" autoPict="0">
                <anchor>
                  <from>
                    <xdr:col>22</xdr:col>
                    <xdr:colOff>47625</xdr:colOff>
                    <xdr:row>46</xdr:row>
                    <xdr:rowOff>28575</xdr:rowOff>
                  </from>
                  <to>
                    <xdr:col>22</xdr:col>
                    <xdr:colOff>228600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6" r:id="rId13" name="Check Box 10">
              <controlPr locked="0" defaultSize="0" autoFill="0" autoLine="0" autoPict="0">
                <anchor>
                  <from>
                    <xdr:col>18</xdr:col>
                    <xdr:colOff>142875</xdr:colOff>
                    <xdr:row>47</xdr:row>
                    <xdr:rowOff>28575</xdr:rowOff>
                  </from>
                  <to>
                    <xdr:col>20</xdr:col>
                    <xdr:colOff>9525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7" r:id="rId14" name="Check Box 11">
              <controlPr locked="0" defaultSize="0" autoFill="0" autoLine="0" autoPict="0">
                <anchor>
                  <from>
                    <xdr:col>22</xdr:col>
                    <xdr:colOff>47625</xdr:colOff>
                    <xdr:row>47</xdr:row>
                    <xdr:rowOff>28575</xdr:rowOff>
                  </from>
                  <to>
                    <xdr:col>22</xdr:col>
                    <xdr:colOff>228600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8" r:id="rId15" name="Check Box 12">
              <controlPr locked="0" defaultSize="0" autoFill="0" autoLine="0" autoPict="0">
                <anchor>
                  <from>
                    <xdr:col>3</xdr:col>
                    <xdr:colOff>0</xdr:colOff>
                    <xdr:row>21</xdr:row>
                    <xdr:rowOff>104775</xdr:rowOff>
                  </from>
                  <to>
                    <xdr:col>3</xdr:col>
                    <xdr:colOff>180975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9" r:id="rId16" name="Check Box 13">
              <controlPr locked="0" defaultSize="0" autoFill="0" autoLine="0" autoPict="0">
                <anchor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3</xdr:col>
                    <xdr:colOff>180975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0" r:id="rId17" name="Check Box 14">
              <controlPr locked="0" defaultSize="0" autoFill="0" autoLine="0" autoPict="0">
                <anchor>
                  <from>
                    <xdr:col>3</xdr:col>
                    <xdr:colOff>0</xdr:colOff>
                    <xdr:row>38</xdr:row>
                    <xdr:rowOff>28575</xdr:rowOff>
                  </from>
                  <to>
                    <xdr:col>3</xdr:col>
                    <xdr:colOff>180975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1" r:id="rId18" name="Check Box 15">
              <controlPr locked="0" defaultSize="0" autoFill="0" autoLine="0" autoPict="0">
                <anchor>
                  <from>
                    <xdr:col>3</xdr:col>
                    <xdr:colOff>0</xdr:colOff>
                    <xdr:row>39</xdr:row>
                    <xdr:rowOff>28575</xdr:rowOff>
                  </from>
                  <to>
                    <xdr:col>3</xdr:col>
                    <xdr:colOff>180975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2" r:id="rId19" name="Check Box 16">
              <controlPr locked="0" defaultSize="0" autoFill="0" autoLine="0" autoPict="0">
                <anchor>
                  <from>
                    <xdr:col>3</xdr:col>
                    <xdr:colOff>66675</xdr:colOff>
                    <xdr:row>27</xdr:row>
                    <xdr:rowOff>28575</xdr:rowOff>
                  </from>
                  <to>
                    <xdr:col>4</xdr:col>
                    <xdr:colOff>47625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3" r:id="rId20" name="Check Box 17">
              <controlPr locked="0" defaultSize="0" autoFill="0" autoLine="0" autoPict="0">
                <anchor>
                  <from>
                    <xdr:col>5</xdr:col>
                    <xdr:colOff>552450</xdr:colOff>
                    <xdr:row>27</xdr:row>
                    <xdr:rowOff>28575</xdr:rowOff>
                  </from>
                  <to>
                    <xdr:col>7</xdr:col>
                    <xdr:colOff>19050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7"/>
  <dimension ref="B1:AO39"/>
  <sheetViews>
    <sheetView showGridLines="0" showRowColHeaders="0" view="pageBreakPreview" zoomScaleNormal="100" zoomScaleSheetLayoutView="100" workbookViewId="0">
      <selection activeCell="AQ15" sqref="AQ15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10.875" customWidth="1"/>
    <col min="5" max="5" width="1.125" customWidth="1"/>
    <col min="6" max="6" width="3.75" customWidth="1"/>
    <col min="7" max="8" width="1.125" customWidth="1"/>
    <col min="9" max="9" width="4.875" customWidth="1"/>
    <col min="10" max="11" width="1.125" customWidth="1"/>
    <col min="12" max="12" width="1.875" customWidth="1"/>
    <col min="13" max="13" width="3" customWidth="1"/>
    <col min="14" max="14" width="1.875" customWidth="1"/>
    <col min="15" max="15" width="2.25" customWidth="1"/>
    <col min="16" max="16" width="0.75" customWidth="1"/>
    <col min="17" max="18" width="1.125" customWidth="1"/>
    <col min="19" max="19" width="1.875" customWidth="1"/>
    <col min="20" max="21" width="1.125" customWidth="1"/>
    <col min="22" max="22" width="0.75" customWidth="1"/>
    <col min="23" max="23" width="1.125" customWidth="1"/>
    <col min="24" max="24" width="4.875" customWidth="1"/>
    <col min="25" max="25" width="1.125" customWidth="1"/>
    <col min="26" max="27" width="1.875" customWidth="1"/>
    <col min="28" max="28" width="1.125" customWidth="1"/>
    <col min="29" max="29" width="1.875" customWidth="1"/>
    <col min="30" max="30" width="3" customWidth="1"/>
    <col min="31" max="31" width="1.125" customWidth="1"/>
    <col min="32" max="32" width="3" customWidth="1"/>
    <col min="33" max="33" width="1.125" customWidth="1"/>
    <col min="34" max="34" width="1.875" customWidth="1"/>
    <col min="35" max="35" width="1.125" customWidth="1"/>
    <col min="36" max="36" width="4.875" customWidth="1"/>
    <col min="37" max="38" width="2.25" customWidth="1"/>
    <col min="39" max="39" width="1.5" customWidth="1"/>
    <col min="40" max="41" width="3" customWidth="1"/>
    <col min="42" max="42" width="0.75" customWidth="1"/>
  </cols>
  <sheetData>
    <row r="1" spans="2:41" ht="18" customHeight="1"/>
    <row r="2" spans="2:41" ht="4.5" customHeight="1">
      <c r="B2" s="2"/>
      <c r="C2" s="190"/>
      <c r="D2" s="190"/>
    </row>
    <row r="3" spans="2:41" s="190" customFormat="1" ht="13.5" customHeight="1">
      <c r="B3" s="2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</row>
    <row r="4" spans="2:41" s="190" customFormat="1" ht="15.75" customHeight="1">
      <c r="B4" s="2"/>
      <c r="C4" s="198" t="s">
        <v>785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318" t="s">
        <v>268</v>
      </c>
      <c r="T4" s="180"/>
      <c r="U4" s="180"/>
      <c r="V4" s="180"/>
      <c r="W4" s="180"/>
      <c r="X4" s="180"/>
      <c r="Y4" s="180"/>
      <c r="Z4" s="180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</row>
    <row r="5" spans="2:41" s="190" customFormat="1" ht="4.5" customHeight="1">
      <c r="B5" s="2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80"/>
      <c r="T5" s="180"/>
      <c r="U5" s="180"/>
      <c r="V5" s="180"/>
      <c r="W5" s="180"/>
      <c r="X5" s="180"/>
      <c r="Y5" s="180"/>
      <c r="Z5" s="180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</row>
    <row r="6" spans="2:41" s="190" customFormat="1" ht="20.25" customHeight="1">
      <c r="B6" s="2"/>
      <c r="C6" s="43"/>
      <c r="D6" s="167" t="s">
        <v>784</v>
      </c>
      <c r="E6" s="45"/>
      <c r="F6" s="43"/>
      <c r="G6" s="170" t="s">
        <v>781</v>
      </c>
      <c r="H6" s="50"/>
      <c r="I6" s="50"/>
      <c r="J6" s="170" t="s">
        <v>122</v>
      </c>
      <c r="K6" s="50"/>
      <c r="L6" s="45"/>
      <c r="M6" s="465"/>
      <c r="N6" s="466"/>
      <c r="O6" s="466"/>
      <c r="P6" s="170" t="s">
        <v>782</v>
      </c>
      <c r="Q6" s="50"/>
      <c r="R6" s="50"/>
      <c r="S6" s="50"/>
      <c r="T6" s="50"/>
      <c r="U6" s="50"/>
      <c r="V6" s="45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</row>
    <row r="7" spans="2:41" s="190" customFormat="1" ht="20.25" customHeight="1">
      <c r="B7" s="2"/>
      <c r="C7" s="43"/>
      <c r="D7" s="167" t="s">
        <v>783</v>
      </c>
      <c r="E7" s="45"/>
      <c r="F7" s="43"/>
      <c r="G7" s="170" t="s">
        <v>781</v>
      </c>
      <c r="H7" s="50"/>
      <c r="I7" s="50"/>
      <c r="J7" s="170" t="s">
        <v>122</v>
      </c>
      <c r="K7" s="50"/>
      <c r="L7" s="45"/>
      <c r="M7" s="465"/>
      <c r="N7" s="466"/>
      <c r="O7" s="509"/>
      <c r="P7" s="173" t="s">
        <v>782</v>
      </c>
      <c r="Q7" s="61"/>
      <c r="R7" s="61"/>
      <c r="S7" s="61"/>
      <c r="T7" s="61"/>
      <c r="U7" s="61"/>
      <c r="V7" s="52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</row>
    <row r="8" spans="2:41" s="190" customFormat="1" ht="20.25" customHeight="1">
      <c r="B8" s="2"/>
      <c r="C8" s="43"/>
      <c r="D8" s="167" t="s">
        <v>52</v>
      </c>
      <c r="E8" s="45"/>
      <c r="F8" s="43"/>
      <c r="G8" s="170" t="s">
        <v>781</v>
      </c>
      <c r="H8" s="50"/>
      <c r="I8" s="50"/>
      <c r="J8" s="170" t="s">
        <v>122</v>
      </c>
      <c r="K8" s="50"/>
      <c r="L8" s="45"/>
      <c r="M8" s="429" t="s">
        <v>716</v>
      </c>
      <c r="N8" s="431"/>
      <c r="O8" s="432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4"/>
    </row>
    <row r="9" spans="2:41" s="190" customFormat="1" ht="20.25" customHeight="1">
      <c r="B9" s="2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</row>
    <row r="10" spans="2:41" s="190" customFormat="1" ht="15.75" customHeight="1">
      <c r="C10" s="198" t="s">
        <v>780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462" t="s">
        <v>779</v>
      </c>
      <c r="AJ10" s="462"/>
      <c r="AK10" s="462"/>
      <c r="AL10" s="462"/>
      <c r="AM10" s="462"/>
      <c r="AN10" s="462"/>
      <c r="AO10" s="198"/>
    </row>
    <row r="11" spans="2:41" s="190" customFormat="1" ht="4.5" customHeight="1"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462"/>
      <c r="AJ11" s="462"/>
      <c r="AK11" s="462"/>
      <c r="AL11" s="462"/>
      <c r="AM11" s="462"/>
      <c r="AN11" s="462"/>
      <c r="AO11" s="198"/>
    </row>
    <row r="12" spans="2:41" s="190" customFormat="1" ht="20.25" customHeight="1">
      <c r="C12" s="51"/>
      <c r="D12" s="61"/>
      <c r="E12" s="52"/>
      <c r="F12" s="51"/>
      <c r="G12" s="61"/>
      <c r="H12" s="61"/>
      <c r="I12" s="61"/>
      <c r="J12" s="52"/>
      <c r="K12" s="43"/>
      <c r="L12" s="50"/>
      <c r="M12" s="50"/>
      <c r="N12" s="50"/>
      <c r="O12" s="50"/>
      <c r="P12" s="50"/>
      <c r="Q12" s="317" t="s">
        <v>778</v>
      </c>
      <c r="R12" s="950"/>
      <c r="S12" s="950"/>
      <c r="T12" s="950"/>
      <c r="U12" s="170" t="s">
        <v>777</v>
      </c>
      <c r="V12" s="50"/>
      <c r="W12" s="50"/>
      <c r="X12" s="45"/>
      <c r="Y12" s="43"/>
      <c r="Z12" s="50"/>
      <c r="AA12" s="50"/>
      <c r="AB12" s="50"/>
      <c r="AC12" s="50"/>
      <c r="AD12" s="50"/>
      <c r="AE12" s="317" t="s">
        <v>776</v>
      </c>
      <c r="AF12" s="949"/>
      <c r="AG12" s="949"/>
      <c r="AH12" s="949"/>
      <c r="AI12" s="949"/>
      <c r="AJ12" s="171" t="s">
        <v>775</v>
      </c>
      <c r="AK12" s="48"/>
      <c r="AL12" s="48"/>
      <c r="AM12" s="198"/>
      <c r="AN12" s="198"/>
      <c r="AO12" s="198"/>
    </row>
    <row r="13" spans="2:41" s="190" customFormat="1" ht="20.25" customHeight="1">
      <c r="C13" s="221"/>
      <c r="D13" s="953" t="s">
        <v>774</v>
      </c>
      <c r="E13" s="250"/>
      <c r="F13" s="221"/>
      <c r="G13" s="48" t="s">
        <v>541</v>
      </c>
      <c r="H13" s="55"/>
      <c r="I13" s="55"/>
      <c r="J13" s="250"/>
      <c r="K13" s="43"/>
      <c r="L13" s="397" t="s">
        <v>773</v>
      </c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5"/>
      <c r="AC13" s="429" t="s">
        <v>611</v>
      </c>
      <c r="AD13" s="430"/>
      <c r="AE13" s="430"/>
      <c r="AF13" s="430"/>
      <c r="AG13" s="430"/>
      <c r="AH13" s="430"/>
      <c r="AI13" s="430"/>
      <c r="AJ13" s="431"/>
      <c r="AK13" s="182"/>
      <c r="AL13" s="182"/>
      <c r="AM13" s="198"/>
      <c r="AN13" s="198"/>
      <c r="AO13" s="198"/>
    </row>
    <row r="14" spans="2:41" s="190" customFormat="1" ht="20.25" customHeight="1">
      <c r="C14" s="221"/>
      <c r="D14" s="953"/>
      <c r="E14" s="250"/>
      <c r="F14" s="221"/>
      <c r="G14" s="48" t="s">
        <v>701</v>
      </c>
      <c r="H14" s="55"/>
      <c r="I14" s="55"/>
      <c r="J14" s="250"/>
      <c r="K14" s="43"/>
      <c r="L14" s="397" t="s">
        <v>772</v>
      </c>
      <c r="M14" s="473"/>
      <c r="N14" s="473"/>
      <c r="O14" s="473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5"/>
      <c r="AA14" s="725"/>
      <c r="AB14" s="52"/>
      <c r="AC14" s="429" t="s">
        <v>611</v>
      </c>
      <c r="AD14" s="430"/>
      <c r="AE14" s="430"/>
      <c r="AF14" s="430"/>
      <c r="AG14" s="430"/>
      <c r="AH14" s="430"/>
      <c r="AI14" s="430"/>
      <c r="AJ14" s="431"/>
      <c r="AK14" s="182"/>
      <c r="AL14" s="182"/>
      <c r="AM14" s="198"/>
      <c r="AN14" s="198"/>
      <c r="AO14" s="198"/>
    </row>
    <row r="15" spans="2:41" s="190" customFormat="1" ht="20.25" customHeight="1">
      <c r="C15" s="57"/>
      <c r="D15" s="62"/>
      <c r="E15" s="58"/>
      <c r="F15" s="57"/>
      <c r="G15" s="62"/>
      <c r="H15" s="62"/>
      <c r="I15" s="62"/>
      <c r="J15" s="58"/>
      <c r="K15" s="429" t="s">
        <v>771</v>
      </c>
      <c r="L15" s="430"/>
      <c r="M15" s="430"/>
      <c r="N15" s="430"/>
      <c r="O15" s="431"/>
      <c r="P15" s="43"/>
      <c r="Q15" s="50"/>
      <c r="R15" s="50"/>
      <c r="S15" s="50"/>
      <c r="T15" s="50"/>
      <c r="U15" s="50"/>
      <c r="V15" s="317" t="s">
        <v>770</v>
      </c>
      <c r="W15" s="949"/>
      <c r="X15" s="949"/>
      <c r="Y15" s="949"/>
      <c r="Z15" s="170" t="s">
        <v>768</v>
      </c>
      <c r="AA15" s="50"/>
      <c r="AB15" s="50"/>
      <c r="AC15" s="50"/>
      <c r="AD15" s="50"/>
      <c r="AE15" s="50"/>
      <c r="AF15" s="50"/>
      <c r="AG15" s="317" t="s">
        <v>769</v>
      </c>
      <c r="AH15" s="949"/>
      <c r="AI15" s="949"/>
      <c r="AJ15" s="949"/>
      <c r="AK15" s="170" t="s">
        <v>768</v>
      </c>
      <c r="AL15" s="171"/>
      <c r="AM15" s="198"/>
      <c r="AN15" s="198"/>
      <c r="AO15" s="198"/>
    </row>
    <row r="16" spans="2:41" s="190" customFormat="1" ht="20.25" customHeight="1">
      <c r="C16" s="51"/>
      <c r="D16" s="443" t="s">
        <v>767</v>
      </c>
      <c r="E16" s="52"/>
      <c r="F16" s="51"/>
      <c r="G16" s="173" t="s">
        <v>541</v>
      </c>
      <c r="H16" s="61"/>
      <c r="I16" s="61"/>
      <c r="J16" s="52"/>
      <c r="K16" s="43"/>
      <c r="L16" s="50"/>
      <c r="M16" s="50"/>
      <c r="N16" s="317" t="s">
        <v>766</v>
      </c>
      <c r="O16" s="466"/>
      <c r="P16" s="951"/>
      <c r="Q16" s="951"/>
      <c r="R16" s="175" t="s">
        <v>147</v>
      </c>
      <c r="S16" s="62"/>
      <c r="T16" s="951"/>
      <c r="U16" s="951"/>
      <c r="V16" s="951"/>
      <c r="W16" s="951"/>
      <c r="X16" s="176" t="s">
        <v>146</v>
      </c>
      <c r="Y16" s="74"/>
      <c r="Z16" s="62"/>
      <c r="AA16" s="62"/>
      <c r="AB16" s="62"/>
      <c r="AC16" s="86" t="s">
        <v>765</v>
      </c>
      <c r="AD16" s="466"/>
      <c r="AE16" s="466"/>
      <c r="AF16" s="48" t="s">
        <v>147</v>
      </c>
      <c r="AG16" s="493"/>
      <c r="AH16" s="493"/>
      <c r="AI16" s="493"/>
      <c r="AJ16" s="73" t="s">
        <v>146</v>
      </c>
      <c r="AK16" s="48"/>
      <c r="AL16" s="48"/>
      <c r="AM16" s="198"/>
      <c r="AN16" s="198"/>
      <c r="AO16" s="198"/>
    </row>
    <row r="17" spans="2:41" s="190" customFormat="1" ht="20.25" customHeight="1">
      <c r="C17" s="57"/>
      <c r="D17" s="451"/>
      <c r="E17" s="58"/>
      <c r="F17" s="57"/>
      <c r="G17" s="175" t="s">
        <v>701</v>
      </c>
      <c r="H17" s="62"/>
      <c r="I17" s="62"/>
      <c r="J17" s="58"/>
      <c r="K17" s="43"/>
      <c r="L17" s="50"/>
      <c r="M17" s="50"/>
      <c r="N17" s="317" t="s">
        <v>764</v>
      </c>
      <c r="O17" s="466"/>
      <c r="P17" s="951"/>
      <c r="Q17" s="951"/>
      <c r="R17" s="175" t="s">
        <v>147</v>
      </c>
      <c r="S17" s="62"/>
      <c r="T17" s="951"/>
      <c r="U17" s="951"/>
      <c r="V17" s="951"/>
      <c r="W17" s="951"/>
      <c r="X17" s="176" t="s">
        <v>146</v>
      </c>
      <c r="Y17" s="43"/>
      <c r="Z17" s="397" t="s">
        <v>763</v>
      </c>
      <c r="AA17" s="397"/>
      <c r="AB17" s="397"/>
      <c r="AC17" s="397"/>
      <c r="AD17" s="397"/>
      <c r="AE17" s="45"/>
      <c r="AF17" s="429" t="s">
        <v>611</v>
      </c>
      <c r="AG17" s="430"/>
      <c r="AH17" s="430"/>
      <c r="AI17" s="430"/>
      <c r="AJ17" s="430"/>
      <c r="AK17" s="431"/>
      <c r="AL17" s="198"/>
      <c r="AM17" s="198"/>
      <c r="AN17" s="198"/>
      <c r="AO17" s="198"/>
    </row>
    <row r="18" spans="2:41" s="190" customFormat="1" ht="20.25" customHeight="1">
      <c r="C18" s="51"/>
      <c r="D18" s="699" t="s">
        <v>762</v>
      </c>
      <c r="E18" s="52"/>
      <c r="F18" s="51"/>
      <c r="G18" s="173" t="s">
        <v>541</v>
      </c>
      <c r="H18" s="61"/>
      <c r="I18" s="61"/>
      <c r="J18" s="52"/>
      <c r="K18" s="429" t="s">
        <v>761</v>
      </c>
      <c r="L18" s="430"/>
      <c r="M18" s="430"/>
      <c r="N18" s="430"/>
      <c r="O18" s="430"/>
      <c r="P18" s="316"/>
      <c r="Q18" s="466"/>
      <c r="R18" s="466"/>
      <c r="S18" s="466"/>
      <c r="T18" s="170" t="s">
        <v>369</v>
      </c>
      <c r="U18" s="170"/>
      <c r="V18" s="45"/>
      <c r="W18" s="429" t="s">
        <v>760</v>
      </c>
      <c r="X18" s="430"/>
      <c r="Y18" s="430"/>
      <c r="Z18" s="431"/>
      <c r="AA18" s="412" t="s">
        <v>759</v>
      </c>
      <c r="AB18" s="408"/>
      <c r="AC18" s="408"/>
      <c r="AD18" s="408"/>
      <c r="AE18" s="408"/>
      <c r="AF18" s="428"/>
      <c r="AG18" s="428"/>
      <c r="AH18" s="428"/>
      <c r="AI18" s="428"/>
      <c r="AJ18" s="428"/>
      <c r="AK18" s="428"/>
      <c r="AL18" s="428"/>
      <c r="AM18" s="428"/>
      <c r="AN18" s="428"/>
      <c r="AO18" s="459"/>
    </row>
    <row r="19" spans="2:41" s="190" customFormat="1" ht="20.25" customHeight="1">
      <c r="C19" s="57"/>
      <c r="D19" s="451"/>
      <c r="E19" s="58"/>
      <c r="F19" s="57"/>
      <c r="G19" s="175" t="s">
        <v>701</v>
      </c>
      <c r="H19" s="62"/>
      <c r="I19" s="62"/>
      <c r="J19" s="58"/>
      <c r="K19" s="429" t="s">
        <v>758</v>
      </c>
      <c r="L19" s="430"/>
      <c r="M19" s="430"/>
      <c r="N19" s="430"/>
      <c r="O19" s="430"/>
      <c r="P19" s="431"/>
      <c r="Q19" s="429" t="s">
        <v>611</v>
      </c>
      <c r="R19" s="430"/>
      <c r="S19" s="430"/>
      <c r="T19" s="430"/>
      <c r="U19" s="430"/>
      <c r="V19" s="430"/>
      <c r="W19" s="430"/>
      <c r="X19" s="430"/>
      <c r="Y19" s="431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</row>
    <row r="20" spans="2:41" s="190" customFormat="1" ht="15.75" customHeight="1">
      <c r="B20" s="2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</row>
    <row r="21" spans="2:41" s="190" customFormat="1" ht="15.75" customHeight="1">
      <c r="C21" s="198"/>
      <c r="D21" s="198" t="s">
        <v>757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458" t="s">
        <v>268</v>
      </c>
      <c r="AL21" s="458"/>
      <c r="AM21" s="458"/>
      <c r="AN21" s="458"/>
      <c r="AO21" s="458"/>
    </row>
    <row r="22" spans="2:41" s="190" customFormat="1" ht="4.5" customHeight="1"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456"/>
      <c r="AL22" s="456"/>
      <c r="AM22" s="456"/>
      <c r="AN22" s="456"/>
      <c r="AO22" s="456"/>
    </row>
    <row r="23" spans="2:41" s="190" customFormat="1" ht="15.75" customHeight="1">
      <c r="C23" s="230"/>
      <c r="D23" s="235"/>
      <c r="E23" s="315" t="s">
        <v>636</v>
      </c>
      <c r="F23" s="230"/>
      <c r="G23" s="235"/>
      <c r="H23" s="229"/>
      <c r="I23" s="230"/>
      <c r="J23" s="229"/>
      <c r="K23" s="230"/>
      <c r="L23" s="235"/>
      <c r="M23" s="229"/>
      <c r="N23" s="230"/>
      <c r="O23" s="235"/>
      <c r="P23" s="235"/>
      <c r="Q23" s="229"/>
      <c r="R23" s="230"/>
      <c r="S23" s="235"/>
      <c r="T23" s="235"/>
      <c r="U23" s="235"/>
      <c r="V23" s="229"/>
      <c r="W23" s="230"/>
      <c r="X23" s="229"/>
      <c r="Y23" s="230"/>
      <c r="Z23" s="235"/>
      <c r="AA23" s="235"/>
      <c r="AB23" s="229"/>
      <c r="AC23" s="230"/>
      <c r="AD23" s="235"/>
      <c r="AE23" s="229"/>
      <c r="AF23" s="230"/>
      <c r="AG23" s="235"/>
      <c r="AH23" s="229"/>
      <c r="AI23" s="230"/>
      <c r="AJ23" s="229"/>
      <c r="AK23" s="230"/>
      <c r="AL23" s="235"/>
      <c r="AM23" s="229"/>
      <c r="AN23" s="230"/>
      <c r="AO23" s="229"/>
    </row>
    <row r="24" spans="2:41" s="190" customFormat="1" ht="15.75" customHeight="1">
      <c r="C24" s="204" t="s">
        <v>756</v>
      </c>
      <c r="D24" s="200"/>
      <c r="E24" s="201"/>
      <c r="F24" s="470" t="s">
        <v>755</v>
      </c>
      <c r="G24" s="471"/>
      <c r="H24" s="472"/>
      <c r="I24" s="470" t="s">
        <v>754</v>
      </c>
      <c r="J24" s="472"/>
      <c r="K24" s="470" t="s">
        <v>753</v>
      </c>
      <c r="L24" s="471"/>
      <c r="M24" s="472"/>
      <c r="N24" s="470" t="s">
        <v>752</v>
      </c>
      <c r="O24" s="471"/>
      <c r="P24" s="471"/>
      <c r="Q24" s="472"/>
      <c r="R24" s="470" t="s">
        <v>751</v>
      </c>
      <c r="S24" s="471"/>
      <c r="T24" s="471"/>
      <c r="U24" s="471"/>
      <c r="V24" s="472"/>
      <c r="W24" s="470" t="s">
        <v>750</v>
      </c>
      <c r="X24" s="472"/>
      <c r="Y24" s="470" t="s">
        <v>749</v>
      </c>
      <c r="Z24" s="471"/>
      <c r="AA24" s="471"/>
      <c r="AB24" s="472"/>
      <c r="AC24" s="470" t="s">
        <v>748</v>
      </c>
      <c r="AD24" s="471"/>
      <c r="AE24" s="472"/>
      <c r="AF24" s="470" t="s">
        <v>747</v>
      </c>
      <c r="AG24" s="471"/>
      <c r="AH24" s="472"/>
      <c r="AI24" s="470" t="s">
        <v>746</v>
      </c>
      <c r="AJ24" s="472"/>
      <c r="AK24" s="470" t="s">
        <v>745</v>
      </c>
      <c r="AL24" s="471"/>
      <c r="AM24" s="472"/>
      <c r="AN24" s="470" t="s">
        <v>744</v>
      </c>
      <c r="AO24" s="472"/>
    </row>
    <row r="25" spans="2:41" s="190" customFormat="1" ht="20.25" customHeight="1">
      <c r="C25" s="51"/>
      <c r="D25" s="443" t="s">
        <v>205</v>
      </c>
      <c r="E25" s="52"/>
      <c r="F25" s="733"/>
      <c r="G25" s="509"/>
      <c r="H25" s="734"/>
      <c r="I25" s="733"/>
      <c r="J25" s="734"/>
      <c r="K25" s="733"/>
      <c r="L25" s="509"/>
      <c r="M25" s="734"/>
      <c r="N25" s="733"/>
      <c r="O25" s="509"/>
      <c r="P25" s="509"/>
      <c r="Q25" s="734"/>
      <c r="R25" s="733"/>
      <c r="S25" s="509"/>
      <c r="T25" s="509"/>
      <c r="U25" s="509"/>
      <c r="V25" s="734"/>
      <c r="W25" s="733"/>
      <c r="X25" s="734"/>
      <c r="Y25" s="733"/>
      <c r="Z25" s="509"/>
      <c r="AA25" s="509"/>
      <c r="AB25" s="734"/>
      <c r="AC25" s="733"/>
      <c r="AD25" s="509"/>
      <c r="AE25" s="734"/>
      <c r="AF25" s="733"/>
      <c r="AG25" s="509"/>
      <c r="AH25" s="734"/>
      <c r="AI25" s="733"/>
      <c r="AJ25" s="734"/>
      <c r="AK25" s="733"/>
      <c r="AL25" s="509"/>
      <c r="AM25" s="734"/>
      <c r="AN25" s="733"/>
      <c r="AO25" s="734"/>
    </row>
    <row r="26" spans="2:41" s="190" customFormat="1" ht="13.5" customHeight="1">
      <c r="C26" s="57"/>
      <c r="D26" s="451"/>
      <c r="E26" s="58"/>
      <c r="F26" s="57"/>
      <c r="G26" s="62"/>
      <c r="H26" s="314" t="s">
        <v>78</v>
      </c>
      <c r="I26" s="57"/>
      <c r="J26" s="314" t="s">
        <v>78</v>
      </c>
      <c r="K26" s="57"/>
      <c r="L26" s="62"/>
      <c r="M26" s="314" t="s">
        <v>78</v>
      </c>
      <c r="N26" s="57"/>
      <c r="O26" s="62"/>
      <c r="P26" s="62"/>
      <c r="Q26" s="314" t="s">
        <v>78</v>
      </c>
      <c r="R26" s="57"/>
      <c r="S26" s="62"/>
      <c r="T26" s="62"/>
      <c r="U26" s="62"/>
      <c r="V26" s="314" t="s">
        <v>78</v>
      </c>
      <c r="W26" s="57"/>
      <c r="X26" s="314" t="s">
        <v>78</v>
      </c>
      <c r="Y26" s="57"/>
      <c r="Z26" s="62"/>
      <c r="AA26" s="62"/>
      <c r="AB26" s="314" t="s">
        <v>78</v>
      </c>
      <c r="AC26" s="57"/>
      <c r="AD26" s="62"/>
      <c r="AE26" s="314" t="s">
        <v>78</v>
      </c>
      <c r="AF26" s="57"/>
      <c r="AG26" s="62"/>
      <c r="AH26" s="314" t="s">
        <v>78</v>
      </c>
      <c r="AI26" s="57"/>
      <c r="AJ26" s="314" t="s">
        <v>78</v>
      </c>
      <c r="AK26" s="57"/>
      <c r="AL26" s="62"/>
      <c r="AM26" s="314" t="s">
        <v>78</v>
      </c>
      <c r="AN26" s="57"/>
      <c r="AO26" s="314" t="s">
        <v>78</v>
      </c>
    </row>
    <row r="27" spans="2:41" s="190" customFormat="1" ht="20.25" customHeight="1">
      <c r="C27" s="51"/>
      <c r="D27" s="443" t="s">
        <v>206</v>
      </c>
      <c r="E27" s="52"/>
      <c r="F27" s="733"/>
      <c r="G27" s="509"/>
      <c r="H27" s="734"/>
      <c r="I27" s="733"/>
      <c r="J27" s="734"/>
      <c r="K27" s="733"/>
      <c r="L27" s="509"/>
      <c r="M27" s="734"/>
      <c r="N27" s="733"/>
      <c r="O27" s="509"/>
      <c r="P27" s="509"/>
      <c r="Q27" s="734"/>
      <c r="R27" s="733"/>
      <c r="S27" s="509"/>
      <c r="T27" s="509"/>
      <c r="U27" s="509"/>
      <c r="V27" s="734"/>
      <c r="W27" s="733"/>
      <c r="X27" s="734"/>
      <c r="Y27" s="733"/>
      <c r="Z27" s="509"/>
      <c r="AA27" s="509"/>
      <c r="AB27" s="734"/>
      <c r="AC27" s="733"/>
      <c r="AD27" s="509"/>
      <c r="AE27" s="734"/>
      <c r="AF27" s="733"/>
      <c r="AG27" s="509"/>
      <c r="AH27" s="734"/>
      <c r="AI27" s="733"/>
      <c r="AJ27" s="734"/>
      <c r="AK27" s="733"/>
      <c r="AL27" s="509"/>
      <c r="AM27" s="734"/>
      <c r="AN27" s="733"/>
      <c r="AO27" s="734"/>
    </row>
    <row r="28" spans="2:41" s="190" customFormat="1" ht="13.5" customHeight="1">
      <c r="C28" s="57"/>
      <c r="D28" s="451"/>
      <c r="E28" s="58"/>
      <c r="F28" s="57"/>
      <c r="G28" s="62"/>
      <c r="H28" s="314" t="s">
        <v>78</v>
      </c>
      <c r="I28" s="57"/>
      <c r="J28" s="314" t="s">
        <v>78</v>
      </c>
      <c r="K28" s="57"/>
      <c r="L28" s="62"/>
      <c r="M28" s="314" t="s">
        <v>78</v>
      </c>
      <c r="N28" s="57"/>
      <c r="O28" s="62"/>
      <c r="P28" s="62"/>
      <c r="Q28" s="314" t="s">
        <v>78</v>
      </c>
      <c r="R28" s="57"/>
      <c r="S28" s="62"/>
      <c r="T28" s="62"/>
      <c r="U28" s="62"/>
      <c r="V28" s="314" t="s">
        <v>78</v>
      </c>
      <c r="W28" s="57"/>
      <c r="X28" s="314" t="s">
        <v>78</v>
      </c>
      <c r="Y28" s="57"/>
      <c r="Z28" s="62"/>
      <c r="AA28" s="62"/>
      <c r="AB28" s="314" t="s">
        <v>78</v>
      </c>
      <c r="AC28" s="57"/>
      <c r="AD28" s="62"/>
      <c r="AE28" s="314" t="s">
        <v>78</v>
      </c>
      <c r="AF28" s="57"/>
      <c r="AG28" s="62"/>
      <c r="AH28" s="314" t="s">
        <v>78</v>
      </c>
      <c r="AI28" s="57"/>
      <c r="AJ28" s="314" t="s">
        <v>78</v>
      </c>
      <c r="AK28" s="57"/>
      <c r="AL28" s="62"/>
      <c r="AM28" s="314" t="s">
        <v>78</v>
      </c>
      <c r="AN28" s="57"/>
      <c r="AO28" s="314" t="s">
        <v>78</v>
      </c>
    </row>
    <row r="29" spans="2:41" s="190" customFormat="1" ht="20.25" customHeight="1">
      <c r="C29" s="51"/>
      <c r="D29" s="443" t="s">
        <v>197</v>
      </c>
      <c r="E29" s="52"/>
      <c r="F29" s="943"/>
      <c r="G29" s="944"/>
      <c r="H29" s="945"/>
      <c r="I29" s="943"/>
      <c r="J29" s="945"/>
      <c r="K29" s="943"/>
      <c r="L29" s="944"/>
      <c r="M29" s="945"/>
      <c r="N29" s="943"/>
      <c r="O29" s="944"/>
      <c r="P29" s="944"/>
      <c r="Q29" s="945"/>
      <c r="R29" s="943"/>
      <c r="S29" s="944"/>
      <c r="T29" s="944"/>
      <c r="U29" s="944"/>
      <c r="V29" s="945"/>
      <c r="W29" s="943"/>
      <c r="X29" s="945"/>
      <c r="Y29" s="943"/>
      <c r="Z29" s="944"/>
      <c r="AA29" s="944"/>
      <c r="AB29" s="945"/>
      <c r="AC29" s="943"/>
      <c r="AD29" s="944"/>
      <c r="AE29" s="945"/>
      <c r="AF29" s="943"/>
      <c r="AG29" s="944"/>
      <c r="AH29" s="945"/>
      <c r="AI29" s="943"/>
      <c r="AJ29" s="945"/>
      <c r="AK29" s="943"/>
      <c r="AL29" s="944"/>
      <c r="AM29" s="945"/>
      <c r="AN29" s="943"/>
      <c r="AO29" s="945"/>
    </row>
    <row r="30" spans="2:41" s="190" customFormat="1" ht="13.5" customHeight="1">
      <c r="C30" s="57"/>
      <c r="D30" s="451"/>
      <c r="E30" s="58"/>
      <c r="F30" s="57"/>
      <c r="G30" s="62"/>
      <c r="H30" s="314" t="s">
        <v>15</v>
      </c>
      <c r="I30" s="57"/>
      <c r="J30" s="314" t="s">
        <v>15</v>
      </c>
      <c r="K30" s="57"/>
      <c r="L30" s="62"/>
      <c r="M30" s="314" t="s">
        <v>15</v>
      </c>
      <c r="N30" s="57"/>
      <c r="O30" s="62"/>
      <c r="P30" s="62"/>
      <c r="Q30" s="314" t="s">
        <v>15</v>
      </c>
      <c r="R30" s="57"/>
      <c r="S30" s="62"/>
      <c r="T30" s="62"/>
      <c r="U30" s="62"/>
      <c r="V30" s="314" t="s">
        <v>15</v>
      </c>
      <c r="W30" s="57"/>
      <c r="X30" s="314" t="s">
        <v>15</v>
      </c>
      <c r="Y30" s="57"/>
      <c r="Z30" s="62"/>
      <c r="AA30" s="62"/>
      <c r="AB30" s="314" t="s">
        <v>15</v>
      </c>
      <c r="AC30" s="57"/>
      <c r="AD30" s="62"/>
      <c r="AE30" s="314" t="s">
        <v>15</v>
      </c>
      <c r="AF30" s="57"/>
      <c r="AG30" s="62"/>
      <c r="AH30" s="314" t="s">
        <v>15</v>
      </c>
      <c r="AI30" s="57"/>
      <c r="AJ30" s="314" t="s">
        <v>15</v>
      </c>
      <c r="AK30" s="57"/>
      <c r="AL30" s="62"/>
      <c r="AM30" s="314" t="s">
        <v>15</v>
      </c>
      <c r="AN30" s="57"/>
      <c r="AO30" s="314" t="s">
        <v>15</v>
      </c>
    </row>
    <row r="31" spans="2:41" s="190" customFormat="1" ht="96.75" customHeight="1">
      <c r="C31" s="43"/>
      <c r="D31" s="167" t="s">
        <v>743</v>
      </c>
      <c r="E31" s="45"/>
      <c r="F31" s="946"/>
      <c r="G31" s="948"/>
      <c r="H31" s="947"/>
      <c r="I31" s="946"/>
      <c r="J31" s="947"/>
      <c r="K31" s="946"/>
      <c r="L31" s="948"/>
      <c r="M31" s="947"/>
      <c r="N31" s="946"/>
      <c r="O31" s="948"/>
      <c r="P31" s="948"/>
      <c r="Q31" s="947"/>
      <c r="R31" s="946"/>
      <c r="S31" s="948"/>
      <c r="T31" s="948"/>
      <c r="U31" s="948"/>
      <c r="V31" s="947"/>
      <c r="W31" s="946"/>
      <c r="X31" s="947"/>
      <c r="Y31" s="946"/>
      <c r="Z31" s="948"/>
      <c r="AA31" s="948"/>
      <c r="AB31" s="947"/>
      <c r="AC31" s="946"/>
      <c r="AD31" s="948"/>
      <c r="AE31" s="947"/>
      <c r="AF31" s="946"/>
      <c r="AG31" s="948"/>
      <c r="AH31" s="947"/>
      <c r="AI31" s="946"/>
      <c r="AJ31" s="947"/>
      <c r="AK31" s="946"/>
      <c r="AL31" s="948"/>
      <c r="AM31" s="947"/>
      <c r="AN31" s="946"/>
      <c r="AO31" s="947"/>
    </row>
    <row r="32" spans="2:41" s="190" customFormat="1" ht="15.75" customHeight="1">
      <c r="B32" s="2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2:41" s="190" customFormat="1" ht="15.75" customHeight="1">
      <c r="C33" s="198" t="s">
        <v>742</v>
      </c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</row>
    <row r="34" spans="2:41" s="190" customFormat="1" ht="4.5" customHeight="1"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2:41" s="190" customFormat="1" ht="20.25" customHeight="1">
      <c r="C35" s="43"/>
      <c r="D35" s="397" t="s">
        <v>741</v>
      </c>
      <c r="E35" s="397"/>
      <c r="F35" s="397"/>
      <c r="G35" s="473"/>
      <c r="H35" s="45"/>
      <c r="I35" s="313" t="s">
        <v>212</v>
      </c>
      <c r="J35" s="952"/>
      <c r="K35" s="952"/>
      <c r="L35" s="952"/>
      <c r="M35" s="170" t="s">
        <v>7</v>
      </c>
      <c r="N35" s="952"/>
      <c r="O35" s="952"/>
      <c r="P35" s="170" t="s">
        <v>6</v>
      </c>
      <c r="Q35" s="50"/>
      <c r="R35" s="50"/>
      <c r="S35" s="952"/>
      <c r="T35" s="952"/>
      <c r="U35" s="952"/>
      <c r="V35" s="170" t="s">
        <v>15</v>
      </c>
      <c r="W35" s="170"/>
      <c r="X35" s="50"/>
      <c r="Y35" s="221"/>
      <c r="Z35" s="55"/>
      <c r="AA35" s="55"/>
      <c r="AB35" s="198"/>
      <c r="AC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</row>
    <row r="36" spans="2:41" s="190" customFormat="1" ht="19.149999999999999" customHeight="1">
      <c r="C36" s="954" t="s">
        <v>740</v>
      </c>
      <c r="D36" s="696"/>
      <c r="E36" s="696"/>
      <c r="F36" s="696"/>
      <c r="G36" s="696"/>
      <c r="H36" s="697"/>
      <c r="I36" s="313" t="s">
        <v>212</v>
      </c>
      <c r="J36" s="952"/>
      <c r="K36" s="952"/>
      <c r="L36" s="952"/>
      <c r="M36" s="170" t="s">
        <v>7</v>
      </c>
      <c r="N36" s="952"/>
      <c r="O36" s="952"/>
      <c r="P36" s="170" t="s">
        <v>6</v>
      </c>
      <c r="Q36" s="50"/>
      <c r="R36" s="50"/>
      <c r="S36" s="952"/>
      <c r="T36" s="952"/>
      <c r="U36" s="952"/>
      <c r="V36" s="170" t="s">
        <v>15</v>
      </c>
      <c r="W36" s="170"/>
      <c r="X36" s="45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2:41" s="190" customFormat="1" ht="18" customHeight="1">
      <c r="C37" s="198"/>
      <c r="D37" s="66" t="s">
        <v>739</v>
      </c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</row>
    <row r="38" spans="2:41" s="190" customFormat="1" ht="18" customHeight="1">
      <c r="D38" s="66" t="s">
        <v>738</v>
      </c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</row>
    <row r="39" spans="2:41" s="190" customFormat="1" ht="4.5" customHeight="1">
      <c r="B39" s="2"/>
    </row>
  </sheetData>
  <mergeCells count="104">
    <mergeCell ref="J36:L36"/>
    <mergeCell ref="N36:O36"/>
    <mergeCell ref="S36:U36"/>
    <mergeCell ref="C36:H36"/>
    <mergeCell ref="N25:Q25"/>
    <mergeCell ref="D27:D28"/>
    <mergeCell ref="F27:H27"/>
    <mergeCell ref="I27:J27"/>
    <mergeCell ref="K27:M27"/>
    <mergeCell ref="R31:V31"/>
    <mergeCell ref="D35:G35"/>
    <mergeCell ref="F31:H31"/>
    <mergeCell ref="I31:J31"/>
    <mergeCell ref="K31:M31"/>
    <mergeCell ref="K25:M25"/>
    <mergeCell ref="D25:D26"/>
    <mergeCell ref="F25:H25"/>
    <mergeCell ref="I25:J25"/>
    <mergeCell ref="J35:L35"/>
    <mergeCell ref="D29:D30"/>
    <mergeCell ref="F29:H29"/>
    <mergeCell ref="I29:J29"/>
    <mergeCell ref="K29:M29"/>
    <mergeCell ref="N31:Q31"/>
    <mergeCell ref="N35:O35"/>
    <mergeCell ref="S35:U35"/>
    <mergeCell ref="N27:Q27"/>
    <mergeCell ref="R27:V27"/>
    <mergeCell ref="R25:V25"/>
    <mergeCell ref="N29:Q29"/>
    <mergeCell ref="R29:V29"/>
    <mergeCell ref="W29:X29"/>
    <mergeCell ref="D13:D14"/>
    <mergeCell ref="D18:D19"/>
    <mergeCell ref="F24:H24"/>
    <mergeCell ref="I24:J24"/>
    <mergeCell ref="D16:D17"/>
    <mergeCell ref="W25:X25"/>
    <mergeCell ref="R12:T12"/>
    <mergeCell ref="AF12:AI12"/>
    <mergeCell ref="L13:AA13"/>
    <mergeCell ref="L14:AA14"/>
    <mergeCell ref="AC13:AJ13"/>
    <mergeCell ref="AC14:AJ14"/>
    <mergeCell ref="Q19:Y19"/>
    <mergeCell ref="R24:V24"/>
    <mergeCell ref="Y24:AB24"/>
    <mergeCell ref="AI24:AJ24"/>
    <mergeCell ref="AC24:AE24"/>
    <mergeCell ref="W18:Z18"/>
    <mergeCell ref="K19:P19"/>
    <mergeCell ref="K18:O18"/>
    <mergeCell ref="W24:X24"/>
    <mergeCell ref="K24:M24"/>
    <mergeCell ref="N24:Q24"/>
    <mergeCell ref="Q18:S18"/>
    <mergeCell ref="T16:W16"/>
    <mergeCell ref="K15:O15"/>
    <mergeCell ref="O16:Q16"/>
    <mergeCell ref="O17:Q17"/>
    <mergeCell ref="T17:W17"/>
    <mergeCell ref="AF24:AH24"/>
    <mergeCell ref="M6:O6"/>
    <mergeCell ref="M7:O7"/>
    <mergeCell ref="M8:N8"/>
    <mergeCell ref="O8:AO8"/>
    <mergeCell ref="AI31:AJ31"/>
    <mergeCell ref="AK31:AM31"/>
    <mergeCell ref="AN31:AO31"/>
    <mergeCell ref="AN29:AO29"/>
    <mergeCell ref="Y31:AB31"/>
    <mergeCell ref="AC31:AE31"/>
    <mergeCell ref="W27:X27"/>
    <mergeCell ref="Y27:AB27"/>
    <mergeCell ref="AC27:AE27"/>
    <mergeCell ref="AG16:AI16"/>
    <mergeCell ref="AF17:AK17"/>
    <mergeCell ref="AF18:AO18"/>
    <mergeCell ref="AA18:AE18"/>
    <mergeCell ref="W15:Y15"/>
    <mergeCell ref="AH15:AJ15"/>
    <mergeCell ref="AD16:AE16"/>
    <mergeCell ref="AI10:AN11"/>
    <mergeCell ref="W31:X31"/>
    <mergeCell ref="AF31:AH31"/>
    <mergeCell ref="AC29:AE29"/>
    <mergeCell ref="AF29:AH29"/>
    <mergeCell ref="AI29:AJ29"/>
    <mergeCell ref="Y29:AB29"/>
    <mergeCell ref="AK24:AM24"/>
    <mergeCell ref="AK21:AO22"/>
    <mergeCell ref="Y25:AB25"/>
    <mergeCell ref="Z17:AD17"/>
    <mergeCell ref="AK25:AM25"/>
    <mergeCell ref="AI25:AJ25"/>
    <mergeCell ref="AF27:AH27"/>
    <mergeCell ref="AI27:AJ27"/>
    <mergeCell ref="AK29:AM29"/>
    <mergeCell ref="AK27:AM27"/>
    <mergeCell ref="AN27:AO27"/>
    <mergeCell ref="AN24:AO24"/>
    <mergeCell ref="AC25:AE25"/>
    <mergeCell ref="AF25:AH25"/>
    <mergeCell ref="AN25:AO25"/>
  </mergeCells>
  <phoneticPr fontId="2"/>
  <dataValidations count="1">
    <dataValidation type="list" allowBlank="1" showErrorMessage="1" promptTitle="元号" prompt="元号を選択してください。" sqref="I35:I36">
      <formula1>"平成,令和"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１８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Check Box 1">
              <controlPr locked="0" defaultSize="0" autoFill="0" autoLine="0" autoPict="0">
                <anchor>
                  <from>
                    <xdr:col>5</xdr:col>
                    <xdr:colOff>85725</xdr:colOff>
                    <xdr:row>5</xdr:row>
                    <xdr:rowOff>47625</xdr:rowOff>
                  </from>
                  <to>
                    <xdr:col>5</xdr:col>
                    <xdr:colOff>266700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Check Box 2">
              <controlPr locked="0" defaultSize="0" autoFill="0" autoLine="0" autoPict="0">
                <anchor>
                  <from>
                    <xdr:col>8</xdr:col>
                    <xdr:colOff>161925</xdr:colOff>
                    <xdr:row>5</xdr:row>
                    <xdr:rowOff>47625</xdr:rowOff>
                  </from>
                  <to>
                    <xdr:col>8</xdr:col>
                    <xdr:colOff>342900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Check Box 3">
              <controlPr locked="0" defaultSize="0" autoFill="0" autoLine="0" autoPict="0">
                <anchor>
                  <from>
                    <xdr:col>5</xdr:col>
                    <xdr:colOff>85725</xdr:colOff>
                    <xdr:row>6</xdr:row>
                    <xdr:rowOff>47625</xdr:rowOff>
                  </from>
                  <to>
                    <xdr:col>5</xdr:col>
                    <xdr:colOff>266700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Check Box 4">
              <controlPr locked="0" defaultSize="0" autoFill="0" autoLine="0" autoPict="0">
                <anchor>
                  <from>
                    <xdr:col>8</xdr:col>
                    <xdr:colOff>161925</xdr:colOff>
                    <xdr:row>6</xdr:row>
                    <xdr:rowOff>47625</xdr:rowOff>
                  </from>
                  <to>
                    <xdr:col>8</xdr:col>
                    <xdr:colOff>342900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Check Box 5">
              <controlPr locked="0" defaultSize="0" autoFill="0" autoLine="0" autoPict="0">
                <anchor>
                  <from>
                    <xdr:col>5</xdr:col>
                    <xdr:colOff>85725</xdr:colOff>
                    <xdr:row>7</xdr:row>
                    <xdr:rowOff>47625</xdr:rowOff>
                  </from>
                  <to>
                    <xdr:col>5</xdr:col>
                    <xdr:colOff>266700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Check Box 6">
              <controlPr locked="0" defaultSize="0" autoFill="0" autoLine="0" autoPict="0">
                <anchor>
                  <from>
                    <xdr:col>8</xdr:col>
                    <xdr:colOff>161925</xdr:colOff>
                    <xdr:row>7</xdr:row>
                    <xdr:rowOff>47625</xdr:rowOff>
                  </from>
                  <to>
                    <xdr:col>8</xdr:col>
                    <xdr:colOff>342900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Check Box 7">
              <controlPr locked="0" defaultSize="0" autoFill="0" autoLine="0" autoPict="0">
                <anchor>
                  <from>
                    <xdr:col>5</xdr:col>
                    <xdr:colOff>85725</xdr:colOff>
                    <xdr:row>12</xdr:row>
                    <xdr:rowOff>47625</xdr:rowOff>
                  </from>
                  <to>
                    <xdr:col>5</xdr:col>
                    <xdr:colOff>266700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1" name="Check Box 8">
              <controlPr locked="0" defaultSize="0" autoFill="0" autoLine="0" autoPict="0">
                <anchor>
                  <from>
                    <xdr:col>5</xdr:col>
                    <xdr:colOff>85725</xdr:colOff>
                    <xdr:row>13</xdr:row>
                    <xdr:rowOff>47625</xdr:rowOff>
                  </from>
                  <to>
                    <xdr:col>5</xdr:col>
                    <xdr:colOff>266700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2" name="Check Box 9">
              <controlPr locked="0" defaultSize="0" autoFill="0" autoLine="0" autoPict="0">
                <anchor>
                  <from>
                    <xdr:col>5</xdr:col>
                    <xdr:colOff>85725</xdr:colOff>
                    <xdr:row>15</xdr:row>
                    <xdr:rowOff>47625</xdr:rowOff>
                  </from>
                  <to>
                    <xdr:col>5</xdr:col>
                    <xdr:colOff>266700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3" name="Check Box 10">
              <controlPr locked="0" defaultSize="0" autoFill="0" autoLine="0" autoPict="0">
                <anchor>
                  <from>
                    <xdr:col>5</xdr:col>
                    <xdr:colOff>85725</xdr:colOff>
                    <xdr:row>16</xdr:row>
                    <xdr:rowOff>47625</xdr:rowOff>
                  </from>
                  <to>
                    <xdr:col>5</xdr:col>
                    <xdr:colOff>266700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1" r:id="rId14" name="Check Box 11">
              <controlPr locked="0" defaultSize="0" autoFill="0" autoLine="0" autoPict="0">
                <anchor>
                  <from>
                    <xdr:col>5</xdr:col>
                    <xdr:colOff>85725</xdr:colOff>
                    <xdr:row>17</xdr:row>
                    <xdr:rowOff>47625</xdr:rowOff>
                  </from>
                  <to>
                    <xdr:col>5</xdr:col>
                    <xdr:colOff>266700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2" r:id="rId15" name="Check Box 12">
              <controlPr locked="0" defaultSize="0" autoFill="0" autoLine="0" autoPict="0">
                <anchor>
                  <from>
                    <xdr:col>5</xdr:col>
                    <xdr:colOff>85725</xdr:colOff>
                    <xdr:row>18</xdr:row>
                    <xdr:rowOff>47625</xdr:rowOff>
                  </from>
                  <to>
                    <xdr:col>5</xdr:col>
                    <xdr:colOff>266700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3" r:id="rId16" name="Check Box 13">
              <controlPr locked="0" defaultSize="0" autoFill="0" autoLine="0" autoPict="0">
                <anchor moveWithCells="1">
                  <from>
                    <xdr:col>29</xdr:col>
                    <xdr:colOff>133350</xdr:colOff>
                    <xdr:row>12</xdr:row>
                    <xdr:rowOff>47625</xdr:rowOff>
                  </from>
                  <to>
                    <xdr:col>30</xdr:col>
                    <xdr:colOff>85725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4" r:id="rId17" name="Check Box 14">
              <controlPr locked="0" defaultSize="0" autoFill="0" autoLine="0" autoPict="0">
                <anchor moveWithCells="1">
                  <from>
                    <xdr:col>32</xdr:col>
                    <xdr:colOff>28575</xdr:colOff>
                    <xdr:row>12</xdr:row>
                    <xdr:rowOff>47625</xdr:rowOff>
                  </from>
                  <to>
                    <xdr:col>33</xdr:col>
                    <xdr:colOff>123825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5" r:id="rId18" name="Check Box 15">
              <controlPr locked="0" defaultSize="0" autoFill="0" autoLine="0" autoPict="0">
                <anchor moveWithCells="1">
                  <from>
                    <xdr:col>29</xdr:col>
                    <xdr:colOff>133350</xdr:colOff>
                    <xdr:row>13</xdr:row>
                    <xdr:rowOff>47625</xdr:rowOff>
                  </from>
                  <to>
                    <xdr:col>30</xdr:col>
                    <xdr:colOff>85725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6" r:id="rId19" name="Check Box 16">
              <controlPr locked="0" defaultSize="0" autoFill="0" autoLine="0" autoPict="0">
                <anchor moveWithCells="1">
                  <from>
                    <xdr:col>32</xdr:col>
                    <xdr:colOff>28575</xdr:colOff>
                    <xdr:row>13</xdr:row>
                    <xdr:rowOff>47625</xdr:rowOff>
                  </from>
                  <to>
                    <xdr:col>33</xdr:col>
                    <xdr:colOff>123825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7" r:id="rId20" name="Check Box 17">
              <controlPr locked="0" defaultSize="0" autoFill="0" autoLine="0" autoPict="0">
                <anchor moveWithCells="1">
                  <from>
                    <xdr:col>31</xdr:col>
                    <xdr:colOff>133350</xdr:colOff>
                    <xdr:row>16</xdr:row>
                    <xdr:rowOff>47625</xdr:rowOff>
                  </from>
                  <to>
                    <xdr:col>32</xdr:col>
                    <xdr:colOff>85725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8" r:id="rId21" name="Check Box 18">
              <controlPr locked="0" defaultSize="0" autoFill="0" autoLine="0" autoPict="0">
                <anchor moveWithCells="1">
                  <from>
                    <xdr:col>35</xdr:col>
                    <xdr:colOff>28575</xdr:colOff>
                    <xdr:row>16</xdr:row>
                    <xdr:rowOff>47625</xdr:rowOff>
                  </from>
                  <to>
                    <xdr:col>35</xdr:col>
                    <xdr:colOff>209550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9" r:id="rId22" name="Check Box 19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57150</xdr:rowOff>
                  </from>
                  <to>
                    <xdr:col>11</xdr:col>
                    <xdr:colOff>104775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0" r:id="rId23" name="Check Box 20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17</xdr:row>
                    <xdr:rowOff>57150</xdr:rowOff>
                  </from>
                  <to>
                    <xdr:col>13</xdr:col>
                    <xdr:colOff>133350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1" r:id="rId24" name="Check Box 21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47625</xdr:rowOff>
                  </from>
                  <to>
                    <xdr:col>18</xdr:col>
                    <xdr:colOff>133350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2" r:id="rId25" name="Check Box 22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18</xdr:row>
                    <xdr:rowOff>47625</xdr:rowOff>
                  </from>
                  <to>
                    <xdr:col>23</xdr:col>
                    <xdr:colOff>114300</xdr:colOff>
                    <xdr:row>18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B1:AL75"/>
  <sheetViews>
    <sheetView showGridLines="0" showRowColHeaders="0" view="pageBreakPreview" zoomScaleNormal="100" zoomScaleSheetLayoutView="100" workbookViewId="0">
      <selection activeCell="AL15" sqref="AL15"/>
    </sheetView>
  </sheetViews>
  <sheetFormatPr defaultRowHeight="13.5"/>
  <cols>
    <col min="1" max="1" width="3" style="319" customWidth="1"/>
    <col min="2" max="3" width="0.75" style="319" customWidth="1"/>
    <col min="4" max="4" width="2.25" style="319" customWidth="1"/>
    <col min="5" max="5" width="0.75" style="319" customWidth="1"/>
    <col min="6" max="6" width="9.75" style="319" customWidth="1"/>
    <col min="7" max="7" width="2.625" style="319" customWidth="1"/>
    <col min="8" max="8" width="0.75" style="319" customWidth="1"/>
    <col min="9" max="9" width="2.25" style="319" customWidth="1"/>
    <col min="10" max="10" width="0.75" style="319" customWidth="1"/>
    <col min="11" max="11" width="3.75" style="319" customWidth="1"/>
    <col min="12" max="13" width="2.625" style="319" customWidth="1"/>
    <col min="14" max="14" width="1.125" style="319" customWidth="1"/>
    <col min="15" max="16" width="1.5" style="319" customWidth="1"/>
    <col min="17" max="17" width="1.125" style="319" customWidth="1"/>
    <col min="18" max="18" width="2.625" style="319" customWidth="1"/>
    <col min="19" max="19" width="1.125" style="319" customWidth="1"/>
    <col min="20" max="20" width="1.5" style="319" customWidth="1"/>
    <col min="21" max="21" width="3.75" style="319" customWidth="1"/>
    <col min="22" max="22" width="3" style="319" customWidth="1"/>
    <col min="23" max="23" width="3.75" style="319" customWidth="1"/>
    <col min="24" max="24" width="2.625" style="319" customWidth="1"/>
    <col min="25" max="25" width="1.375" style="319" customWidth="1"/>
    <col min="26" max="26" width="2.375" style="319" customWidth="1"/>
    <col min="27" max="27" width="3" style="319" customWidth="1"/>
    <col min="28" max="28" width="3.75" style="319" customWidth="1"/>
    <col min="29" max="30" width="2.625" style="319" customWidth="1"/>
    <col min="31" max="31" width="0.75" style="319" customWidth="1"/>
    <col min="32" max="32" width="0.375" style="319" customWidth="1"/>
    <col min="33" max="33" width="3" style="319" customWidth="1"/>
    <col min="34" max="34" width="3.75" style="319" customWidth="1"/>
    <col min="35" max="35" width="1.125" style="319" customWidth="1"/>
    <col min="36" max="36" width="1.5" style="319" customWidth="1"/>
    <col min="37" max="37" width="3.75" style="319" customWidth="1"/>
    <col min="38" max="38" width="3" style="319" customWidth="1"/>
    <col min="39" max="39" width="0.75" style="319" customWidth="1"/>
    <col min="40" max="16384" width="9" style="319"/>
  </cols>
  <sheetData>
    <row r="1" spans="2:38" ht="18" customHeight="1"/>
    <row r="2" spans="2:38" ht="4.5" customHeight="1">
      <c r="B2" s="321"/>
      <c r="C2" s="320"/>
      <c r="D2" s="320"/>
      <c r="E2" s="320"/>
      <c r="F2" s="320"/>
      <c r="G2" s="320"/>
      <c r="H2" s="320"/>
      <c r="I2" s="320"/>
    </row>
    <row r="3" spans="2:38" ht="18" customHeight="1">
      <c r="B3" s="321"/>
      <c r="C3" s="309" t="s">
        <v>877</v>
      </c>
      <c r="D3" s="309"/>
      <c r="E3" s="309"/>
      <c r="F3" s="309"/>
      <c r="G3" s="309"/>
      <c r="H3" s="309"/>
      <c r="I3" s="109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20"/>
      <c r="Z3" s="1020"/>
      <c r="AA3" s="1020"/>
      <c r="AB3" s="1020"/>
      <c r="AC3" s="1020"/>
      <c r="AD3" s="1020"/>
      <c r="AE3" s="1020"/>
      <c r="AF3" s="1020"/>
      <c r="AG3" s="1020"/>
      <c r="AH3" s="1020"/>
      <c r="AI3" s="1020"/>
      <c r="AJ3" s="1020"/>
      <c r="AK3" s="1020"/>
      <c r="AL3" s="1020"/>
    </row>
    <row r="4" spans="2:38" s="320" customFormat="1" ht="9" customHeight="1">
      <c r="B4" s="3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20"/>
      <c r="Z4" s="1020"/>
      <c r="AA4" s="1020"/>
      <c r="AB4" s="1020"/>
      <c r="AC4" s="1020"/>
      <c r="AD4" s="1020"/>
      <c r="AE4" s="1020"/>
      <c r="AF4" s="1020"/>
      <c r="AG4" s="1020"/>
      <c r="AH4" s="1020"/>
      <c r="AI4" s="1020"/>
      <c r="AJ4" s="1020"/>
      <c r="AK4" s="1020"/>
      <c r="AL4" s="1020"/>
    </row>
    <row r="5" spans="2:38" s="320" customFormat="1" ht="15.75" customHeight="1">
      <c r="C5" s="109" t="s">
        <v>876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</row>
    <row r="6" spans="2:38" s="320" customFormat="1" ht="4.5" customHeight="1">
      <c r="C6" s="109"/>
      <c r="D6" s="109"/>
      <c r="E6" s="109"/>
      <c r="F6" s="109"/>
      <c r="G6" s="109"/>
      <c r="H6" s="109"/>
      <c r="I6" s="265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</row>
    <row r="7" spans="2:38" s="320" customFormat="1" ht="20.25" customHeight="1">
      <c r="C7" s="109"/>
      <c r="D7" s="109"/>
      <c r="E7" s="109"/>
      <c r="F7" s="336" t="s">
        <v>875</v>
      </c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  <c r="V7" s="814"/>
      <c r="W7" s="814"/>
      <c r="X7" s="814"/>
      <c r="Y7" s="814"/>
      <c r="Z7" s="814"/>
      <c r="AA7" s="814"/>
      <c r="AB7" s="814"/>
      <c r="AC7" s="814"/>
      <c r="AD7" s="814"/>
      <c r="AE7" s="155"/>
      <c r="AF7" s="155"/>
      <c r="AG7" s="109"/>
      <c r="AH7" s="109"/>
      <c r="AI7" s="109"/>
      <c r="AJ7" s="109"/>
      <c r="AK7" s="109"/>
      <c r="AL7" s="109"/>
    </row>
    <row r="8" spans="2:38" s="320" customFormat="1" ht="15.75" customHeight="1">
      <c r="C8" s="109"/>
      <c r="D8" s="109"/>
      <c r="E8" s="109"/>
      <c r="F8" s="109"/>
      <c r="G8" s="109"/>
      <c r="H8" s="109"/>
      <c r="I8" s="265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</row>
    <row r="9" spans="2:38" s="320" customFormat="1" ht="18" customHeight="1">
      <c r="C9" s="109" t="s">
        <v>874</v>
      </c>
      <c r="D9" s="109"/>
      <c r="E9" s="109"/>
      <c r="F9" s="109"/>
      <c r="G9" s="109"/>
      <c r="H9" s="109"/>
      <c r="I9" s="265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982" t="s">
        <v>779</v>
      </c>
      <c r="AI9" s="982"/>
      <c r="AJ9" s="982"/>
      <c r="AK9" s="982"/>
      <c r="AL9" s="982"/>
    </row>
    <row r="10" spans="2:38" s="320" customFormat="1" ht="4.5" customHeight="1">
      <c r="C10" s="109"/>
      <c r="D10" s="109"/>
      <c r="E10" s="109"/>
      <c r="F10" s="109"/>
      <c r="G10" s="109"/>
      <c r="H10" s="109"/>
      <c r="I10" s="265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</row>
    <row r="11" spans="2:38" s="320" customFormat="1" ht="18" customHeight="1">
      <c r="C11" s="781"/>
      <c r="D11" s="782"/>
      <c r="E11" s="782"/>
      <c r="F11" s="782"/>
      <c r="G11" s="782"/>
      <c r="H11" s="782"/>
      <c r="I11" s="782"/>
      <c r="J11" s="783"/>
      <c r="K11" s="335"/>
      <c r="L11" s="196" t="s">
        <v>328</v>
      </c>
      <c r="M11" s="531"/>
      <c r="N11" s="531"/>
      <c r="O11" s="913" t="s">
        <v>873</v>
      </c>
      <c r="P11" s="914"/>
      <c r="Q11" s="531"/>
      <c r="R11" s="531"/>
      <c r="S11" s="547" t="s">
        <v>328</v>
      </c>
      <c r="T11" s="547"/>
      <c r="U11" s="195"/>
      <c r="V11" s="334" t="s">
        <v>873</v>
      </c>
      <c r="W11" s="335"/>
      <c r="X11" s="196" t="s">
        <v>328</v>
      </c>
      <c r="Y11" s="531"/>
      <c r="Z11" s="531"/>
      <c r="AA11" s="334" t="s">
        <v>873</v>
      </c>
      <c r="AB11" s="335"/>
      <c r="AC11" s="196" t="s">
        <v>328</v>
      </c>
      <c r="AD11" s="531"/>
      <c r="AE11" s="531"/>
      <c r="AF11" s="531"/>
      <c r="AG11" s="334" t="s">
        <v>873</v>
      </c>
      <c r="AH11" s="335"/>
      <c r="AI11" s="547" t="s">
        <v>328</v>
      </c>
      <c r="AJ11" s="547"/>
      <c r="AK11" s="195"/>
      <c r="AL11" s="334" t="s">
        <v>873</v>
      </c>
    </row>
    <row r="12" spans="2:38" s="320" customFormat="1" ht="20.25" customHeight="1">
      <c r="C12" s="546" t="s">
        <v>423</v>
      </c>
      <c r="D12" s="547"/>
      <c r="E12" s="547"/>
      <c r="F12" s="547"/>
      <c r="G12" s="547"/>
      <c r="H12" s="547"/>
      <c r="I12" s="547"/>
      <c r="J12" s="548"/>
      <c r="K12" s="1015"/>
      <c r="L12" s="1016"/>
      <c r="M12" s="1016"/>
      <c r="N12" s="1016"/>
      <c r="O12" s="1021" t="s">
        <v>78</v>
      </c>
      <c r="P12" s="1022"/>
      <c r="Q12" s="1015"/>
      <c r="R12" s="1016"/>
      <c r="S12" s="1016"/>
      <c r="T12" s="1016"/>
      <c r="U12" s="1016"/>
      <c r="V12" s="270" t="s">
        <v>78</v>
      </c>
      <c r="W12" s="1015"/>
      <c r="X12" s="1016"/>
      <c r="Y12" s="1016"/>
      <c r="Z12" s="1016"/>
      <c r="AA12" s="270" t="s">
        <v>78</v>
      </c>
      <c r="AB12" s="1015"/>
      <c r="AC12" s="1016"/>
      <c r="AD12" s="1016"/>
      <c r="AE12" s="1016"/>
      <c r="AF12" s="1016"/>
      <c r="AG12" s="270" t="s">
        <v>78</v>
      </c>
      <c r="AH12" s="1015"/>
      <c r="AI12" s="1016"/>
      <c r="AJ12" s="1016"/>
      <c r="AK12" s="1016"/>
      <c r="AL12" s="270" t="s">
        <v>78</v>
      </c>
    </row>
    <row r="13" spans="2:38" s="320" customFormat="1" ht="20.25" customHeight="1">
      <c r="C13" s="546" t="s">
        <v>422</v>
      </c>
      <c r="D13" s="547"/>
      <c r="E13" s="547"/>
      <c r="F13" s="547"/>
      <c r="G13" s="547"/>
      <c r="H13" s="547"/>
      <c r="I13" s="547"/>
      <c r="J13" s="548"/>
      <c r="K13" s="1015"/>
      <c r="L13" s="1016"/>
      <c r="M13" s="1016"/>
      <c r="N13" s="1016"/>
      <c r="O13" s="1021" t="s">
        <v>78</v>
      </c>
      <c r="P13" s="1022"/>
      <c r="Q13" s="1015"/>
      <c r="R13" s="1016"/>
      <c r="S13" s="1016"/>
      <c r="T13" s="1016"/>
      <c r="U13" s="1016"/>
      <c r="V13" s="270" t="s">
        <v>78</v>
      </c>
      <c r="W13" s="1015"/>
      <c r="X13" s="1016"/>
      <c r="Y13" s="1016"/>
      <c r="Z13" s="1016"/>
      <c r="AA13" s="270" t="s">
        <v>78</v>
      </c>
      <c r="AB13" s="1015"/>
      <c r="AC13" s="1016"/>
      <c r="AD13" s="1016"/>
      <c r="AE13" s="1016"/>
      <c r="AF13" s="1016"/>
      <c r="AG13" s="270" t="s">
        <v>78</v>
      </c>
      <c r="AH13" s="1015"/>
      <c r="AI13" s="1016"/>
      <c r="AJ13" s="1016"/>
      <c r="AK13" s="1016"/>
      <c r="AL13" s="270" t="s">
        <v>78</v>
      </c>
    </row>
    <row r="14" spans="2:38" s="320" customFormat="1" ht="20.25" customHeight="1">
      <c r="C14" s="546" t="s">
        <v>20</v>
      </c>
      <c r="D14" s="547"/>
      <c r="E14" s="547"/>
      <c r="F14" s="547"/>
      <c r="G14" s="547"/>
      <c r="H14" s="547"/>
      <c r="I14" s="547"/>
      <c r="J14" s="548"/>
      <c r="K14" s="1023">
        <f>SUM(K12:N13)</f>
        <v>0</v>
      </c>
      <c r="L14" s="1024"/>
      <c r="M14" s="1024"/>
      <c r="N14" s="1024"/>
      <c r="O14" s="1021" t="s">
        <v>78</v>
      </c>
      <c r="P14" s="1022"/>
      <c r="Q14" s="1023">
        <f>SUM(Q12:U13)</f>
        <v>0</v>
      </c>
      <c r="R14" s="1024"/>
      <c r="S14" s="1024"/>
      <c r="T14" s="1024"/>
      <c r="U14" s="1024"/>
      <c r="V14" s="112" t="s">
        <v>78</v>
      </c>
      <c r="W14" s="1023">
        <f>SUM(W12:Z13)</f>
        <v>0</v>
      </c>
      <c r="X14" s="1024"/>
      <c r="Y14" s="1024"/>
      <c r="Z14" s="1024"/>
      <c r="AA14" s="112" t="s">
        <v>78</v>
      </c>
      <c r="AB14" s="1023">
        <f>SUM(AB12:AF13)</f>
        <v>0</v>
      </c>
      <c r="AC14" s="1024"/>
      <c r="AD14" s="1024"/>
      <c r="AE14" s="1024"/>
      <c r="AF14" s="1024"/>
      <c r="AG14" s="112" t="s">
        <v>78</v>
      </c>
      <c r="AH14" s="1023">
        <f>SUM(AH12:AK13)</f>
        <v>0</v>
      </c>
      <c r="AI14" s="1024"/>
      <c r="AJ14" s="1024"/>
      <c r="AK14" s="1024"/>
      <c r="AL14" s="112" t="s">
        <v>78</v>
      </c>
    </row>
    <row r="15" spans="2:38" s="320" customFormat="1" ht="15.75" customHeight="1">
      <c r="C15" s="109"/>
      <c r="D15" s="109"/>
      <c r="E15" s="109"/>
      <c r="F15" s="109"/>
      <c r="G15" s="109"/>
      <c r="H15" s="109"/>
      <c r="I15" s="265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</row>
    <row r="16" spans="2:38" s="320" customFormat="1" ht="18" customHeight="1">
      <c r="C16" s="109" t="s">
        <v>872</v>
      </c>
      <c r="D16" s="109"/>
      <c r="E16" s="109"/>
      <c r="F16" s="109"/>
      <c r="G16" s="109"/>
      <c r="H16" s="109"/>
      <c r="I16" s="265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</row>
    <row r="17" spans="3:38" s="320" customFormat="1" ht="4.5" customHeight="1">
      <c r="C17" s="109"/>
      <c r="D17" s="109"/>
      <c r="E17" s="109"/>
      <c r="F17" s="109"/>
      <c r="G17" s="109"/>
      <c r="H17" s="109"/>
      <c r="I17" s="265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57" t="s">
        <v>871</v>
      </c>
      <c r="W17" s="1057"/>
      <c r="X17" s="1057"/>
      <c r="Y17" s="1057"/>
      <c r="Z17" s="1057"/>
      <c r="AA17" s="1057"/>
      <c r="AB17" s="1057"/>
      <c r="AC17" s="1057"/>
      <c r="AD17" s="1057"/>
      <c r="AE17" s="1057"/>
      <c r="AF17" s="1057"/>
      <c r="AG17" s="1057"/>
      <c r="AH17" s="1057"/>
      <c r="AI17" s="1057"/>
      <c r="AJ17" s="1057"/>
      <c r="AK17" s="1057"/>
      <c r="AL17" s="1057"/>
    </row>
    <row r="18" spans="3:38" s="320" customFormat="1" ht="15.75" customHeight="1">
      <c r="C18" s="781" t="s">
        <v>870</v>
      </c>
      <c r="D18" s="782"/>
      <c r="E18" s="782"/>
      <c r="F18" s="782"/>
      <c r="G18" s="782"/>
      <c r="H18" s="782"/>
      <c r="I18" s="782"/>
      <c r="J18" s="783"/>
      <c r="K18" s="985" t="s">
        <v>869</v>
      </c>
      <c r="L18" s="986"/>
      <c r="M18" s="986"/>
      <c r="N18" s="986"/>
      <c r="O18" s="987"/>
      <c r="P18" s="985" t="s">
        <v>868</v>
      </c>
      <c r="Q18" s="1058"/>
      <c r="R18" s="1058"/>
      <c r="S18" s="1058"/>
      <c r="T18" s="1058"/>
      <c r="U18" s="1059"/>
      <c r="V18" s="1057"/>
      <c r="W18" s="1057"/>
      <c r="X18" s="1057"/>
      <c r="Y18" s="1057"/>
      <c r="Z18" s="1057"/>
      <c r="AA18" s="1057"/>
      <c r="AB18" s="1057"/>
      <c r="AC18" s="1057"/>
      <c r="AD18" s="1057"/>
      <c r="AE18" s="1057"/>
      <c r="AF18" s="1057"/>
      <c r="AG18" s="1057"/>
      <c r="AH18" s="1057"/>
      <c r="AI18" s="1057"/>
      <c r="AJ18" s="1057"/>
      <c r="AK18" s="1057"/>
      <c r="AL18" s="1057"/>
    </row>
    <row r="19" spans="3:38" s="320" customFormat="1" ht="15.75" customHeight="1">
      <c r="C19" s="272"/>
      <c r="D19" s="788" t="s">
        <v>867</v>
      </c>
      <c r="E19" s="788"/>
      <c r="F19" s="788"/>
      <c r="G19" s="788"/>
      <c r="H19" s="788"/>
      <c r="I19" s="788"/>
      <c r="J19" s="270"/>
      <c r="K19" s="1017"/>
      <c r="L19" s="1018"/>
      <c r="M19" s="1018"/>
      <c r="N19" s="1018"/>
      <c r="O19" s="1019"/>
      <c r="P19" s="1017"/>
      <c r="Q19" s="1018"/>
      <c r="R19" s="1018"/>
      <c r="S19" s="1018"/>
      <c r="T19" s="1018"/>
      <c r="U19" s="1019"/>
      <c r="V19" s="109"/>
      <c r="W19" s="781" t="s">
        <v>866</v>
      </c>
      <c r="X19" s="782"/>
      <c r="Y19" s="782"/>
      <c r="Z19" s="782"/>
      <c r="AA19" s="782"/>
      <c r="AB19" s="782"/>
      <c r="AC19" s="782"/>
      <c r="AD19" s="782"/>
      <c r="AE19" s="783"/>
      <c r="AF19" s="985" t="s">
        <v>865</v>
      </c>
      <c r="AG19" s="986"/>
      <c r="AH19" s="986"/>
      <c r="AI19" s="987"/>
      <c r="AJ19" s="985" t="s">
        <v>864</v>
      </c>
      <c r="AK19" s="986"/>
      <c r="AL19" s="987"/>
    </row>
    <row r="20" spans="3:38" s="320" customFormat="1" ht="15.75" customHeight="1">
      <c r="C20" s="272"/>
      <c r="D20" s="788" t="s">
        <v>863</v>
      </c>
      <c r="E20" s="788"/>
      <c r="F20" s="788"/>
      <c r="G20" s="788"/>
      <c r="H20" s="788"/>
      <c r="I20" s="788"/>
      <c r="J20" s="270"/>
      <c r="K20" s="1017"/>
      <c r="L20" s="1018"/>
      <c r="M20" s="1018"/>
      <c r="N20" s="1018"/>
      <c r="O20" s="1019"/>
      <c r="P20" s="1017"/>
      <c r="Q20" s="1018"/>
      <c r="R20" s="1018"/>
      <c r="S20" s="1018"/>
      <c r="T20" s="1018"/>
      <c r="U20" s="1019"/>
      <c r="V20" s="109"/>
      <c r="W20" s="955" t="s">
        <v>862</v>
      </c>
      <c r="X20" s="956"/>
      <c r="Y20" s="957"/>
      <c r="Z20" s="901" t="s">
        <v>861</v>
      </c>
      <c r="AA20" s="902"/>
      <c r="AB20" s="902"/>
      <c r="AC20" s="902"/>
      <c r="AD20" s="902"/>
      <c r="AE20" s="903"/>
      <c r="AF20" s="979"/>
      <c r="AG20" s="980"/>
      <c r="AH20" s="980"/>
      <c r="AI20" s="981"/>
      <c r="AJ20" s="979"/>
      <c r="AK20" s="980"/>
      <c r="AL20" s="981"/>
    </row>
    <row r="21" spans="3:38" s="320" customFormat="1" ht="15.75" customHeight="1">
      <c r="C21" s="272"/>
      <c r="D21" s="788" t="s">
        <v>860</v>
      </c>
      <c r="E21" s="788"/>
      <c r="F21" s="788"/>
      <c r="G21" s="788"/>
      <c r="H21" s="788"/>
      <c r="I21" s="788"/>
      <c r="J21" s="270"/>
      <c r="K21" s="1017"/>
      <c r="L21" s="1018"/>
      <c r="M21" s="1018"/>
      <c r="N21" s="1018"/>
      <c r="O21" s="1019"/>
      <c r="P21" s="1017"/>
      <c r="Q21" s="1018"/>
      <c r="R21" s="1018"/>
      <c r="S21" s="1018"/>
      <c r="T21" s="1018"/>
      <c r="U21" s="1019"/>
      <c r="V21" s="109"/>
      <c r="W21" s="967"/>
      <c r="X21" s="968"/>
      <c r="Y21" s="969"/>
      <c r="Z21" s="901" t="s">
        <v>859</v>
      </c>
      <c r="AA21" s="902"/>
      <c r="AB21" s="902"/>
      <c r="AC21" s="902"/>
      <c r="AD21" s="902"/>
      <c r="AE21" s="903"/>
      <c r="AF21" s="979"/>
      <c r="AG21" s="980"/>
      <c r="AH21" s="980"/>
      <c r="AI21" s="981"/>
      <c r="AJ21" s="979"/>
      <c r="AK21" s="980"/>
      <c r="AL21" s="981"/>
    </row>
    <row r="22" spans="3:38" s="320" customFormat="1" ht="15.75" customHeight="1">
      <c r="C22" s="272"/>
      <c r="D22" s="788" t="s">
        <v>858</v>
      </c>
      <c r="E22" s="788"/>
      <c r="F22" s="788"/>
      <c r="G22" s="788"/>
      <c r="H22" s="788"/>
      <c r="I22" s="788"/>
      <c r="J22" s="270"/>
      <c r="K22" s="1017"/>
      <c r="L22" s="1018"/>
      <c r="M22" s="1018"/>
      <c r="N22" s="1018"/>
      <c r="O22" s="1019"/>
      <c r="P22" s="1017"/>
      <c r="Q22" s="1018"/>
      <c r="R22" s="1018"/>
      <c r="S22" s="1018"/>
      <c r="T22" s="1018"/>
      <c r="U22" s="1019"/>
      <c r="V22" s="109"/>
      <c r="W22" s="967"/>
      <c r="X22" s="968"/>
      <c r="Y22" s="969"/>
      <c r="Z22" s="901" t="s">
        <v>857</v>
      </c>
      <c r="AA22" s="902"/>
      <c r="AB22" s="902"/>
      <c r="AC22" s="902"/>
      <c r="AD22" s="902"/>
      <c r="AE22" s="903"/>
      <c r="AF22" s="979"/>
      <c r="AG22" s="980"/>
      <c r="AH22" s="980"/>
      <c r="AI22" s="981"/>
      <c r="AJ22" s="979"/>
      <c r="AK22" s="980"/>
      <c r="AL22" s="981"/>
    </row>
    <row r="23" spans="3:38" s="320" customFormat="1" ht="15.75" customHeight="1">
      <c r="C23" s="272"/>
      <c r="D23" s="788" t="s">
        <v>856</v>
      </c>
      <c r="E23" s="788"/>
      <c r="F23" s="788"/>
      <c r="G23" s="788"/>
      <c r="H23" s="788"/>
      <c r="I23" s="788"/>
      <c r="J23" s="270"/>
      <c r="K23" s="1017"/>
      <c r="L23" s="1018"/>
      <c r="M23" s="1018"/>
      <c r="N23" s="1018"/>
      <c r="O23" s="1019"/>
      <c r="P23" s="1017"/>
      <c r="Q23" s="1018"/>
      <c r="R23" s="1018"/>
      <c r="S23" s="1018"/>
      <c r="T23" s="1018"/>
      <c r="U23" s="1019"/>
      <c r="V23" s="109"/>
      <c r="W23" s="958"/>
      <c r="X23" s="959"/>
      <c r="Y23" s="960"/>
      <c r="Z23" s="901" t="s">
        <v>855</v>
      </c>
      <c r="AA23" s="902"/>
      <c r="AB23" s="902"/>
      <c r="AC23" s="902"/>
      <c r="AD23" s="902"/>
      <c r="AE23" s="903"/>
      <c r="AF23" s="979"/>
      <c r="AG23" s="980"/>
      <c r="AH23" s="980"/>
      <c r="AI23" s="981"/>
      <c r="AJ23" s="979"/>
      <c r="AK23" s="980"/>
      <c r="AL23" s="981"/>
    </row>
    <row r="24" spans="3:38" s="320" customFormat="1" ht="15.75" customHeight="1">
      <c r="C24" s="1009" t="s">
        <v>854</v>
      </c>
      <c r="D24" s="1010"/>
      <c r="E24" s="258"/>
      <c r="F24" s="871" t="s">
        <v>853</v>
      </c>
      <c r="G24" s="871"/>
      <c r="H24" s="871"/>
      <c r="I24" s="871"/>
      <c r="J24" s="276"/>
      <c r="K24" s="1051"/>
      <c r="L24" s="1052"/>
      <c r="M24" s="1052"/>
      <c r="N24" s="1052"/>
      <c r="O24" s="1053"/>
      <c r="P24" s="1051"/>
      <c r="Q24" s="1052"/>
      <c r="R24" s="1052"/>
      <c r="S24" s="1052"/>
      <c r="T24" s="1052"/>
      <c r="U24" s="1053"/>
      <c r="V24" s="109"/>
      <c r="W24" s="955" t="s">
        <v>852</v>
      </c>
      <c r="X24" s="956"/>
      <c r="Y24" s="957"/>
      <c r="Z24" s="901" t="s">
        <v>851</v>
      </c>
      <c r="AA24" s="902"/>
      <c r="AB24" s="902"/>
      <c r="AC24" s="902"/>
      <c r="AD24" s="902"/>
      <c r="AE24" s="903"/>
      <c r="AF24" s="979"/>
      <c r="AG24" s="980"/>
      <c r="AH24" s="980"/>
      <c r="AI24" s="981"/>
      <c r="AJ24" s="979"/>
      <c r="AK24" s="980"/>
      <c r="AL24" s="981"/>
    </row>
    <row r="25" spans="3:38" s="320" customFormat="1" ht="15.75" customHeight="1">
      <c r="C25" s="1011"/>
      <c r="D25" s="1012"/>
      <c r="E25" s="328"/>
      <c r="F25" s="993" t="s">
        <v>850</v>
      </c>
      <c r="G25" s="993"/>
      <c r="H25" s="993"/>
      <c r="I25" s="993"/>
      <c r="J25" s="156"/>
      <c r="K25" s="1054"/>
      <c r="L25" s="1055"/>
      <c r="M25" s="1055"/>
      <c r="N25" s="1055"/>
      <c r="O25" s="1056"/>
      <c r="P25" s="1054"/>
      <c r="Q25" s="1055"/>
      <c r="R25" s="1055"/>
      <c r="S25" s="1055"/>
      <c r="T25" s="1055"/>
      <c r="U25" s="1056"/>
      <c r="V25" s="109"/>
      <c r="W25" s="967"/>
      <c r="X25" s="968"/>
      <c r="Y25" s="969"/>
      <c r="Z25" s="901" t="s">
        <v>849</v>
      </c>
      <c r="AA25" s="902"/>
      <c r="AB25" s="902"/>
      <c r="AC25" s="902"/>
      <c r="AD25" s="902"/>
      <c r="AE25" s="903"/>
      <c r="AF25" s="333"/>
      <c r="AG25" s="332"/>
      <c r="AH25" s="332"/>
      <c r="AI25" s="331"/>
      <c r="AJ25" s="333"/>
      <c r="AK25" s="332"/>
      <c r="AL25" s="331"/>
    </row>
    <row r="26" spans="3:38" s="320" customFormat="1" ht="15.75" customHeight="1">
      <c r="C26" s="1011"/>
      <c r="D26" s="1012"/>
      <c r="E26" s="267"/>
      <c r="F26" s="886" t="s">
        <v>848</v>
      </c>
      <c r="G26" s="886"/>
      <c r="H26" s="886"/>
      <c r="I26" s="886"/>
      <c r="J26" s="266"/>
      <c r="K26" s="1017"/>
      <c r="L26" s="1018"/>
      <c r="M26" s="1018"/>
      <c r="N26" s="1018"/>
      <c r="O26" s="1019"/>
      <c r="P26" s="1017"/>
      <c r="Q26" s="1018"/>
      <c r="R26" s="1018"/>
      <c r="S26" s="1018"/>
      <c r="T26" s="1018"/>
      <c r="U26" s="1019"/>
      <c r="V26" s="109"/>
      <c r="W26" s="901" t="s">
        <v>847</v>
      </c>
      <c r="X26" s="902"/>
      <c r="Y26" s="902"/>
      <c r="Z26" s="902"/>
      <c r="AA26" s="902"/>
      <c r="AB26" s="902"/>
      <c r="AC26" s="902"/>
      <c r="AD26" s="902"/>
      <c r="AE26" s="903"/>
      <c r="AF26" s="979"/>
      <c r="AG26" s="980"/>
      <c r="AH26" s="980"/>
      <c r="AI26" s="981"/>
      <c r="AJ26" s="979"/>
      <c r="AK26" s="980"/>
      <c r="AL26" s="981"/>
    </row>
    <row r="27" spans="3:38" s="320" customFormat="1" ht="15.75" customHeight="1">
      <c r="C27" s="1011"/>
      <c r="D27" s="1012"/>
      <c r="E27" s="267"/>
      <c r="F27" s="886" t="s">
        <v>846</v>
      </c>
      <c r="G27" s="886"/>
      <c r="H27" s="886"/>
      <c r="I27" s="886"/>
      <c r="J27" s="266"/>
      <c r="K27" s="1017"/>
      <c r="L27" s="1018"/>
      <c r="M27" s="1018"/>
      <c r="N27" s="1018"/>
      <c r="O27" s="1019"/>
      <c r="P27" s="1017"/>
      <c r="Q27" s="1018"/>
      <c r="R27" s="1018"/>
      <c r="S27" s="1018"/>
      <c r="T27" s="1018"/>
      <c r="U27" s="1019"/>
      <c r="V27" s="109"/>
      <c r="W27" s="955" t="s">
        <v>845</v>
      </c>
      <c r="X27" s="956"/>
      <c r="Y27" s="957"/>
      <c r="Z27" s="901" t="s">
        <v>844</v>
      </c>
      <c r="AA27" s="902"/>
      <c r="AB27" s="902"/>
      <c r="AC27" s="902"/>
      <c r="AD27" s="902"/>
      <c r="AE27" s="903"/>
      <c r="AF27" s="333"/>
      <c r="AG27" s="332"/>
      <c r="AH27" s="332"/>
      <c r="AI27" s="331"/>
      <c r="AJ27" s="333"/>
      <c r="AK27" s="332"/>
      <c r="AL27" s="331"/>
    </row>
    <row r="28" spans="3:38" s="320" customFormat="1" ht="15.75" customHeight="1">
      <c r="C28" s="1013"/>
      <c r="D28" s="1014"/>
      <c r="E28" s="267"/>
      <c r="F28" s="886" t="s">
        <v>843</v>
      </c>
      <c r="G28" s="886"/>
      <c r="H28" s="886"/>
      <c r="I28" s="886"/>
      <c r="J28" s="266"/>
      <c r="K28" s="1017"/>
      <c r="L28" s="1018"/>
      <c r="M28" s="1018"/>
      <c r="N28" s="1018"/>
      <c r="O28" s="1019"/>
      <c r="P28" s="1017"/>
      <c r="Q28" s="1018"/>
      <c r="R28" s="1018"/>
      <c r="S28" s="1018"/>
      <c r="T28" s="1018"/>
      <c r="U28" s="1019"/>
      <c r="V28" s="109"/>
      <c r="W28" s="958"/>
      <c r="X28" s="959"/>
      <c r="Y28" s="960"/>
      <c r="Z28" s="901" t="s">
        <v>842</v>
      </c>
      <c r="AA28" s="902"/>
      <c r="AB28" s="902"/>
      <c r="AC28" s="902"/>
      <c r="AD28" s="902"/>
      <c r="AE28" s="903"/>
      <c r="AF28" s="979"/>
      <c r="AG28" s="980"/>
      <c r="AH28" s="980"/>
      <c r="AI28" s="981"/>
      <c r="AJ28" s="979"/>
      <c r="AK28" s="980"/>
      <c r="AL28" s="981"/>
    </row>
    <row r="29" spans="3:38" s="320" customFormat="1" ht="15.75" customHeight="1">
      <c r="C29" s="272"/>
      <c r="D29" s="788" t="s">
        <v>841</v>
      </c>
      <c r="E29" s="788"/>
      <c r="F29" s="788"/>
      <c r="G29" s="788"/>
      <c r="H29" s="788"/>
      <c r="I29" s="788"/>
      <c r="J29" s="270"/>
      <c r="K29" s="1017"/>
      <c r="L29" s="1018"/>
      <c r="M29" s="1018"/>
      <c r="N29" s="1018"/>
      <c r="O29" s="1019"/>
      <c r="P29" s="1017"/>
      <c r="Q29" s="1018"/>
      <c r="R29" s="1018"/>
      <c r="S29" s="1018"/>
      <c r="T29" s="1018"/>
      <c r="U29" s="1019"/>
      <c r="V29" s="109"/>
      <c r="W29" s="901" t="s">
        <v>840</v>
      </c>
      <c r="X29" s="902"/>
      <c r="Y29" s="903"/>
      <c r="Z29" s="901" t="s">
        <v>839</v>
      </c>
      <c r="AA29" s="902"/>
      <c r="AB29" s="902"/>
      <c r="AC29" s="902"/>
      <c r="AD29" s="902"/>
      <c r="AE29" s="903"/>
      <c r="AF29" s="979"/>
      <c r="AG29" s="980"/>
      <c r="AH29" s="980"/>
      <c r="AI29" s="981"/>
      <c r="AJ29" s="979"/>
      <c r="AK29" s="980"/>
      <c r="AL29" s="981"/>
    </row>
    <row r="30" spans="3:38" s="320" customFormat="1" ht="15.75" customHeight="1">
      <c r="C30" s="272"/>
      <c r="D30" s="788" t="s">
        <v>838</v>
      </c>
      <c r="E30" s="788"/>
      <c r="F30" s="788"/>
      <c r="G30" s="788"/>
      <c r="H30" s="788"/>
      <c r="I30" s="788"/>
      <c r="J30" s="270"/>
      <c r="K30" s="1017"/>
      <c r="L30" s="1018"/>
      <c r="M30" s="1018"/>
      <c r="N30" s="1018"/>
      <c r="O30" s="1019"/>
      <c r="P30" s="1017"/>
      <c r="Q30" s="1018"/>
      <c r="R30" s="1018"/>
      <c r="S30" s="1018"/>
      <c r="T30" s="1018"/>
      <c r="U30" s="1019"/>
      <c r="V30" s="109"/>
      <c r="W30" s="955" t="s">
        <v>837</v>
      </c>
      <c r="X30" s="956"/>
      <c r="Y30" s="957"/>
      <c r="Z30" s="901" t="s">
        <v>836</v>
      </c>
      <c r="AA30" s="902"/>
      <c r="AB30" s="902"/>
      <c r="AC30" s="902"/>
      <c r="AD30" s="902"/>
      <c r="AE30" s="903"/>
      <c r="AF30" s="979"/>
      <c r="AG30" s="980"/>
      <c r="AH30" s="980"/>
      <c r="AI30" s="981"/>
      <c r="AJ30" s="979"/>
      <c r="AK30" s="980"/>
      <c r="AL30" s="981"/>
    </row>
    <row r="31" spans="3:38" s="320" customFormat="1" ht="15.75" customHeight="1">
      <c r="C31" s="109"/>
      <c r="D31" s="109"/>
      <c r="E31" s="109"/>
      <c r="F31" s="109"/>
      <c r="G31" s="109"/>
      <c r="H31" s="109"/>
      <c r="I31" s="265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958"/>
      <c r="X31" s="959"/>
      <c r="Y31" s="960"/>
      <c r="Z31" s="901" t="s">
        <v>835</v>
      </c>
      <c r="AA31" s="902"/>
      <c r="AB31" s="902"/>
      <c r="AC31" s="902"/>
      <c r="AD31" s="902"/>
      <c r="AE31" s="903"/>
      <c r="AF31" s="979"/>
      <c r="AG31" s="980"/>
      <c r="AH31" s="980"/>
      <c r="AI31" s="981"/>
      <c r="AJ31" s="979"/>
      <c r="AK31" s="980"/>
      <c r="AL31" s="981"/>
    </row>
    <row r="32" spans="3:38" s="320" customFormat="1" ht="15.75" customHeight="1">
      <c r="C32" s="109" t="s">
        <v>834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955" t="s">
        <v>833</v>
      </c>
      <c r="X32" s="956"/>
      <c r="Y32" s="957"/>
      <c r="Z32" s="901" t="s">
        <v>832</v>
      </c>
      <c r="AA32" s="902"/>
      <c r="AB32" s="902"/>
      <c r="AC32" s="902"/>
      <c r="AD32" s="902"/>
      <c r="AE32" s="903"/>
      <c r="AF32" s="979"/>
      <c r="AG32" s="980"/>
      <c r="AH32" s="980"/>
      <c r="AI32" s="981"/>
      <c r="AJ32" s="979"/>
      <c r="AK32" s="980"/>
      <c r="AL32" s="981"/>
    </row>
    <row r="33" spans="3:38" s="320" customFormat="1" ht="2.25" customHeight="1"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967"/>
      <c r="X33" s="968"/>
      <c r="Y33" s="969"/>
      <c r="Z33" s="955" t="s">
        <v>831</v>
      </c>
      <c r="AA33" s="956"/>
      <c r="AB33" s="956"/>
      <c r="AC33" s="956"/>
      <c r="AD33" s="956"/>
      <c r="AE33" s="957"/>
      <c r="AF33" s="961"/>
      <c r="AG33" s="962"/>
      <c r="AH33" s="962"/>
      <c r="AI33" s="963"/>
      <c r="AJ33" s="961"/>
      <c r="AK33" s="962"/>
      <c r="AL33" s="963"/>
    </row>
    <row r="34" spans="3:38" s="320" customFormat="1" ht="4.5" customHeight="1">
      <c r="C34" s="109"/>
      <c r="D34" s="109"/>
      <c r="E34" s="109"/>
      <c r="F34" s="109"/>
      <c r="G34" s="109"/>
      <c r="H34" s="109"/>
      <c r="I34" s="265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967"/>
      <c r="X34" s="968"/>
      <c r="Y34" s="969"/>
      <c r="Z34" s="967"/>
      <c r="AA34" s="968"/>
      <c r="AB34" s="968"/>
      <c r="AC34" s="968"/>
      <c r="AD34" s="968"/>
      <c r="AE34" s="969"/>
      <c r="AF34" s="988"/>
      <c r="AG34" s="989"/>
      <c r="AH34" s="989"/>
      <c r="AI34" s="990"/>
      <c r="AJ34" s="988"/>
      <c r="AK34" s="989"/>
      <c r="AL34" s="990"/>
    </row>
    <row r="35" spans="3:38" s="320" customFormat="1" ht="9" customHeight="1">
      <c r="C35" s="868" t="s">
        <v>830</v>
      </c>
      <c r="D35" s="869"/>
      <c r="E35" s="869"/>
      <c r="F35" s="869"/>
      <c r="G35" s="869"/>
      <c r="H35" s="870"/>
      <c r="I35" s="1043" t="s">
        <v>829</v>
      </c>
      <c r="J35" s="1044"/>
      <c r="K35" s="1045"/>
      <c r="L35" s="868" t="s">
        <v>828</v>
      </c>
      <c r="M35" s="869"/>
      <c r="N35" s="869"/>
      <c r="O35" s="869"/>
      <c r="P35" s="869"/>
      <c r="Q35" s="869"/>
      <c r="R35" s="869"/>
      <c r="S35" s="869"/>
      <c r="T35" s="869"/>
      <c r="U35" s="870"/>
      <c r="V35" s="109"/>
      <c r="W35" s="967"/>
      <c r="X35" s="968"/>
      <c r="Y35" s="969"/>
      <c r="Z35" s="958"/>
      <c r="AA35" s="959"/>
      <c r="AB35" s="959"/>
      <c r="AC35" s="959"/>
      <c r="AD35" s="959"/>
      <c r="AE35" s="960"/>
      <c r="AF35" s="964"/>
      <c r="AG35" s="965"/>
      <c r="AH35" s="965"/>
      <c r="AI35" s="966"/>
      <c r="AJ35" s="964"/>
      <c r="AK35" s="965"/>
      <c r="AL35" s="966"/>
    </row>
    <row r="36" spans="3:38" s="320" customFormat="1" ht="6.75" customHeight="1">
      <c r="C36" s="865"/>
      <c r="D36" s="866"/>
      <c r="E36" s="866"/>
      <c r="F36" s="866"/>
      <c r="G36" s="866"/>
      <c r="H36" s="867"/>
      <c r="I36" s="1046"/>
      <c r="J36" s="1047"/>
      <c r="K36" s="1048"/>
      <c r="L36" s="865"/>
      <c r="M36" s="866"/>
      <c r="N36" s="866"/>
      <c r="O36" s="866"/>
      <c r="P36" s="866"/>
      <c r="Q36" s="866"/>
      <c r="R36" s="866"/>
      <c r="S36" s="866"/>
      <c r="T36" s="866"/>
      <c r="U36" s="867"/>
      <c r="V36" s="109"/>
      <c r="W36" s="991" t="s">
        <v>827</v>
      </c>
      <c r="X36" s="991"/>
      <c r="Y36" s="991"/>
      <c r="Z36" s="955" t="s">
        <v>826</v>
      </c>
      <c r="AA36" s="956"/>
      <c r="AB36" s="956"/>
      <c r="AC36" s="956"/>
      <c r="AD36" s="956"/>
      <c r="AE36" s="957"/>
      <c r="AF36" s="961"/>
      <c r="AG36" s="962"/>
      <c r="AH36" s="962"/>
      <c r="AI36" s="963"/>
      <c r="AJ36" s="961"/>
      <c r="AK36" s="962"/>
      <c r="AL36" s="963"/>
    </row>
    <row r="37" spans="3:38" s="320" customFormat="1" ht="9" customHeight="1">
      <c r="C37" s="278"/>
      <c r="D37" s="808" t="s">
        <v>683</v>
      </c>
      <c r="E37" s="808"/>
      <c r="F37" s="808"/>
      <c r="G37" s="808"/>
      <c r="H37" s="276"/>
      <c r="I37" s="1003"/>
      <c r="J37" s="1004"/>
      <c r="K37" s="1005"/>
      <c r="L37" s="994" t="s">
        <v>825</v>
      </c>
      <c r="M37" s="995"/>
      <c r="N37" s="995"/>
      <c r="O37" s="995"/>
      <c r="P37" s="995"/>
      <c r="Q37" s="995"/>
      <c r="R37" s="995"/>
      <c r="S37" s="995"/>
      <c r="T37" s="995"/>
      <c r="U37" s="996"/>
      <c r="V37" s="109"/>
      <c r="W37" s="991"/>
      <c r="X37" s="991"/>
      <c r="Y37" s="991"/>
      <c r="Z37" s="958"/>
      <c r="AA37" s="959"/>
      <c r="AB37" s="959"/>
      <c r="AC37" s="959"/>
      <c r="AD37" s="959"/>
      <c r="AE37" s="960"/>
      <c r="AF37" s="964"/>
      <c r="AG37" s="965"/>
      <c r="AH37" s="965"/>
      <c r="AI37" s="966"/>
      <c r="AJ37" s="964"/>
      <c r="AK37" s="965"/>
      <c r="AL37" s="966"/>
    </row>
    <row r="38" spans="3:38" s="320" customFormat="1" ht="6.75" customHeight="1">
      <c r="C38" s="294"/>
      <c r="D38" s="838"/>
      <c r="E38" s="838"/>
      <c r="F38" s="838"/>
      <c r="G38" s="838"/>
      <c r="H38" s="293"/>
      <c r="I38" s="1006"/>
      <c r="J38" s="1007"/>
      <c r="K38" s="1008"/>
      <c r="L38" s="997"/>
      <c r="M38" s="998"/>
      <c r="N38" s="998"/>
      <c r="O38" s="998"/>
      <c r="P38" s="998"/>
      <c r="Q38" s="998"/>
      <c r="R38" s="998"/>
      <c r="S38" s="998"/>
      <c r="T38" s="998"/>
      <c r="U38" s="999"/>
      <c r="V38" s="109"/>
      <c r="W38" s="955" t="s">
        <v>824</v>
      </c>
      <c r="X38" s="956"/>
      <c r="Y38" s="957"/>
      <c r="Z38" s="955" t="s">
        <v>823</v>
      </c>
      <c r="AA38" s="956"/>
      <c r="AB38" s="956"/>
      <c r="AC38" s="956"/>
      <c r="AD38" s="956"/>
      <c r="AE38" s="957"/>
      <c r="AF38" s="961"/>
      <c r="AG38" s="962"/>
      <c r="AH38" s="962"/>
      <c r="AI38" s="963"/>
      <c r="AJ38" s="961"/>
      <c r="AK38" s="962"/>
      <c r="AL38" s="963"/>
    </row>
    <row r="39" spans="3:38" s="320" customFormat="1" ht="9" customHeight="1">
      <c r="C39" s="294"/>
      <c r="D39" s="992" t="s">
        <v>812</v>
      </c>
      <c r="E39" s="992"/>
      <c r="F39" s="992"/>
      <c r="G39" s="992"/>
      <c r="H39" s="330"/>
      <c r="I39" s="329"/>
      <c r="J39" s="108"/>
      <c r="K39" s="1049" t="s">
        <v>101</v>
      </c>
      <c r="L39" s="997"/>
      <c r="M39" s="998"/>
      <c r="N39" s="998"/>
      <c r="O39" s="998"/>
      <c r="P39" s="998"/>
      <c r="Q39" s="998"/>
      <c r="R39" s="998"/>
      <c r="S39" s="998"/>
      <c r="T39" s="998"/>
      <c r="U39" s="999"/>
      <c r="V39" s="109"/>
      <c r="W39" s="958"/>
      <c r="X39" s="959"/>
      <c r="Y39" s="960"/>
      <c r="Z39" s="958"/>
      <c r="AA39" s="959"/>
      <c r="AB39" s="959"/>
      <c r="AC39" s="959"/>
      <c r="AD39" s="959"/>
      <c r="AE39" s="960"/>
      <c r="AF39" s="964"/>
      <c r="AG39" s="965"/>
      <c r="AH39" s="965"/>
      <c r="AI39" s="966"/>
      <c r="AJ39" s="964"/>
      <c r="AK39" s="965"/>
      <c r="AL39" s="966"/>
    </row>
    <row r="40" spans="3:38" s="320" customFormat="1" ht="6.75" customHeight="1">
      <c r="C40" s="154"/>
      <c r="D40" s="993"/>
      <c r="E40" s="993"/>
      <c r="F40" s="993"/>
      <c r="G40" s="993"/>
      <c r="H40" s="156"/>
      <c r="I40" s="328"/>
      <c r="J40" s="155"/>
      <c r="K40" s="1050"/>
      <c r="L40" s="1000"/>
      <c r="M40" s="1001"/>
      <c r="N40" s="1001"/>
      <c r="O40" s="1001"/>
      <c r="P40" s="1001"/>
      <c r="Q40" s="1001"/>
      <c r="R40" s="1001"/>
      <c r="S40" s="1001"/>
      <c r="T40" s="1001"/>
      <c r="U40" s="1002"/>
      <c r="V40" s="109"/>
      <c r="W40" s="955" t="s">
        <v>822</v>
      </c>
      <c r="X40" s="956"/>
      <c r="Y40" s="957"/>
      <c r="Z40" s="955" t="s">
        <v>821</v>
      </c>
      <c r="AA40" s="956"/>
      <c r="AB40" s="956"/>
      <c r="AC40" s="956"/>
      <c r="AD40" s="956"/>
      <c r="AE40" s="957"/>
      <c r="AF40" s="961"/>
      <c r="AG40" s="962"/>
      <c r="AH40" s="962"/>
      <c r="AI40" s="963"/>
      <c r="AJ40" s="961"/>
      <c r="AK40" s="962"/>
      <c r="AL40" s="963"/>
    </row>
    <row r="41" spans="3:38" s="320" customFormat="1" ht="9" customHeight="1">
      <c r="C41" s="278"/>
      <c r="D41" s="808" t="s">
        <v>820</v>
      </c>
      <c r="E41" s="808"/>
      <c r="F41" s="808"/>
      <c r="G41" s="808"/>
      <c r="H41" s="276"/>
      <c r="I41" s="1003"/>
      <c r="J41" s="1004"/>
      <c r="K41" s="1005"/>
      <c r="L41" s="994" t="s">
        <v>819</v>
      </c>
      <c r="M41" s="995"/>
      <c r="N41" s="995"/>
      <c r="O41" s="995"/>
      <c r="P41" s="995"/>
      <c r="Q41" s="995"/>
      <c r="R41" s="995"/>
      <c r="S41" s="995"/>
      <c r="T41" s="995"/>
      <c r="U41" s="996"/>
      <c r="V41" s="109"/>
      <c r="W41" s="967"/>
      <c r="X41" s="968"/>
      <c r="Y41" s="969"/>
      <c r="Z41" s="958"/>
      <c r="AA41" s="959"/>
      <c r="AB41" s="959"/>
      <c r="AC41" s="959"/>
      <c r="AD41" s="959"/>
      <c r="AE41" s="960"/>
      <c r="AF41" s="964"/>
      <c r="AG41" s="965"/>
      <c r="AH41" s="965"/>
      <c r="AI41" s="966"/>
      <c r="AJ41" s="964"/>
      <c r="AK41" s="965"/>
      <c r="AL41" s="966"/>
    </row>
    <row r="42" spans="3:38" s="320" customFormat="1" ht="6.75" customHeight="1">
      <c r="C42" s="294"/>
      <c r="D42" s="838"/>
      <c r="E42" s="838"/>
      <c r="F42" s="838"/>
      <c r="G42" s="838"/>
      <c r="H42" s="293"/>
      <c r="I42" s="1006"/>
      <c r="J42" s="1007"/>
      <c r="K42" s="1008"/>
      <c r="L42" s="997"/>
      <c r="M42" s="998"/>
      <c r="N42" s="998"/>
      <c r="O42" s="998"/>
      <c r="P42" s="998"/>
      <c r="Q42" s="998"/>
      <c r="R42" s="998"/>
      <c r="S42" s="998"/>
      <c r="T42" s="998"/>
      <c r="U42" s="999"/>
      <c r="V42" s="109"/>
      <c r="W42" s="967"/>
      <c r="X42" s="968"/>
      <c r="Y42" s="969"/>
      <c r="Z42" s="955" t="s">
        <v>818</v>
      </c>
      <c r="AA42" s="956"/>
      <c r="AB42" s="956"/>
      <c r="AC42" s="956"/>
      <c r="AD42" s="956"/>
      <c r="AE42" s="957"/>
      <c r="AF42" s="961"/>
      <c r="AG42" s="962"/>
      <c r="AH42" s="962"/>
      <c r="AI42" s="963"/>
      <c r="AJ42" s="961"/>
      <c r="AK42" s="962"/>
      <c r="AL42" s="963"/>
    </row>
    <row r="43" spans="3:38" s="320" customFormat="1" ht="9" customHeight="1">
      <c r="C43" s="294"/>
      <c r="D43" s="992" t="s">
        <v>812</v>
      </c>
      <c r="E43" s="992"/>
      <c r="F43" s="992"/>
      <c r="G43" s="992"/>
      <c r="H43" s="330"/>
      <c r="I43" s="329"/>
      <c r="J43" s="108"/>
      <c r="K43" s="1049" t="s">
        <v>101</v>
      </c>
      <c r="L43" s="997"/>
      <c r="M43" s="998"/>
      <c r="N43" s="998"/>
      <c r="O43" s="998"/>
      <c r="P43" s="998"/>
      <c r="Q43" s="998"/>
      <c r="R43" s="998"/>
      <c r="S43" s="998"/>
      <c r="T43" s="998"/>
      <c r="U43" s="999"/>
      <c r="V43" s="109"/>
      <c r="W43" s="967"/>
      <c r="X43" s="968"/>
      <c r="Y43" s="969"/>
      <c r="Z43" s="958"/>
      <c r="AA43" s="959"/>
      <c r="AB43" s="959"/>
      <c r="AC43" s="959"/>
      <c r="AD43" s="959"/>
      <c r="AE43" s="960"/>
      <c r="AF43" s="964"/>
      <c r="AG43" s="965"/>
      <c r="AH43" s="965"/>
      <c r="AI43" s="966"/>
      <c r="AJ43" s="964"/>
      <c r="AK43" s="965"/>
      <c r="AL43" s="966"/>
    </row>
    <row r="44" spans="3:38" s="320" customFormat="1" ht="6.75" customHeight="1">
      <c r="C44" s="154"/>
      <c r="D44" s="993"/>
      <c r="E44" s="993"/>
      <c r="F44" s="993"/>
      <c r="G44" s="993"/>
      <c r="H44" s="156"/>
      <c r="I44" s="328"/>
      <c r="J44" s="155"/>
      <c r="K44" s="1050"/>
      <c r="L44" s="1000"/>
      <c r="M44" s="1001"/>
      <c r="N44" s="1001"/>
      <c r="O44" s="1001"/>
      <c r="P44" s="1001"/>
      <c r="Q44" s="1001"/>
      <c r="R44" s="1001"/>
      <c r="S44" s="1001"/>
      <c r="T44" s="1001"/>
      <c r="U44" s="1002"/>
      <c r="V44" s="109"/>
      <c r="W44" s="967"/>
      <c r="X44" s="968"/>
      <c r="Y44" s="969"/>
      <c r="Z44" s="955" t="s">
        <v>817</v>
      </c>
      <c r="AA44" s="956"/>
      <c r="AB44" s="956"/>
      <c r="AC44" s="956"/>
      <c r="AD44" s="956"/>
      <c r="AE44" s="957"/>
      <c r="AF44" s="961"/>
      <c r="AG44" s="962"/>
      <c r="AH44" s="962"/>
      <c r="AI44" s="963"/>
      <c r="AJ44" s="961"/>
      <c r="AK44" s="962"/>
      <c r="AL44" s="963"/>
    </row>
    <row r="45" spans="3:38" s="320" customFormat="1" ht="9" customHeight="1">
      <c r="C45" s="278"/>
      <c r="D45" s="808" t="s">
        <v>816</v>
      </c>
      <c r="E45" s="808"/>
      <c r="F45" s="808"/>
      <c r="G45" s="808"/>
      <c r="H45" s="276"/>
      <c r="I45" s="1003"/>
      <c r="J45" s="1004"/>
      <c r="K45" s="1005"/>
      <c r="L45" s="1034" t="s">
        <v>815</v>
      </c>
      <c r="M45" s="1035"/>
      <c r="N45" s="1035"/>
      <c r="O45" s="1035"/>
      <c r="P45" s="1035"/>
      <c r="Q45" s="1035"/>
      <c r="R45" s="1035"/>
      <c r="S45" s="1035"/>
      <c r="T45" s="1035"/>
      <c r="U45" s="1036"/>
      <c r="V45" s="109"/>
      <c r="W45" s="967"/>
      <c r="X45" s="968"/>
      <c r="Y45" s="969"/>
      <c r="Z45" s="958"/>
      <c r="AA45" s="959"/>
      <c r="AB45" s="959"/>
      <c r="AC45" s="959"/>
      <c r="AD45" s="959"/>
      <c r="AE45" s="960"/>
      <c r="AF45" s="964"/>
      <c r="AG45" s="965"/>
      <c r="AH45" s="965"/>
      <c r="AI45" s="966"/>
      <c r="AJ45" s="964"/>
      <c r="AK45" s="965"/>
      <c r="AL45" s="966"/>
    </row>
    <row r="46" spans="3:38" s="320" customFormat="1" ht="6.75" customHeight="1">
      <c r="C46" s="294"/>
      <c r="D46" s="838"/>
      <c r="E46" s="838"/>
      <c r="F46" s="838"/>
      <c r="G46" s="838"/>
      <c r="H46" s="293"/>
      <c r="I46" s="1006"/>
      <c r="J46" s="1007"/>
      <c r="K46" s="1008"/>
      <c r="L46" s="1037"/>
      <c r="M46" s="1038"/>
      <c r="N46" s="1038"/>
      <c r="O46" s="1038"/>
      <c r="P46" s="1038"/>
      <c r="Q46" s="1038"/>
      <c r="R46" s="1038"/>
      <c r="S46" s="1038"/>
      <c r="T46" s="1038"/>
      <c r="U46" s="1039"/>
      <c r="V46" s="109"/>
      <c r="W46" s="955" t="s">
        <v>814</v>
      </c>
      <c r="X46" s="956"/>
      <c r="Y46" s="957"/>
      <c r="Z46" s="955" t="s">
        <v>813</v>
      </c>
      <c r="AA46" s="956"/>
      <c r="AB46" s="956"/>
      <c r="AC46" s="956"/>
      <c r="AD46" s="956"/>
      <c r="AE46" s="957"/>
      <c r="AF46" s="961"/>
      <c r="AG46" s="962"/>
      <c r="AH46" s="962"/>
      <c r="AI46" s="963"/>
      <c r="AJ46" s="961"/>
      <c r="AK46" s="962"/>
      <c r="AL46" s="963"/>
    </row>
    <row r="47" spans="3:38" s="320" customFormat="1" ht="9" customHeight="1">
      <c r="C47" s="294"/>
      <c r="D47" s="992" t="s">
        <v>812</v>
      </c>
      <c r="E47" s="992"/>
      <c r="F47" s="992"/>
      <c r="G47" s="992"/>
      <c r="H47" s="330"/>
      <c r="I47" s="329"/>
      <c r="J47" s="108"/>
      <c r="K47" s="1049" t="s">
        <v>101</v>
      </c>
      <c r="L47" s="1037"/>
      <c r="M47" s="1038"/>
      <c r="N47" s="1038"/>
      <c r="O47" s="1038"/>
      <c r="P47" s="1038"/>
      <c r="Q47" s="1038"/>
      <c r="R47" s="1038"/>
      <c r="S47" s="1038"/>
      <c r="T47" s="1038"/>
      <c r="U47" s="1039"/>
      <c r="V47" s="109"/>
      <c r="W47" s="967"/>
      <c r="X47" s="968"/>
      <c r="Y47" s="969"/>
      <c r="Z47" s="958"/>
      <c r="AA47" s="959"/>
      <c r="AB47" s="959"/>
      <c r="AC47" s="959"/>
      <c r="AD47" s="959"/>
      <c r="AE47" s="960"/>
      <c r="AF47" s="964"/>
      <c r="AG47" s="965"/>
      <c r="AH47" s="965"/>
      <c r="AI47" s="966"/>
      <c r="AJ47" s="964"/>
      <c r="AK47" s="965"/>
      <c r="AL47" s="966"/>
    </row>
    <row r="48" spans="3:38" s="320" customFormat="1" ht="6.75" customHeight="1">
      <c r="C48" s="154"/>
      <c r="D48" s="993"/>
      <c r="E48" s="993"/>
      <c r="F48" s="993"/>
      <c r="G48" s="993"/>
      <c r="H48" s="156"/>
      <c r="I48" s="328"/>
      <c r="J48" s="155"/>
      <c r="K48" s="1050"/>
      <c r="L48" s="1040"/>
      <c r="M48" s="1041"/>
      <c r="N48" s="1041"/>
      <c r="O48" s="1041"/>
      <c r="P48" s="1041"/>
      <c r="Q48" s="1041"/>
      <c r="R48" s="1041"/>
      <c r="S48" s="1041"/>
      <c r="T48" s="1041"/>
      <c r="U48" s="1042"/>
      <c r="V48" s="109"/>
      <c r="W48" s="967"/>
      <c r="X48" s="968"/>
      <c r="Y48" s="969"/>
      <c r="Z48" s="955" t="s">
        <v>811</v>
      </c>
      <c r="AA48" s="956"/>
      <c r="AB48" s="956"/>
      <c r="AC48" s="956"/>
      <c r="AD48" s="956"/>
      <c r="AE48" s="957"/>
      <c r="AF48" s="961"/>
      <c r="AG48" s="962"/>
      <c r="AH48" s="962"/>
      <c r="AI48" s="963"/>
      <c r="AJ48" s="961"/>
      <c r="AK48" s="962"/>
      <c r="AL48" s="963"/>
    </row>
    <row r="49" spans="3:38" s="320" customFormat="1" ht="9" customHeight="1">
      <c r="C49" s="109"/>
      <c r="D49" s="109"/>
      <c r="E49" s="109"/>
      <c r="F49" s="109"/>
      <c r="G49" s="109"/>
      <c r="H49" s="109"/>
      <c r="I49" s="265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967"/>
      <c r="X49" s="968"/>
      <c r="Y49" s="969"/>
      <c r="Z49" s="958"/>
      <c r="AA49" s="959"/>
      <c r="AB49" s="959"/>
      <c r="AC49" s="959"/>
      <c r="AD49" s="959"/>
      <c r="AE49" s="960"/>
      <c r="AF49" s="964"/>
      <c r="AG49" s="965"/>
      <c r="AH49" s="965"/>
      <c r="AI49" s="966"/>
      <c r="AJ49" s="964"/>
      <c r="AK49" s="965"/>
      <c r="AL49" s="966"/>
    </row>
    <row r="50" spans="3:38" s="320" customFormat="1" ht="6.75" customHeight="1"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991" t="s">
        <v>810</v>
      </c>
      <c r="X50" s="991"/>
      <c r="Y50" s="991"/>
      <c r="Z50" s="955" t="s">
        <v>809</v>
      </c>
      <c r="AA50" s="956"/>
      <c r="AB50" s="956"/>
      <c r="AC50" s="956"/>
      <c r="AD50" s="956"/>
      <c r="AE50" s="957"/>
      <c r="AF50" s="961"/>
      <c r="AG50" s="962"/>
      <c r="AH50" s="962"/>
      <c r="AI50" s="963"/>
      <c r="AJ50" s="961"/>
      <c r="AK50" s="962"/>
      <c r="AL50" s="963"/>
    </row>
    <row r="51" spans="3:38" s="320" customFormat="1" ht="9" customHeight="1">
      <c r="C51" s="1026" t="s">
        <v>808</v>
      </c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9"/>
      <c r="T51" s="109"/>
      <c r="U51" s="109"/>
      <c r="V51" s="109"/>
      <c r="W51" s="991"/>
      <c r="X51" s="991"/>
      <c r="Y51" s="991"/>
      <c r="Z51" s="958"/>
      <c r="AA51" s="959"/>
      <c r="AB51" s="959"/>
      <c r="AC51" s="959"/>
      <c r="AD51" s="959"/>
      <c r="AE51" s="960"/>
      <c r="AF51" s="964"/>
      <c r="AG51" s="965"/>
      <c r="AH51" s="965"/>
      <c r="AI51" s="966"/>
      <c r="AJ51" s="964"/>
      <c r="AK51" s="965"/>
      <c r="AL51" s="966"/>
    </row>
    <row r="52" spans="3:38" s="320" customFormat="1" ht="9" customHeight="1">
      <c r="C52" s="1026"/>
      <c r="D52" s="1026"/>
      <c r="E52" s="1026"/>
      <c r="F52" s="1026"/>
      <c r="G52" s="1026"/>
      <c r="H52" s="1026"/>
      <c r="I52" s="1026"/>
      <c r="J52" s="1026"/>
      <c r="K52" s="1026"/>
      <c r="L52" s="1026"/>
      <c r="M52" s="1026"/>
      <c r="N52" s="1026"/>
      <c r="O52" s="1026"/>
      <c r="P52" s="1026"/>
      <c r="Q52" s="1026"/>
      <c r="R52" s="1026"/>
      <c r="S52" s="109"/>
      <c r="T52" s="109"/>
      <c r="U52" s="109"/>
      <c r="V52" s="109"/>
      <c r="W52" s="991" t="s">
        <v>807</v>
      </c>
      <c r="X52" s="991"/>
      <c r="Y52" s="991"/>
      <c r="Z52" s="955" t="s">
        <v>806</v>
      </c>
      <c r="AA52" s="956"/>
      <c r="AB52" s="956"/>
      <c r="AC52" s="956"/>
      <c r="AD52" s="956"/>
      <c r="AE52" s="957"/>
      <c r="AF52" s="961"/>
      <c r="AG52" s="962"/>
      <c r="AH52" s="962"/>
      <c r="AI52" s="963"/>
      <c r="AJ52" s="961"/>
      <c r="AK52" s="962"/>
      <c r="AL52" s="963"/>
    </row>
    <row r="53" spans="3:38" s="320" customFormat="1" ht="4.5" customHeight="1">
      <c r="C53" s="109"/>
      <c r="D53" s="109"/>
      <c r="E53" s="109"/>
      <c r="F53" s="109"/>
      <c r="G53" s="109"/>
      <c r="H53" s="109"/>
      <c r="I53" s="265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991"/>
      <c r="X53" s="991"/>
      <c r="Y53" s="991"/>
      <c r="Z53" s="967"/>
      <c r="AA53" s="968"/>
      <c r="AB53" s="968"/>
      <c r="AC53" s="968"/>
      <c r="AD53" s="968"/>
      <c r="AE53" s="969"/>
      <c r="AF53" s="988"/>
      <c r="AG53" s="989"/>
      <c r="AH53" s="989"/>
      <c r="AI53" s="990"/>
      <c r="AJ53" s="988"/>
      <c r="AK53" s="989"/>
      <c r="AL53" s="990"/>
    </row>
    <row r="54" spans="3:38" s="320" customFormat="1" ht="2.25" customHeight="1">
      <c r="C54" s="868" t="s">
        <v>805</v>
      </c>
      <c r="D54" s="869"/>
      <c r="E54" s="869"/>
      <c r="F54" s="870"/>
      <c r="G54" s="868" t="s">
        <v>804</v>
      </c>
      <c r="H54" s="869"/>
      <c r="I54" s="869"/>
      <c r="J54" s="869"/>
      <c r="K54" s="869"/>
      <c r="L54" s="870"/>
      <c r="M54" s="868" t="s">
        <v>803</v>
      </c>
      <c r="N54" s="869"/>
      <c r="O54" s="869"/>
      <c r="P54" s="869"/>
      <c r="Q54" s="869"/>
      <c r="R54" s="869"/>
      <c r="S54" s="869"/>
      <c r="T54" s="869"/>
      <c r="U54" s="870"/>
      <c r="V54" s="109"/>
      <c r="W54" s="991"/>
      <c r="X54" s="991"/>
      <c r="Y54" s="991"/>
      <c r="Z54" s="958"/>
      <c r="AA54" s="959"/>
      <c r="AB54" s="959"/>
      <c r="AC54" s="959"/>
      <c r="AD54" s="959"/>
      <c r="AE54" s="960"/>
      <c r="AF54" s="964"/>
      <c r="AG54" s="965"/>
      <c r="AH54" s="965"/>
      <c r="AI54" s="966"/>
      <c r="AJ54" s="964"/>
      <c r="AK54" s="965"/>
      <c r="AL54" s="966"/>
    </row>
    <row r="55" spans="3:38" s="320" customFormat="1" ht="13.5" customHeight="1">
      <c r="C55" s="865"/>
      <c r="D55" s="866"/>
      <c r="E55" s="866"/>
      <c r="F55" s="867"/>
      <c r="G55" s="865"/>
      <c r="H55" s="866"/>
      <c r="I55" s="866"/>
      <c r="J55" s="866"/>
      <c r="K55" s="866"/>
      <c r="L55" s="867"/>
      <c r="M55" s="865"/>
      <c r="N55" s="866"/>
      <c r="O55" s="866"/>
      <c r="P55" s="866"/>
      <c r="Q55" s="866"/>
      <c r="R55" s="866"/>
      <c r="S55" s="866"/>
      <c r="T55" s="866"/>
      <c r="U55" s="867"/>
      <c r="V55" s="109"/>
      <c r="W55" s="991"/>
      <c r="X55" s="991"/>
      <c r="Y55" s="991"/>
      <c r="Z55" s="955" t="s">
        <v>802</v>
      </c>
      <c r="AA55" s="956"/>
      <c r="AB55" s="956"/>
      <c r="AC55" s="956"/>
      <c r="AD55" s="956"/>
      <c r="AE55" s="957"/>
      <c r="AF55" s="961"/>
      <c r="AG55" s="962"/>
      <c r="AH55" s="962"/>
      <c r="AI55" s="963"/>
      <c r="AJ55" s="961"/>
      <c r="AK55" s="962"/>
      <c r="AL55" s="963"/>
    </row>
    <row r="56" spans="3:38" s="320" customFormat="1" ht="2.25" customHeight="1">
      <c r="C56" s="1027"/>
      <c r="D56" s="1028"/>
      <c r="E56" s="1028"/>
      <c r="F56" s="1029"/>
      <c r="G56" s="1027"/>
      <c r="H56" s="1028"/>
      <c r="I56" s="1028"/>
      <c r="J56" s="1028"/>
      <c r="K56" s="1028"/>
      <c r="L56" s="1029"/>
      <c r="M56" s="961"/>
      <c r="N56" s="962"/>
      <c r="O56" s="962"/>
      <c r="P56" s="962"/>
      <c r="Q56" s="962"/>
      <c r="R56" s="1033" t="s">
        <v>799</v>
      </c>
      <c r="S56" s="1033"/>
      <c r="T56" s="1033"/>
      <c r="U56" s="888"/>
      <c r="V56" s="109"/>
      <c r="W56" s="991"/>
      <c r="X56" s="991"/>
      <c r="Y56" s="991"/>
      <c r="Z56" s="958"/>
      <c r="AA56" s="959"/>
      <c r="AB56" s="959"/>
      <c r="AC56" s="959"/>
      <c r="AD56" s="959"/>
      <c r="AE56" s="960"/>
      <c r="AF56" s="964"/>
      <c r="AG56" s="965"/>
      <c r="AH56" s="965"/>
      <c r="AI56" s="966"/>
      <c r="AJ56" s="964"/>
      <c r="AK56" s="965"/>
      <c r="AL56" s="966"/>
    </row>
    <row r="57" spans="3:38" s="320" customFormat="1" ht="13.5" customHeight="1">
      <c r="C57" s="1030"/>
      <c r="D57" s="1031"/>
      <c r="E57" s="1031"/>
      <c r="F57" s="1032"/>
      <c r="G57" s="1030"/>
      <c r="H57" s="1031"/>
      <c r="I57" s="1031"/>
      <c r="J57" s="1031"/>
      <c r="K57" s="1031"/>
      <c r="L57" s="1032"/>
      <c r="M57" s="964"/>
      <c r="N57" s="965"/>
      <c r="O57" s="965"/>
      <c r="P57" s="965"/>
      <c r="Q57" s="965"/>
      <c r="R57" s="880"/>
      <c r="S57" s="880"/>
      <c r="T57" s="880"/>
      <c r="U57" s="881"/>
      <c r="V57" s="109"/>
      <c r="W57" s="991" t="s">
        <v>801</v>
      </c>
      <c r="X57" s="991"/>
      <c r="Y57" s="991"/>
      <c r="Z57" s="955" t="s">
        <v>800</v>
      </c>
      <c r="AA57" s="956"/>
      <c r="AB57" s="956"/>
      <c r="AC57" s="956"/>
      <c r="AD57" s="956"/>
      <c r="AE57" s="957"/>
      <c r="AF57" s="961"/>
      <c r="AG57" s="962"/>
      <c r="AH57" s="962"/>
      <c r="AI57" s="963"/>
      <c r="AJ57" s="961"/>
      <c r="AK57" s="962"/>
      <c r="AL57" s="963"/>
    </row>
    <row r="58" spans="3:38" s="320" customFormat="1" ht="2.25" customHeight="1">
      <c r="C58" s="1027"/>
      <c r="D58" s="1028"/>
      <c r="E58" s="1028"/>
      <c r="F58" s="1029"/>
      <c r="G58" s="1027"/>
      <c r="H58" s="1028"/>
      <c r="I58" s="1028"/>
      <c r="J58" s="1028"/>
      <c r="K58" s="1028"/>
      <c r="L58" s="1029"/>
      <c r="M58" s="961"/>
      <c r="N58" s="962"/>
      <c r="O58" s="962"/>
      <c r="P58" s="962"/>
      <c r="Q58" s="962"/>
      <c r="R58" s="1033" t="s">
        <v>799</v>
      </c>
      <c r="S58" s="1033"/>
      <c r="T58" s="1033"/>
      <c r="U58" s="888"/>
      <c r="V58" s="109"/>
      <c r="W58" s="991"/>
      <c r="X58" s="991"/>
      <c r="Y58" s="991"/>
      <c r="Z58" s="958"/>
      <c r="AA58" s="959"/>
      <c r="AB58" s="959"/>
      <c r="AC58" s="959"/>
      <c r="AD58" s="959"/>
      <c r="AE58" s="960"/>
      <c r="AF58" s="964"/>
      <c r="AG58" s="965"/>
      <c r="AH58" s="965"/>
      <c r="AI58" s="966"/>
      <c r="AJ58" s="964"/>
      <c r="AK58" s="965"/>
      <c r="AL58" s="966"/>
    </row>
    <row r="59" spans="3:38" s="320" customFormat="1" ht="13.5" customHeight="1">
      <c r="C59" s="1030"/>
      <c r="D59" s="1031"/>
      <c r="E59" s="1031"/>
      <c r="F59" s="1032"/>
      <c r="G59" s="1030"/>
      <c r="H59" s="1031"/>
      <c r="I59" s="1031"/>
      <c r="J59" s="1031"/>
      <c r="K59" s="1031"/>
      <c r="L59" s="1032"/>
      <c r="M59" s="964"/>
      <c r="N59" s="965"/>
      <c r="O59" s="965"/>
      <c r="P59" s="965"/>
      <c r="Q59" s="965"/>
      <c r="R59" s="880"/>
      <c r="S59" s="880"/>
      <c r="T59" s="880"/>
      <c r="U59" s="881"/>
      <c r="V59" s="109"/>
      <c r="W59" s="991"/>
      <c r="X59" s="991"/>
      <c r="Y59" s="991"/>
      <c r="Z59" s="955" t="s">
        <v>798</v>
      </c>
      <c r="AA59" s="956"/>
      <c r="AB59" s="956"/>
      <c r="AC59" s="956"/>
      <c r="AD59" s="956"/>
      <c r="AE59" s="957"/>
      <c r="AF59" s="961"/>
      <c r="AG59" s="962"/>
      <c r="AH59" s="962"/>
      <c r="AI59" s="963"/>
      <c r="AJ59" s="961"/>
      <c r="AK59" s="962"/>
      <c r="AL59" s="963"/>
    </row>
    <row r="60" spans="3:38" s="320" customFormat="1" ht="2.25" customHeight="1">
      <c r="C60" s="109"/>
      <c r="D60" s="109"/>
      <c r="E60" s="109"/>
      <c r="F60" s="109"/>
      <c r="G60" s="109"/>
      <c r="H60" s="109"/>
      <c r="I60" s="265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991"/>
      <c r="X60" s="991"/>
      <c r="Y60" s="991"/>
      <c r="Z60" s="958"/>
      <c r="AA60" s="959"/>
      <c r="AB60" s="959"/>
      <c r="AC60" s="959"/>
      <c r="AD60" s="959"/>
      <c r="AE60" s="960"/>
      <c r="AF60" s="964"/>
      <c r="AG60" s="965"/>
      <c r="AH60" s="965"/>
      <c r="AI60" s="966"/>
      <c r="AJ60" s="964"/>
      <c r="AK60" s="965"/>
      <c r="AL60" s="966"/>
    </row>
    <row r="61" spans="3:38" s="320" customFormat="1" ht="13.5" customHeight="1">
      <c r="C61" s="109"/>
      <c r="D61" s="109"/>
      <c r="E61" s="109"/>
      <c r="F61" s="109"/>
      <c r="G61" s="109"/>
      <c r="H61" s="109"/>
      <c r="I61" s="265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991" t="s">
        <v>797</v>
      </c>
      <c r="X61" s="991"/>
      <c r="Y61" s="991"/>
      <c r="Z61" s="955" t="s">
        <v>796</v>
      </c>
      <c r="AA61" s="956"/>
      <c r="AB61" s="956"/>
      <c r="AC61" s="956"/>
      <c r="AD61" s="956"/>
      <c r="AE61" s="957"/>
      <c r="AF61" s="961"/>
      <c r="AG61" s="962"/>
      <c r="AH61" s="962"/>
      <c r="AI61" s="963"/>
      <c r="AJ61" s="961"/>
      <c r="AK61" s="962"/>
      <c r="AL61" s="963"/>
    </row>
    <row r="62" spans="3:38" s="320" customFormat="1" ht="2.25" customHeight="1">
      <c r="C62" s="1025" t="s">
        <v>795</v>
      </c>
      <c r="D62" s="1025"/>
      <c r="E62" s="1025"/>
      <c r="F62" s="1025"/>
      <c r="G62" s="1025"/>
      <c r="H62" s="1025"/>
      <c r="I62" s="1025"/>
      <c r="J62" s="1025"/>
      <c r="K62" s="1025"/>
      <c r="L62" s="1025"/>
      <c r="M62" s="1025"/>
      <c r="N62" s="1025"/>
      <c r="O62" s="1025"/>
      <c r="P62" s="1025"/>
      <c r="Q62" s="1025"/>
      <c r="R62" s="1025"/>
      <c r="S62" s="1025"/>
      <c r="T62" s="1025"/>
      <c r="U62" s="1025"/>
      <c r="V62" s="109"/>
      <c r="W62" s="991"/>
      <c r="X62" s="991"/>
      <c r="Y62" s="991"/>
      <c r="Z62" s="958"/>
      <c r="AA62" s="959"/>
      <c r="AB62" s="959"/>
      <c r="AC62" s="959"/>
      <c r="AD62" s="959"/>
      <c r="AE62" s="960"/>
      <c r="AF62" s="964"/>
      <c r="AG62" s="965"/>
      <c r="AH62" s="965"/>
      <c r="AI62" s="966"/>
      <c r="AJ62" s="964"/>
      <c r="AK62" s="965"/>
      <c r="AL62" s="966"/>
    </row>
    <row r="63" spans="3:38" s="320" customFormat="1" ht="15.75" customHeight="1">
      <c r="C63" s="1025"/>
      <c r="D63" s="1025"/>
      <c r="E63" s="1025"/>
      <c r="F63" s="1025"/>
      <c r="G63" s="1025"/>
      <c r="H63" s="1025"/>
      <c r="I63" s="1025"/>
      <c r="J63" s="1025"/>
      <c r="K63" s="1025"/>
      <c r="L63" s="1025"/>
      <c r="M63" s="1025"/>
      <c r="N63" s="1025"/>
      <c r="O63" s="1025"/>
      <c r="P63" s="1025"/>
      <c r="Q63" s="1025"/>
      <c r="R63" s="1025"/>
      <c r="S63" s="1025"/>
      <c r="T63" s="1025"/>
      <c r="U63" s="1025"/>
      <c r="V63" s="109"/>
      <c r="W63" s="991"/>
      <c r="X63" s="991"/>
      <c r="Y63" s="991"/>
      <c r="Z63" s="901" t="s">
        <v>794</v>
      </c>
      <c r="AA63" s="902"/>
      <c r="AB63" s="902"/>
      <c r="AC63" s="902"/>
      <c r="AD63" s="902"/>
      <c r="AE63" s="903"/>
      <c r="AF63" s="979"/>
      <c r="AG63" s="980"/>
      <c r="AH63" s="980"/>
      <c r="AI63" s="981"/>
      <c r="AJ63" s="979"/>
      <c r="AK63" s="980"/>
      <c r="AL63" s="981"/>
    </row>
    <row r="64" spans="3:38" s="320" customFormat="1" ht="4.5" customHeight="1">
      <c r="C64" s="1025"/>
      <c r="D64" s="1025"/>
      <c r="E64" s="1025"/>
      <c r="F64" s="1025"/>
      <c r="G64" s="1025"/>
      <c r="H64" s="1025"/>
      <c r="I64" s="1025"/>
      <c r="J64" s="1025"/>
      <c r="K64" s="1025"/>
      <c r="L64" s="1025"/>
      <c r="M64" s="1025"/>
      <c r="N64" s="1025"/>
      <c r="O64" s="1025"/>
      <c r="P64" s="1025"/>
      <c r="Q64" s="1025"/>
      <c r="R64" s="1025"/>
      <c r="S64" s="1025"/>
      <c r="T64" s="1025"/>
      <c r="U64" s="1025"/>
      <c r="V64" s="109"/>
      <c r="W64" s="991"/>
      <c r="X64" s="991"/>
      <c r="Y64" s="991"/>
      <c r="Z64" s="955" t="s">
        <v>793</v>
      </c>
      <c r="AA64" s="956"/>
      <c r="AB64" s="956"/>
      <c r="AC64" s="956"/>
      <c r="AD64" s="956"/>
      <c r="AE64" s="957"/>
      <c r="AF64" s="961"/>
      <c r="AG64" s="962"/>
      <c r="AH64" s="962"/>
      <c r="AI64" s="963"/>
      <c r="AJ64" s="961"/>
      <c r="AK64" s="962"/>
      <c r="AL64" s="963"/>
    </row>
    <row r="65" spans="2:38" s="320" customFormat="1" ht="11.25" customHeight="1">
      <c r="C65" s="1025"/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9"/>
      <c r="W65" s="991"/>
      <c r="X65" s="991"/>
      <c r="Y65" s="991"/>
      <c r="Z65" s="958"/>
      <c r="AA65" s="959"/>
      <c r="AB65" s="959"/>
      <c r="AC65" s="959"/>
      <c r="AD65" s="959"/>
      <c r="AE65" s="960"/>
      <c r="AF65" s="964"/>
      <c r="AG65" s="965"/>
      <c r="AH65" s="965"/>
      <c r="AI65" s="966"/>
      <c r="AJ65" s="964"/>
      <c r="AK65" s="965"/>
      <c r="AL65" s="966"/>
    </row>
    <row r="66" spans="2:38" s="320" customFormat="1" ht="4.5" customHeight="1"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991"/>
      <c r="X66" s="991"/>
      <c r="Y66" s="991"/>
      <c r="Z66" s="955" t="s">
        <v>792</v>
      </c>
      <c r="AA66" s="956"/>
      <c r="AB66" s="956"/>
      <c r="AC66" s="956"/>
      <c r="AD66" s="956"/>
      <c r="AE66" s="957"/>
      <c r="AF66" s="961"/>
      <c r="AG66" s="962"/>
      <c r="AH66" s="962"/>
      <c r="AI66" s="963"/>
      <c r="AJ66" s="961"/>
      <c r="AK66" s="962"/>
      <c r="AL66" s="963"/>
    </row>
    <row r="67" spans="2:38" s="320" customFormat="1" ht="11.25" customHeight="1">
      <c r="C67" s="278"/>
      <c r="D67" s="808" t="s">
        <v>791</v>
      </c>
      <c r="E67" s="970"/>
      <c r="F67" s="970"/>
      <c r="G67" s="970"/>
      <c r="H67" s="970"/>
      <c r="I67" s="970"/>
      <c r="J67" s="970"/>
      <c r="K67" s="970"/>
      <c r="L67" s="970"/>
      <c r="M67" s="970"/>
      <c r="N67" s="970"/>
      <c r="O67" s="970"/>
      <c r="P67" s="970"/>
      <c r="Q67" s="276"/>
      <c r="R67" s="278"/>
      <c r="S67" s="973" t="s">
        <v>786</v>
      </c>
      <c r="T67" s="973"/>
      <c r="U67" s="974"/>
      <c r="V67" s="109"/>
      <c r="W67" s="991"/>
      <c r="X67" s="991"/>
      <c r="Y67" s="991"/>
      <c r="Z67" s="958"/>
      <c r="AA67" s="959"/>
      <c r="AB67" s="959"/>
      <c r="AC67" s="959"/>
      <c r="AD67" s="959"/>
      <c r="AE67" s="960"/>
      <c r="AF67" s="964"/>
      <c r="AG67" s="965"/>
      <c r="AH67" s="965"/>
      <c r="AI67" s="966"/>
      <c r="AJ67" s="964"/>
      <c r="AK67" s="965"/>
      <c r="AL67" s="966"/>
    </row>
    <row r="68" spans="2:38" s="320" customFormat="1" ht="15.75" customHeight="1">
      <c r="C68" s="294"/>
      <c r="D68" s="971"/>
      <c r="E68" s="971"/>
      <c r="F68" s="971"/>
      <c r="G68" s="971"/>
      <c r="H68" s="971"/>
      <c r="I68" s="971"/>
      <c r="J68" s="971"/>
      <c r="K68" s="971"/>
      <c r="L68" s="971"/>
      <c r="M68" s="971"/>
      <c r="N68" s="971"/>
      <c r="O68" s="971"/>
      <c r="P68" s="971"/>
      <c r="Q68" s="293"/>
      <c r="R68" s="294"/>
      <c r="S68" s="975"/>
      <c r="T68" s="975"/>
      <c r="U68" s="976"/>
      <c r="V68" s="109"/>
      <c r="W68" s="901" t="s">
        <v>790</v>
      </c>
      <c r="X68" s="902"/>
      <c r="Y68" s="902"/>
      <c r="Z68" s="902"/>
      <c r="AA68" s="902"/>
      <c r="AB68" s="902"/>
      <c r="AC68" s="902"/>
      <c r="AD68" s="902"/>
      <c r="AE68" s="903"/>
      <c r="AF68" s="979"/>
      <c r="AG68" s="980"/>
      <c r="AH68" s="980"/>
      <c r="AI68" s="981"/>
      <c r="AJ68" s="979"/>
      <c r="AK68" s="980"/>
      <c r="AL68" s="981"/>
    </row>
    <row r="69" spans="2:38" s="320" customFormat="1" ht="4.5" customHeight="1">
      <c r="C69" s="154"/>
      <c r="D69" s="972"/>
      <c r="E69" s="972"/>
      <c r="F69" s="972"/>
      <c r="G69" s="972"/>
      <c r="H69" s="972"/>
      <c r="I69" s="972"/>
      <c r="J69" s="972"/>
      <c r="K69" s="972"/>
      <c r="L69" s="972"/>
      <c r="M69" s="972"/>
      <c r="N69" s="972"/>
      <c r="O69" s="972"/>
      <c r="P69" s="972"/>
      <c r="Q69" s="156"/>
      <c r="R69" s="154"/>
      <c r="S69" s="977"/>
      <c r="T69" s="977"/>
      <c r="U69" s="978"/>
      <c r="V69" s="109"/>
      <c r="W69" s="955" t="s">
        <v>789</v>
      </c>
      <c r="X69" s="956"/>
      <c r="Y69" s="956"/>
      <c r="Z69" s="956"/>
      <c r="AA69" s="956"/>
      <c r="AB69" s="956"/>
      <c r="AC69" s="956"/>
      <c r="AD69" s="956"/>
      <c r="AE69" s="957"/>
      <c r="AF69" s="961"/>
      <c r="AG69" s="962"/>
      <c r="AH69" s="962"/>
      <c r="AI69" s="963"/>
      <c r="AJ69" s="961"/>
      <c r="AK69" s="962"/>
      <c r="AL69" s="963"/>
    </row>
    <row r="70" spans="2:38" s="320" customFormat="1" ht="11.25" customHeight="1">
      <c r="C70" s="278"/>
      <c r="D70" s="808" t="s">
        <v>788</v>
      </c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276"/>
      <c r="R70" s="278"/>
      <c r="S70" s="973" t="s">
        <v>786</v>
      </c>
      <c r="T70" s="973"/>
      <c r="U70" s="974"/>
      <c r="V70" s="109"/>
      <c r="W70" s="958"/>
      <c r="X70" s="959"/>
      <c r="Y70" s="959"/>
      <c r="Z70" s="959"/>
      <c r="AA70" s="959"/>
      <c r="AB70" s="959"/>
      <c r="AC70" s="959"/>
      <c r="AD70" s="959"/>
      <c r="AE70" s="960"/>
      <c r="AF70" s="964"/>
      <c r="AG70" s="965"/>
      <c r="AH70" s="965"/>
      <c r="AI70" s="966"/>
      <c r="AJ70" s="964"/>
      <c r="AK70" s="965"/>
      <c r="AL70" s="966"/>
    </row>
    <row r="71" spans="2:38" s="320" customFormat="1" ht="15.75" customHeight="1">
      <c r="C71" s="294"/>
      <c r="D71" s="971"/>
      <c r="E71" s="971"/>
      <c r="F71" s="971"/>
      <c r="G71" s="971"/>
      <c r="H71" s="971"/>
      <c r="I71" s="971"/>
      <c r="J71" s="971"/>
      <c r="K71" s="971"/>
      <c r="L71" s="971"/>
      <c r="M71" s="971"/>
      <c r="N71" s="971"/>
      <c r="O71" s="971"/>
      <c r="P71" s="971"/>
      <c r="Q71" s="293"/>
      <c r="R71" s="294"/>
      <c r="S71" s="975"/>
      <c r="T71" s="975"/>
      <c r="U71" s="976"/>
      <c r="V71" s="109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</row>
    <row r="72" spans="2:38" s="320" customFormat="1" ht="4.5" customHeight="1">
      <c r="C72" s="154"/>
      <c r="D72" s="972"/>
      <c r="E72" s="972"/>
      <c r="F72" s="972"/>
      <c r="G72" s="972"/>
      <c r="H72" s="972"/>
      <c r="I72" s="972"/>
      <c r="J72" s="972"/>
      <c r="K72" s="972"/>
      <c r="L72" s="972"/>
      <c r="M72" s="972"/>
      <c r="N72" s="972"/>
      <c r="O72" s="972"/>
      <c r="P72" s="972"/>
      <c r="Q72" s="156"/>
      <c r="R72" s="154"/>
      <c r="S72" s="977"/>
      <c r="T72" s="977"/>
      <c r="U72" s="978"/>
      <c r="V72" s="109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</row>
    <row r="73" spans="2:38" s="320" customFormat="1" ht="15.75" customHeight="1">
      <c r="C73" s="325"/>
      <c r="D73" s="501" t="s">
        <v>787</v>
      </c>
      <c r="E73" s="496"/>
      <c r="F73" s="496"/>
      <c r="G73" s="496"/>
      <c r="H73" s="496"/>
      <c r="I73" s="496"/>
      <c r="J73" s="496"/>
      <c r="K73" s="496"/>
      <c r="L73" s="496"/>
      <c r="M73" s="496"/>
      <c r="N73" s="496"/>
      <c r="O73" s="496"/>
      <c r="P73" s="496"/>
      <c r="Q73" s="326"/>
      <c r="R73" s="325"/>
      <c r="S73" s="984" t="s">
        <v>786</v>
      </c>
      <c r="T73" s="505"/>
      <c r="U73" s="507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</row>
    <row r="74" spans="2:38" s="320" customFormat="1" ht="15.75" customHeight="1">
      <c r="C74" s="322"/>
      <c r="D74" s="983"/>
      <c r="E74" s="983"/>
      <c r="F74" s="983"/>
      <c r="G74" s="983"/>
      <c r="H74" s="983"/>
      <c r="I74" s="983"/>
      <c r="J74" s="983"/>
      <c r="K74" s="983"/>
      <c r="L74" s="983"/>
      <c r="M74" s="983"/>
      <c r="N74" s="983"/>
      <c r="O74" s="983"/>
      <c r="P74" s="983"/>
      <c r="Q74" s="323"/>
      <c r="R74" s="322"/>
      <c r="S74" s="506"/>
      <c r="T74" s="506"/>
      <c r="U74" s="508"/>
    </row>
    <row r="75" spans="2:38" s="320" customFormat="1" ht="4.5" customHeight="1">
      <c r="B75" s="321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</row>
  </sheetData>
  <mergeCells count="217">
    <mergeCell ref="Z59:AE60"/>
    <mergeCell ref="K14:N14"/>
    <mergeCell ref="K24:O25"/>
    <mergeCell ref="Z23:AE23"/>
    <mergeCell ref="K23:O23"/>
    <mergeCell ref="D23:I23"/>
    <mergeCell ref="C18:J18"/>
    <mergeCell ref="D22:I22"/>
    <mergeCell ref="V17:AL18"/>
    <mergeCell ref="P19:U19"/>
    <mergeCell ref="AF20:AI20"/>
    <mergeCell ref="P24:U25"/>
    <mergeCell ref="P21:U21"/>
    <mergeCell ref="K18:O18"/>
    <mergeCell ref="P18:U18"/>
    <mergeCell ref="P20:U20"/>
    <mergeCell ref="K21:O21"/>
    <mergeCell ref="P23:U23"/>
    <mergeCell ref="K19:O19"/>
    <mergeCell ref="P22:U22"/>
    <mergeCell ref="K22:O22"/>
    <mergeCell ref="K20:O20"/>
    <mergeCell ref="W19:AE19"/>
    <mergeCell ref="AJ20:AL20"/>
    <mergeCell ref="AJ33:AL35"/>
    <mergeCell ref="W68:AE68"/>
    <mergeCell ref="D30:I30"/>
    <mergeCell ref="K30:O30"/>
    <mergeCell ref="P30:U30"/>
    <mergeCell ref="W30:Y31"/>
    <mergeCell ref="G56:L57"/>
    <mergeCell ref="C56:F57"/>
    <mergeCell ref="W57:Y60"/>
    <mergeCell ref="W61:Y67"/>
    <mergeCell ref="K43:K44"/>
    <mergeCell ref="K39:K40"/>
    <mergeCell ref="I37:K38"/>
    <mergeCell ref="R56:U57"/>
    <mergeCell ref="M56:Q57"/>
    <mergeCell ref="C54:F55"/>
    <mergeCell ref="G54:L55"/>
    <mergeCell ref="I45:K46"/>
    <mergeCell ref="K47:K48"/>
    <mergeCell ref="D45:G46"/>
    <mergeCell ref="D47:G48"/>
    <mergeCell ref="Z64:AE65"/>
    <mergeCell ref="Z48:AE49"/>
    <mergeCell ref="Z66:AE67"/>
    <mergeCell ref="C62:U65"/>
    <mergeCell ref="C51:R52"/>
    <mergeCell ref="C58:F59"/>
    <mergeCell ref="G58:L59"/>
    <mergeCell ref="M58:Q59"/>
    <mergeCell ref="R58:U59"/>
    <mergeCell ref="O12:P12"/>
    <mergeCell ref="D19:I19"/>
    <mergeCell ref="D20:I20"/>
    <mergeCell ref="C14:J14"/>
    <mergeCell ref="K13:N13"/>
    <mergeCell ref="K12:N12"/>
    <mergeCell ref="K27:O27"/>
    <mergeCell ref="D21:I21"/>
    <mergeCell ref="O13:P13"/>
    <mergeCell ref="M54:U55"/>
    <mergeCell ref="L45:U48"/>
    <mergeCell ref="I35:K36"/>
    <mergeCell ref="D29:I29"/>
    <mergeCell ref="F26:I26"/>
    <mergeCell ref="F27:I27"/>
    <mergeCell ref="L35:U36"/>
    <mergeCell ref="AJ24:AL24"/>
    <mergeCell ref="AJ29:AL29"/>
    <mergeCell ref="O11:P11"/>
    <mergeCell ref="AD11:AF11"/>
    <mergeCell ref="Y11:Z11"/>
    <mergeCell ref="S11:T11"/>
    <mergeCell ref="Q13:U13"/>
    <mergeCell ref="Q12:U12"/>
    <mergeCell ref="Y3:AL4"/>
    <mergeCell ref="O14:P14"/>
    <mergeCell ref="AH14:AK14"/>
    <mergeCell ref="AB14:AF14"/>
    <mergeCell ref="W14:Z14"/>
    <mergeCell ref="Q14:U14"/>
    <mergeCell ref="AI11:AJ11"/>
    <mergeCell ref="G7:AD7"/>
    <mergeCell ref="AH13:AK13"/>
    <mergeCell ref="AH12:AK12"/>
    <mergeCell ref="AB13:AF13"/>
    <mergeCell ref="AF22:AI22"/>
    <mergeCell ref="AJ22:AL22"/>
    <mergeCell ref="Z21:AE21"/>
    <mergeCell ref="AJ19:AL19"/>
    <mergeCell ref="M11:N11"/>
    <mergeCell ref="AB12:AF12"/>
    <mergeCell ref="W13:Z13"/>
    <mergeCell ref="W12:Z12"/>
    <mergeCell ref="AF24:AI24"/>
    <mergeCell ref="AF29:AI29"/>
    <mergeCell ref="AF26:AI26"/>
    <mergeCell ref="Q11:R11"/>
    <mergeCell ref="AF23:AI23"/>
    <mergeCell ref="K29:O29"/>
    <mergeCell ref="P28:U28"/>
    <mergeCell ref="P29:U29"/>
    <mergeCell ref="P26:U26"/>
    <mergeCell ref="P27:U27"/>
    <mergeCell ref="K28:O28"/>
    <mergeCell ref="K26:O26"/>
    <mergeCell ref="AF21:AI21"/>
    <mergeCell ref="AJ21:AL21"/>
    <mergeCell ref="AF30:AI30"/>
    <mergeCell ref="AJ30:AL30"/>
    <mergeCell ref="AF28:AI28"/>
    <mergeCell ref="AJ28:AL28"/>
    <mergeCell ref="W36:Y37"/>
    <mergeCell ref="D41:G42"/>
    <mergeCell ref="AF38:AI39"/>
    <mergeCell ref="AJ38:AL39"/>
    <mergeCell ref="AF40:AI41"/>
    <mergeCell ref="AJ40:AL41"/>
    <mergeCell ref="C24:D28"/>
    <mergeCell ref="F28:I28"/>
    <mergeCell ref="F25:I25"/>
    <mergeCell ref="F24:I24"/>
    <mergeCell ref="C35:H36"/>
    <mergeCell ref="AF31:AI31"/>
    <mergeCell ref="AJ31:AL31"/>
    <mergeCell ref="AF32:AI32"/>
    <mergeCell ref="AJ32:AL32"/>
    <mergeCell ref="Z22:AE22"/>
    <mergeCell ref="Z36:AE37"/>
    <mergeCell ref="AJ26:AL26"/>
    <mergeCell ref="AJ23:AL23"/>
    <mergeCell ref="Z55:AE56"/>
    <mergeCell ref="Z57:AE58"/>
    <mergeCell ref="Z44:AE45"/>
    <mergeCell ref="Z46:AE47"/>
    <mergeCell ref="AF42:AI43"/>
    <mergeCell ref="AJ42:AL43"/>
    <mergeCell ref="AF44:AI45"/>
    <mergeCell ref="AJ44:AL45"/>
    <mergeCell ref="AF36:AI37"/>
    <mergeCell ref="AJ36:AL37"/>
    <mergeCell ref="Z40:AE41"/>
    <mergeCell ref="Z42:AE43"/>
    <mergeCell ref="W40:Y45"/>
    <mergeCell ref="W46:Y49"/>
    <mergeCell ref="W50:Y51"/>
    <mergeCell ref="W52:Y56"/>
    <mergeCell ref="D43:G44"/>
    <mergeCell ref="L37:U40"/>
    <mergeCell ref="D37:G38"/>
    <mergeCell ref="D39:G40"/>
    <mergeCell ref="L41:U44"/>
    <mergeCell ref="I41:K42"/>
    <mergeCell ref="AJ63:AL63"/>
    <mergeCell ref="AF66:AI67"/>
    <mergeCell ref="AJ66:AL67"/>
    <mergeCell ref="AF59:AI60"/>
    <mergeCell ref="AJ59:AL60"/>
    <mergeCell ref="AF50:AI51"/>
    <mergeCell ref="AJ50:AL51"/>
    <mergeCell ref="AF55:AI56"/>
    <mergeCell ref="AJ55:AL56"/>
    <mergeCell ref="AF52:AI54"/>
    <mergeCell ref="AJ52:AL54"/>
    <mergeCell ref="AF57:AI58"/>
    <mergeCell ref="AJ57:AL58"/>
    <mergeCell ref="AH9:AL9"/>
    <mergeCell ref="D73:P74"/>
    <mergeCell ref="S73:U74"/>
    <mergeCell ref="D70:P72"/>
    <mergeCell ref="Z31:AE31"/>
    <mergeCell ref="AF19:AI19"/>
    <mergeCell ref="W20:Y23"/>
    <mergeCell ref="W24:Y25"/>
    <mergeCell ref="W26:AE26"/>
    <mergeCell ref="W38:Y39"/>
    <mergeCell ref="Z38:AE39"/>
    <mergeCell ref="Z32:AE32"/>
    <mergeCell ref="Z33:AE35"/>
    <mergeCell ref="W32:Y35"/>
    <mergeCell ref="Z24:AE24"/>
    <mergeCell ref="W27:Y28"/>
    <mergeCell ref="W29:Y29"/>
    <mergeCell ref="Z29:AE29"/>
    <mergeCell ref="Z30:AE30"/>
    <mergeCell ref="Z27:AE27"/>
    <mergeCell ref="Z28:AE28"/>
    <mergeCell ref="Z25:AE25"/>
    <mergeCell ref="AF33:AI35"/>
    <mergeCell ref="AJ64:AL65"/>
    <mergeCell ref="Z61:AE62"/>
    <mergeCell ref="Z63:AE63"/>
    <mergeCell ref="W69:AE70"/>
    <mergeCell ref="AF69:AI70"/>
    <mergeCell ref="AJ69:AL70"/>
    <mergeCell ref="C11:J11"/>
    <mergeCell ref="C12:J12"/>
    <mergeCell ref="C13:J13"/>
    <mergeCell ref="Z52:AE54"/>
    <mergeCell ref="D67:P69"/>
    <mergeCell ref="S67:U69"/>
    <mergeCell ref="S70:U72"/>
    <mergeCell ref="Z20:AE20"/>
    <mergeCell ref="Z50:AE51"/>
    <mergeCell ref="AJ46:AL47"/>
    <mergeCell ref="AF48:AI49"/>
    <mergeCell ref="AJ48:AL49"/>
    <mergeCell ref="AF68:AI68"/>
    <mergeCell ref="AJ68:AL68"/>
    <mergeCell ref="AF61:AI62"/>
    <mergeCell ref="AJ61:AL62"/>
    <mergeCell ref="AF64:AI65"/>
    <mergeCell ref="AF46:AI47"/>
    <mergeCell ref="AF63:AI63"/>
  </mergeCells>
  <phoneticPr fontId="2"/>
  <conditionalFormatting sqref="AH14 AB14 Q14 K14">
    <cfRule type="cellIs" dxfId="1" priority="2" stopIfTrue="1" operator="equal">
      <formula>0</formula>
    </cfRule>
  </conditionalFormatting>
  <conditionalFormatting sqref="W14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１９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Check Box 1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66</xdr:row>
                    <xdr:rowOff>38100</xdr:rowOff>
                  </from>
                  <to>
                    <xdr:col>17</xdr:col>
                    <xdr:colOff>190500</xdr:colOff>
                    <xdr:row>67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Check Box 2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67</xdr:row>
                    <xdr:rowOff>57150</xdr:rowOff>
                  </from>
                  <to>
                    <xdr:col>17</xdr:col>
                    <xdr:colOff>190500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Check Box 3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69</xdr:row>
                    <xdr:rowOff>38100</xdr:rowOff>
                  </from>
                  <to>
                    <xdr:col>17</xdr:col>
                    <xdr:colOff>190500</xdr:colOff>
                    <xdr:row>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8" r:id="rId7" name="Check Box 4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70</xdr:row>
                    <xdr:rowOff>57150</xdr:rowOff>
                  </from>
                  <to>
                    <xdr:col>17</xdr:col>
                    <xdr:colOff>190500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9" r:id="rId8" name="Check Box 5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72</xdr:row>
                    <xdr:rowOff>38100</xdr:rowOff>
                  </from>
                  <to>
                    <xdr:col>17</xdr:col>
                    <xdr:colOff>190500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0" r:id="rId9" name="Check Box 6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73</xdr:row>
                    <xdr:rowOff>0</xdr:rowOff>
                  </from>
                  <to>
                    <xdr:col>17</xdr:col>
                    <xdr:colOff>190500</xdr:colOff>
                    <xdr:row>73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1"/>
  <sheetViews>
    <sheetView showGridLines="0" showRowColHeaders="0" view="pageBreakPreview" zoomScale="110" zoomScaleNormal="85" zoomScaleSheetLayoutView="110" workbookViewId="0">
      <selection activeCell="AL15" sqref="AL15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7.5" customWidth="1"/>
    <col min="5" max="5" width="1.125" customWidth="1"/>
    <col min="6" max="6" width="6.75" customWidth="1"/>
    <col min="7" max="7" width="1.125" customWidth="1"/>
    <col min="9" max="9" width="3" customWidth="1"/>
    <col min="10" max="10" width="8.625" customWidth="1"/>
    <col min="11" max="11" width="11.25" customWidth="1"/>
    <col min="12" max="12" width="13.125" customWidth="1"/>
    <col min="13" max="13" width="3.75" customWidth="1"/>
    <col min="14" max="14" width="7.5" customWidth="1"/>
    <col min="15" max="15" width="11.25" customWidth="1"/>
    <col min="16" max="16" width="0.75" customWidth="1"/>
  </cols>
  <sheetData>
    <row r="1" spans="2:15" ht="18" customHeight="1"/>
    <row r="2" spans="2:15" ht="4.5" customHeight="1">
      <c r="B2" s="2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2:15" ht="18" customHeight="1">
      <c r="B3" s="2"/>
      <c r="C3" s="296" t="s">
        <v>895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2:15" s="190" customFormat="1" ht="18" customHeight="1">
      <c r="B4" s="2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2:15" s="190" customFormat="1" ht="22.5" customHeight="1">
      <c r="B5" s="2"/>
      <c r="C5" s="198"/>
      <c r="D5" s="198"/>
      <c r="E5" s="198"/>
      <c r="F5" s="198"/>
      <c r="G5" s="198"/>
      <c r="H5" s="198"/>
      <c r="I5" s="198"/>
      <c r="J5" s="198"/>
      <c r="K5" s="179" t="s">
        <v>894</v>
      </c>
      <c r="L5" s="899"/>
      <c r="M5" s="899"/>
      <c r="N5" s="899"/>
      <c r="O5" s="899"/>
    </row>
    <row r="6" spans="2:15" s="190" customFormat="1" ht="18" customHeight="1"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2:15" s="190" customFormat="1" ht="20.25" customHeight="1">
      <c r="C7" s="412" t="s">
        <v>893</v>
      </c>
      <c r="D7" s="408"/>
      <c r="E7" s="409"/>
      <c r="F7" s="412" t="s">
        <v>892</v>
      </c>
      <c r="G7" s="408"/>
      <c r="H7" s="408"/>
      <c r="I7" s="409"/>
      <c r="J7" s="412" t="s">
        <v>891</v>
      </c>
      <c r="K7" s="409"/>
      <c r="L7" s="412" t="s">
        <v>890</v>
      </c>
      <c r="M7" s="409"/>
      <c r="N7" s="412" t="s">
        <v>889</v>
      </c>
      <c r="O7" s="409"/>
    </row>
    <row r="8" spans="2:15" s="190" customFormat="1" ht="15.75" customHeight="1">
      <c r="C8" s="51"/>
      <c r="D8" s="443" t="s">
        <v>888</v>
      </c>
      <c r="E8" s="52"/>
      <c r="F8" s="1060"/>
      <c r="G8" s="1061"/>
      <c r="H8" s="1061"/>
      <c r="I8" s="1062"/>
      <c r="J8" s="1060"/>
      <c r="K8" s="1062"/>
      <c r="L8" s="342"/>
      <c r="M8" s="341" t="s">
        <v>299</v>
      </c>
      <c r="N8" s="1060"/>
      <c r="O8" s="1062"/>
    </row>
    <row r="9" spans="2:15" s="190" customFormat="1" ht="15.75" customHeight="1">
      <c r="C9" s="221"/>
      <c r="D9" s="860"/>
      <c r="E9" s="250"/>
      <c r="F9" s="1063"/>
      <c r="G9" s="1064"/>
      <c r="H9" s="1064"/>
      <c r="I9" s="1065"/>
      <c r="J9" s="1063"/>
      <c r="K9" s="1065"/>
      <c r="L9" s="340"/>
      <c r="M9" s="339" t="s">
        <v>299</v>
      </c>
      <c r="N9" s="1063"/>
      <c r="O9" s="1065"/>
    </row>
    <row r="10" spans="2:15" s="190" customFormat="1" ht="15.75" customHeight="1">
      <c r="C10" s="221"/>
      <c r="D10" s="860"/>
      <c r="E10" s="250"/>
      <c r="F10" s="1063"/>
      <c r="G10" s="1064"/>
      <c r="H10" s="1064"/>
      <c r="I10" s="1065"/>
      <c r="J10" s="1063"/>
      <c r="K10" s="1065"/>
      <c r="L10" s="340"/>
      <c r="M10" s="339" t="s">
        <v>299</v>
      </c>
      <c r="N10" s="1063"/>
      <c r="O10" s="1065"/>
    </row>
    <row r="11" spans="2:15" s="190" customFormat="1" ht="15.75" customHeight="1">
      <c r="C11" s="221"/>
      <c r="D11" s="860"/>
      <c r="E11" s="250"/>
      <c r="F11" s="1063"/>
      <c r="G11" s="1064"/>
      <c r="H11" s="1064"/>
      <c r="I11" s="1065"/>
      <c r="J11" s="1063"/>
      <c r="K11" s="1065"/>
      <c r="L11" s="340"/>
      <c r="M11" s="339" t="s">
        <v>299</v>
      </c>
      <c r="N11" s="1063"/>
      <c r="O11" s="1065"/>
    </row>
    <row r="12" spans="2:15" s="190" customFormat="1" ht="15.75" customHeight="1">
      <c r="C12" s="221"/>
      <c r="D12" s="860"/>
      <c r="E12" s="250"/>
      <c r="F12" s="1063"/>
      <c r="G12" s="1064"/>
      <c r="H12" s="1064"/>
      <c r="I12" s="1065"/>
      <c r="J12" s="1063"/>
      <c r="K12" s="1065"/>
      <c r="L12" s="340"/>
      <c r="M12" s="339" t="s">
        <v>299</v>
      </c>
      <c r="N12" s="1063"/>
      <c r="O12" s="1065"/>
    </row>
    <row r="13" spans="2:15" s="190" customFormat="1" ht="15.75" customHeight="1">
      <c r="C13" s="57"/>
      <c r="D13" s="444"/>
      <c r="E13" s="58"/>
      <c r="F13" s="1066"/>
      <c r="G13" s="1067"/>
      <c r="H13" s="1067"/>
      <c r="I13" s="1068"/>
      <c r="J13" s="1066"/>
      <c r="K13" s="1068"/>
      <c r="L13" s="338"/>
      <c r="M13" s="337" t="s">
        <v>299</v>
      </c>
      <c r="N13" s="1066"/>
      <c r="O13" s="1068"/>
    </row>
    <row r="14" spans="2:15" s="190" customFormat="1" ht="15.75" customHeight="1">
      <c r="C14" s="51"/>
      <c r="D14" s="443" t="s">
        <v>887</v>
      </c>
      <c r="E14" s="52"/>
      <c r="F14" s="1060"/>
      <c r="G14" s="1061"/>
      <c r="H14" s="1061"/>
      <c r="I14" s="1062"/>
      <c r="J14" s="1060"/>
      <c r="K14" s="1062"/>
      <c r="L14" s="342"/>
      <c r="M14" s="341" t="s">
        <v>299</v>
      </c>
      <c r="N14" s="1060"/>
      <c r="O14" s="1062"/>
    </row>
    <row r="15" spans="2:15" s="190" customFormat="1" ht="15.75" customHeight="1">
      <c r="C15" s="221"/>
      <c r="D15" s="860"/>
      <c r="E15" s="250"/>
      <c r="F15" s="1063"/>
      <c r="G15" s="1064"/>
      <c r="H15" s="1064"/>
      <c r="I15" s="1065"/>
      <c r="J15" s="1063"/>
      <c r="K15" s="1065"/>
      <c r="L15" s="340"/>
      <c r="M15" s="339" t="s">
        <v>299</v>
      </c>
      <c r="N15" s="1063"/>
      <c r="O15" s="1065"/>
    </row>
    <row r="16" spans="2:15" s="190" customFormat="1" ht="15.75" customHeight="1">
      <c r="C16" s="221"/>
      <c r="D16" s="860"/>
      <c r="E16" s="250"/>
      <c r="F16" s="1063"/>
      <c r="G16" s="1064"/>
      <c r="H16" s="1064"/>
      <c r="I16" s="1065"/>
      <c r="J16" s="1063"/>
      <c r="K16" s="1065"/>
      <c r="L16" s="340"/>
      <c r="M16" s="339" t="s">
        <v>299</v>
      </c>
      <c r="N16" s="1063"/>
      <c r="O16" s="1065"/>
    </row>
    <row r="17" spans="3:15" s="190" customFormat="1" ht="15.75" customHeight="1">
      <c r="C17" s="221"/>
      <c r="D17" s="860"/>
      <c r="E17" s="250"/>
      <c r="F17" s="1063"/>
      <c r="G17" s="1064"/>
      <c r="H17" s="1064"/>
      <c r="I17" s="1065"/>
      <c r="J17" s="1063"/>
      <c r="K17" s="1065"/>
      <c r="L17" s="340"/>
      <c r="M17" s="339" t="s">
        <v>299</v>
      </c>
      <c r="N17" s="1063"/>
      <c r="O17" s="1065"/>
    </row>
    <row r="18" spans="3:15" s="190" customFormat="1" ht="15.75" customHeight="1">
      <c r="C18" s="221"/>
      <c r="D18" s="860"/>
      <c r="E18" s="250"/>
      <c r="F18" s="1063"/>
      <c r="G18" s="1064"/>
      <c r="H18" s="1064"/>
      <c r="I18" s="1065"/>
      <c r="J18" s="1063"/>
      <c r="K18" s="1065"/>
      <c r="L18" s="340"/>
      <c r="M18" s="339" t="s">
        <v>299</v>
      </c>
      <c r="N18" s="1063"/>
      <c r="O18" s="1065"/>
    </row>
    <row r="19" spans="3:15" s="190" customFormat="1" ht="15.75" customHeight="1">
      <c r="C19" s="57"/>
      <c r="D19" s="444"/>
      <c r="E19" s="58"/>
      <c r="F19" s="1066"/>
      <c r="G19" s="1067"/>
      <c r="H19" s="1067"/>
      <c r="I19" s="1068"/>
      <c r="J19" s="1066"/>
      <c r="K19" s="1068"/>
      <c r="L19" s="338"/>
      <c r="M19" s="337" t="s">
        <v>299</v>
      </c>
      <c r="N19" s="1066"/>
      <c r="O19" s="1068"/>
    </row>
    <row r="20" spans="3:15" s="190" customFormat="1" ht="15.75" customHeight="1">
      <c r="C20" s="51"/>
      <c r="D20" s="443" t="s">
        <v>886</v>
      </c>
      <c r="E20" s="52"/>
      <c r="F20" s="1060"/>
      <c r="G20" s="1061"/>
      <c r="H20" s="1061"/>
      <c r="I20" s="1062"/>
      <c r="J20" s="1060"/>
      <c r="K20" s="1062"/>
      <c r="L20" s="342"/>
      <c r="M20" s="341" t="s">
        <v>299</v>
      </c>
      <c r="N20" s="1060"/>
      <c r="O20" s="1062"/>
    </row>
    <row r="21" spans="3:15" s="190" customFormat="1" ht="15.75" customHeight="1">
      <c r="C21" s="221"/>
      <c r="D21" s="860"/>
      <c r="E21" s="250"/>
      <c r="F21" s="1063"/>
      <c r="G21" s="1064"/>
      <c r="H21" s="1064"/>
      <c r="I21" s="1065"/>
      <c r="J21" s="1063"/>
      <c r="K21" s="1065"/>
      <c r="L21" s="340"/>
      <c r="M21" s="339" t="s">
        <v>299</v>
      </c>
      <c r="N21" s="1063"/>
      <c r="O21" s="1065"/>
    </row>
    <row r="22" spans="3:15" s="190" customFormat="1" ht="15.75" customHeight="1">
      <c r="C22" s="221"/>
      <c r="D22" s="860"/>
      <c r="E22" s="250"/>
      <c r="F22" s="1063"/>
      <c r="G22" s="1064"/>
      <c r="H22" s="1064"/>
      <c r="I22" s="1065"/>
      <c r="J22" s="1063"/>
      <c r="K22" s="1065"/>
      <c r="L22" s="340"/>
      <c r="M22" s="339" t="s">
        <v>299</v>
      </c>
      <c r="N22" s="1063"/>
      <c r="O22" s="1065"/>
    </row>
    <row r="23" spans="3:15" s="190" customFormat="1" ht="15.75" customHeight="1">
      <c r="C23" s="221"/>
      <c r="D23" s="860"/>
      <c r="E23" s="250"/>
      <c r="F23" s="1063"/>
      <c r="G23" s="1064"/>
      <c r="H23" s="1064"/>
      <c r="I23" s="1065"/>
      <c r="J23" s="1063"/>
      <c r="K23" s="1065"/>
      <c r="L23" s="340"/>
      <c r="M23" s="339" t="s">
        <v>299</v>
      </c>
      <c r="N23" s="1063"/>
      <c r="O23" s="1065"/>
    </row>
    <row r="24" spans="3:15" s="190" customFormat="1" ht="15.75" customHeight="1">
      <c r="C24" s="221"/>
      <c r="D24" s="860"/>
      <c r="E24" s="250"/>
      <c r="F24" s="1063"/>
      <c r="G24" s="1064"/>
      <c r="H24" s="1064"/>
      <c r="I24" s="1065"/>
      <c r="J24" s="1063"/>
      <c r="K24" s="1065"/>
      <c r="L24" s="340"/>
      <c r="M24" s="339" t="s">
        <v>299</v>
      </c>
      <c r="N24" s="1063"/>
      <c r="O24" s="1065"/>
    </row>
    <row r="25" spans="3:15" s="190" customFormat="1" ht="15.75" customHeight="1">
      <c r="C25" s="57"/>
      <c r="D25" s="444"/>
      <c r="E25" s="58"/>
      <c r="F25" s="1066"/>
      <c r="G25" s="1067"/>
      <c r="H25" s="1067"/>
      <c r="I25" s="1068"/>
      <c r="J25" s="1066"/>
      <c r="K25" s="1068"/>
      <c r="L25" s="338"/>
      <c r="M25" s="337" t="s">
        <v>299</v>
      </c>
      <c r="N25" s="1066"/>
      <c r="O25" s="1068"/>
    </row>
    <row r="26" spans="3:15" s="190" customFormat="1" ht="15.75" customHeight="1">
      <c r="C26" s="51"/>
      <c r="D26" s="699" t="s">
        <v>885</v>
      </c>
      <c r="E26" s="52"/>
      <c r="F26" s="1060"/>
      <c r="G26" s="1061"/>
      <c r="H26" s="1061"/>
      <c r="I26" s="1062"/>
      <c r="J26" s="1060"/>
      <c r="K26" s="1062"/>
      <c r="L26" s="342"/>
      <c r="M26" s="341" t="s">
        <v>299</v>
      </c>
      <c r="N26" s="1060"/>
      <c r="O26" s="1062"/>
    </row>
    <row r="27" spans="3:15" s="190" customFormat="1" ht="15.75" customHeight="1">
      <c r="C27" s="221"/>
      <c r="D27" s="860"/>
      <c r="E27" s="250"/>
      <c r="F27" s="1063"/>
      <c r="G27" s="1064"/>
      <c r="H27" s="1064"/>
      <c r="I27" s="1065"/>
      <c r="J27" s="1063"/>
      <c r="K27" s="1065"/>
      <c r="L27" s="340"/>
      <c r="M27" s="339" t="s">
        <v>299</v>
      </c>
      <c r="N27" s="1063"/>
      <c r="O27" s="1065"/>
    </row>
    <row r="28" spans="3:15" s="190" customFormat="1" ht="15.75" customHeight="1">
      <c r="C28" s="221"/>
      <c r="D28" s="860"/>
      <c r="E28" s="250"/>
      <c r="F28" s="1063"/>
      <c r="G28" s="1064"/>
      <c r="H28" s="1064"/>
      <c r="I28" s="1065"/>
      <c r="J28" s="1063"/>
      <c r="K28" s="1065"/>
      <c r="L28" s="340"/>
      <c r="M28" s="339" t="s">
        <v>299</v>
      </c>
      <c r="N28" s="1063"/>
      <c r="O28" s="1065"/>
    </row>
    <row r="29" spans="3:15" s="190" customFormat="1" ht="15.75" customHeight="1">
      <c r="C29" s="221"/>
      <c r="D29" s="860"/>
      <c r="E29" s="250"/>
      <c r="F29" s="1063"/>
      <c r="G29" s="1064"/>
      <c r="H29" s="1064"/>
      <c r="I29" s="1065"/>
      <c r="J29" s="1063"/>
      <c r="K29" s="1065"/>
      <c r="L29" s="340"/>
      <c r="M29" s="339" t="s">
        <v>299</v>
      </c>
      <c r="N29" s="1063"/>
      <c r="O29" s="1065"/>
    </row>
    <row r="30" spans="3:15" s="190" customFormat="1" ht="15.75" customHeight="1">
      <c r="C30" s="221"/>
      <c r="D30" s="860"/>
      <c r="E30" s="250"/>
      <c r="F30" s="1063"/>
      <c r="G30" s="1064"/>
      <c r="H30" s="1064"/>
      <c r="I30" s="1065"/>
      <c r="J30" s="1063"/>
      <c r="K30" s="1065"/>
      <c r="L30" s="340"/>
      <c r="M30" s="339" t="s">
        <v>299</v>
      </c>
      <c r="N30" s="1063"/>
      <c r="O30" s="1065"/>
    </row>
    <row r="31" spans="3:15" s="190" customFormat="1" ht="15.75" customHeight="1">
      <c r="C31" s="57"/>
      <c r="D31" s="444"/>
      <c r="E31" s="58"/>
      <c r="F31" s="1066"/>
      <c r="G31" s="1067"/>
      <c r="H31" s="1067"/>
      <c r="I31" s="1068"/>
      <c r="J31" s="1066"/>
      <c r="K31" s="1068"/>
      <c r="L31" s="338"/>
      <c r="M31" s="337" t="s">
        <v>299</v>
      </c>
      <c r="N31" s="1066"/>
      <c r="O31" s="1068"/>
    </row>
    <row r="32" spans="3:15" s="190" customFormat="1" ht="15.75" customHeight="1">
      <c r="C32" s="51"/>
      <c r="D32" s="443" t="s">
        <v>884</v>
      </c>
      <c r="E32" s="52"/>
      <c r="F32" s="1060"/>
      <c r="G32" s="1061"/>
      <c r="H32" s="1061"/>
      <c r="I32" s="1062"/>
      <c r="J32" s="1060"/>
      <c r="K32" s="1062"/>
      <c r="L32" s="342"/>
      <c r="M32" s="341" t="s">
        <v>299</v>
      </c>
      <c r="N32" s="1060"/>
      <c r="O32" s="1062"/>
    </row>
    <row r="33" spans="3:15" s="190" customFormat="1" ht="15.75" customHeight="1">
      <c r="C33" s="221"/>
      <c r="D33" s="860"/>
      <c r="E33" s="250"/>
      <c r="F33" s="1063"/>
      <c r="G33" s="1064"/>
      <c r="H33" s="1064"/>
      <c r="I33" s="1065"/>
      <c r="J33" s="1063"/>
      <c r="K33" s="1065"/>
      <c r="L33" s="340"/>
      <c r="M33" s="339" t="s">
        <v>299</v>
      </c>
      <c r="N33" s="1063"/>
      <c r="O33" s="1065"/>
    </row>
    <row r="34" spans="3:15" s="190" customFormat="1" ht="15.75" customHeight="1">
      <c r="C34" s="221"/>
      <c r="D34" s="860"/>
      <c r="E34" s="250"/>
      <c r="F34" s="1063"/>
      <c r="G34" s="1064"/>
      <c r="H34" s="1064"/>
      <c r="I34" s="1065"/>
      <c r="J34" s="1063"/>
      <c r="K34" s="1065"/>
      <c r="L34" s="340"/>
      <c r="M34" s="339" t="s">
        <v>299</v>
      </c>
      <c r="N34" s="1063"/>
      <c r="O34" s="1065"/>
    </row>
    <row r="35" spans="3:15" s="190" customFormat="1" ht="15.75" customHeight="1">
      <c r="C35" s="221"/>
      <c r="D35" s="860"/>
      <c r="E35" s="250"/>
      <c r="F35" s="1063"/>
      <c r="G35" s="1064"/>
      <c r="H35" s="1064"/>
      <c r="I35" s="1065"/>
      <c r="J35" s="1063"/>
      <c r="K35" s="1065"/>
      <c r="L35" s="340"/>
      <c r="M35" s="339" t="s">
        <v>299</v>
      </c>
      <c r="N35" s="1063"/>
      <c r="O35" s="1065"/>
    </row>
    <row r="36" spans="3:15" s="190" customFormat="1" ht="15.75" customHeight="1">
      <c r="C36" s="221"/>
      <c r="D36" s="860"/>
      <c r="E36" s="250"/>
      <c r="F36" s="1063"/>
      <c r="G36" s="1064"/>
      <c r="H36" s="1064"/>
      <c r="I36" s="1065"/>
      <c r="J36" s="1063"/>
      <c r="K36" s="1065"/>
      <c r="L36" s="340"/>
      <c r="M36" s="339" t="s">
        <v>299</v>
      </c>
      <c r="N36" s="1063"/>
      <c r="O36" s="1065"/>
    </row>
    <row r="37" spans="3:15" s="190" customFormat="1" ht="15.75" customHeight="1">
      <c r="C37" s="57"/>
      <c r="D37" s="444"/>
      <c r="E37" s="58"/>
      <c r="F37" s="1066"/>
      <c r="G37" s="1067"/>
      <c r="H37" s="1067"/>
      <c r="I37" s="1068"/>
      <c r="J37" s="1066"/>
      <c r="K37" s="1068"/>
      <c r="L37" s="338"/>
      <c r="M37" s="337" t="s">
        <v>299</v>
      </c>
      <c r="N37" s="1066"/>
      <c r="O37" s="1068"/>
    </row>
    <row r="38" spans="3:15" s="190" customFormat="1" ht="15.75" customHeight="1">
      <c r="C38" s="51"/>
      <c r="D38" s="443" t="s">
        <v>52</v>
      </c>
      <c r="E38" s="52"/>
      <c r="F38" s="1060"/>
      <c r="G38" s="1061"/>
      <c r="H38" s="1061"/>
      <c r="I38" s="1062"/>
      <c r="J38" s="1060"/>
      <c r="K38" s="1062"/>
      <c r="L38" s="342"/>
      <c r="M38" s="341" t="s">
        <v>299</v>
      </c>
      <c r="N38" s="1060"/>
      <c r="O38" s="1062"/>
    </row>
    <row r="39" spans="3:15" s="190" customFormat="1" ht="15.75" customHeight="1">
      <c r="C39" s="221"/>
      <c r="D39" s="860"/>
      <c r="E39" s="250"/>
      <c r="F39" s="1063"/>
      <c r="G39" s="1064"/>
      <c r="H39" s="1064"/>
      <c r="I39" s="1065"/>
      <c r="J39" s="1063"/>
      <c r="K39" s="1065"/>
      <c r="L39" s="340"/>
      <c r="M39" s="339" t="s">
        <v>299</v>
      </c>
      <c r="N39" s="1063"/>
      <c r="O39" s="1065"/>
    </row>
    <row r="40" spans="3:15" s="190" customFormat="1" ht="15.75" customHeight="1">
      <c r="C40" s="221"/>
      <c r="D40" s="860"/>
      <c r="E40" s="250"/>
      <c r="F40" s="1063"/>
      <c r="G40" s="1064"/>
      <c r="H40" s="1064"/>
      <c r="I40" s="1065"/>
      <c r="J40" s="1063"/>
      <c r="K40" s="1065"/>
      <c r="L40" s="340"/>
      <c r="M40" s="339" t="s">
        <v>299</v>
      </c>
      <c r="N40" s="1063"/>
      <c r="O40" s="1065"/>
    </row>
    <row r="41" spans="3:15" s="190" customFormat="1" ht="15.75" customHeight="1">
      <c r="C41" s="221"/>
      <c r="D41" s="860"/>
      <c r="E41" s="250"/>
      <c r="F41" s="1063"/>
      <c r="G41" s="1064"/>
      <c r="H41" s="1064"/>
      <c r="I41" s="1065"/>
      <c r="J41" s="1063"/>
      <c r="K41" s="1065"/>
      <c r="L41" s="340"/>
      <c r="M41" s="339" t="s">
        <v>299</v>
      </c>
      <c r="N41" s="1063"/>
      <c r="O41" s="1065"/>
    </row>
    <row r="42" spans="3:15" s="190" customFormat="1" ht="15.75" customHeight="1">
      <c r="C42" s="221"/>
      <c r="D42" s="860"/>
      <c r="E42" s="250"/>
      <c r="F42" s="1063"/>
      <c r="G42" s="1064"/>
      <c r="H42" s="1064"/>
      <c r="I42" s="1065"/>
      <c r="J42" s="1063"/>
      <c r="K42" s="1065"/>
      <c r="L42" s="340"/>
      <c r="M42" s="339" t="s">
        <v>299</v>
      </c>
      <c r="N42" s="1063"/>
      <c r="O42" s="1065"/>
    </row>
    <row r="43" spans="3:15" s="190" customFormat="1" ht="15.75" customHeight="1">
      <c r="C43" s="57"/>
      <c r="D43" s="444"/>
      <c r="E43" s="58"/>
      <c r="F43" s="1066"/>
      <c r="G43" s="1067"/>
      <c r="H43" s="1067"/>
      <c r="I43" s="1068"/>
      <c r="J43" s="1066"/>
      <c r="K43" s="1068"/>
      <c r="L43" s="338"/>
      <c r="M43" s="337" t="s">
        <v>299</v>
      </c>
      <c r="N43" s="1066"/>
      <c r="O43" s="1068"/>
    </row>
    <row r="44" spans="3:15" s="190" customFormat="1" ht="6.75" customHeight="1"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</row>
    <row r="45" spans="3:15" s="190" customFormat="1" ht="15.75" customHeight="1">
      <c r="C45" s="198"/>
      <c r="D45" s="1069" t="s">
        <v>883</v>
      </c>
      <c r="E45" s="1069"/>
      <c r="F45" s="1069"/>
      <c r="G45" s="1069"/>
      <c r="H45" s="1069"/>
      <c r="I45" s="1069"/>
      <c r="J45" s="1069"/>
      <c r="K45" s="1069"/>
      <c r="L45" s="1069"/>
      <c r="M45" s="1069"/>
      <c r="N45" s="1069"/>
      <c r="O45" s="1069"/>
    </row>
    <row r="46" spans="3:15" s="190" customFormat="1" ht="20.25" customHeight="1"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3:15" s="190" customFormat="1" ht="22.5" customHeight="1">
      <c r="C47" s="43"/>
      <c r="D47" s="397" t="s">
        <v>882</v>
      </c>
      <c r="E47" s="473"/>
      <c r="F47" s="473"/>
      <c r="G47" s="65"/>
      <c r="H47" s="172" t="s">
        <v>878</v>
      </c>
      <c r="I47" s="428"/>
      <c r="J47" s="428"/>
      <c r="K47" s="428"/>
      <c r="L47" s="428"/>
      <c r="M47" s="428"/>
      <c r="N47" s="459"/>
      <c r="O47" s="198"/>
    </row>
    <row r="48" spans="3:15" s="190" customFormat="1" ht="22.5" customHeight="1">
      <c r="C48" s="43"/>
      <c r="D48" s="397" t="s">
        <v>881</v>
      </c>
      <c r="E48" s="473"/>
      <c r="F48" s="473"/>
      <c r="G48" s="65"/>
      <c r="H48" s="172" t="s">
        <v>878</v>
      </c>
      <c r="I48" s="428"/>
      <c r="J48" s="428"/>
      <c r="K48" s="428"/>
      <c r="L48" s="428"/>
      <c r="M48" s="428"/>
      <c r="N48" s="459"/>
      <c r="O48" s="198"/>
    </row>
    <row r="49" spans="2:15" s="190" customFormat="1" ht="22.5" customHeight="1">
      <c r="C49" s="43"/>
      <c r="D49" s="397" t="s">
        <v>880</v>
      </c>
      <c r="E49" s="473"/>
      <c r="F49" s="473"/>
      <c r="G49" s="65"/>
      <c r="H49" s="172" t="s">
        <v>878</v>
      </c>
      <c r="I49" s="428"/>
      <c r="J49" s="428"/>
      <c r="K49" s="428"/>
      <c r="L49" s="428"/>
      <c r="M49" s="428"/>
      <c r="N49" s="459"/>
      <c r="O49" s="198"/>
    </row>
    <row r="50" spans="2:15" s="190" customFormat="1" ht="22.5" customHeight="1">
      <c r="C50" s="43"/>
      <c r="D50" s="397" t="s">
        <v>879</v>
      </c>
      <c r="E50" s="473"/>
      <c r="F50" s="473"/>
      <c r="G50" s="65"/>
      <c r="H50" s="172" t="s">
        <v>878</v>
      </c>
      <c r="I50" s="428"/>
      <c r="J50" s="428"/>
      <c r="K50" s="428"/>
      <c r="L50" s="428"/>
      <c r="M50" s="428"/>
      <c r="N50" s="459"/>
      <c r="O50" s="198"/>
    </row>
    <row r="51" spans="2:15" s="190" customFormat="1" ht="4.5" customHeight="1">
      <c r="B51" s="2"/>
    </row>
  </sheetData>
  <mergeCells count="39">
    <mergeCell ref="L5:O5"/>
    <mergeCell ref="D45:O45"/>
    <mergeCell ref="D48:F48"/>
    <mergeCell ref="F7:I7"/>
    <mergeCell ref="F8:I13"/>
    <mergeCell ref="D14:D19"/>
    <mergeCell ref="F14:I19"/>
    <mergeCell ref="J14:K19"/>
    <mergeCell ref="N26:O31"/>
    <mergeCell ref="C7:E7"/>
    <mergeCell ref="L7:M7"/>
    <mergeCell ref="D20:D25"/>
    <mergeCell ref="D26:D31"/>
    <mergeCell ref="D8:D13"/>
    <mergeCell ref="F20:I25"/>
    <mergeCell ref="J20:K25"/>
    <mergeCell ref="N32:O37"/>
    <mergeCell ref="N7:O7"/>
    <mergeCell ref="N8:O13"/>
    <mergeCell ref="N14:O19"/>
    <mergeCell ref="N20:O25"/>
    <mergeCell ref="J7:K7"/>
    <mergeCell ref="J8:K13"/>
    <mergeCell ref="D32:D37"/>
    <mergeCell ref="F32:I37"/>
    <mergeCell ref="J32:K37"/>
    <mergeCell ref="F26:I31"/>
    <mergeCell ref="J26:K31"/>
    <mergeCell ref="I49:N49"/>
    <mergeCell ref="I50:N50"/>
    <mergeCell ref="D38:D43"/>
    <mergeCell ref="F38:I43"/>
    <mergeCell ref="J38:K43"/>
    <mergeCell ref="N38:O43"/>
    <mergeCell ref="D47:F47"/>
    <mergeCell ref="D50:F50"/>
    <mergeCell ref="D49:F49"/>
    <mergeCell ref="I47:N47"/>
    <mergeCell ref="I48:N48"/>
  </mergeCells>
  <phoneticPr fontId="2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２０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31"/>
  <sheetViews>
    <sheetView showRowColHeaders="0" view="pageBreakPreview" zoomScaleNormal="100" zoomScaleSheetLayoutView="100" workbookViewId="0">
      <selection activeCell="AF15" sqref="AF15"/>
    </sheetView>
  </sheetViews>
  <sheetFormatPr defaultRowHeight="13.5"/>
  <cols>
    <col min="1" max="1" width="0.75" style="96" customWidth="1"/>
    <col min="2" max="2" width="1.125" style="96" customWidth="1"/>
    <col min="3" max="3" width="11.25" style="96" customWidth="1"/>
    <col min="4" max="4" width="1.125" style="96" customWidth="1"/>
    <col min="5" max="5" width="4.5" style="96" customWidth="1"/>
    <col min="6" max="6" width="3" style="96" customWidth="1"/>
    <col min="7" max="7" width="1.125" style="96" customWidth="1"/>
    <col min="8" max="8" width="2.625" style="96" customWidth="1"/>
    <col min="9" max="9" width="1.875" style="96" customWidth="1"/>
    <col min="10" max="10" width="1.125" style="96" customWidth="1"/>
    <col min="11" max="11" width="3.75" style="96" customWidth="1"/>
    <col min="12" max="12" width="2.625" style="96" customWidth="1"/>
    <col min="13" max="13" width="4.875" style="96" customWidth="1"/>
    <col min="14" max="15" width="1.125" style="96" customWidth="1"/>
    <col min="16" max="16" width="2.625" style="96" customWidth="1"/>
    <col min="17" max="17" width="1.5" style="96" customWidth="1"/>
    <col min="18" max="18" width="3" style="96" customWidth="1"/>
    <col min="19" max="19" width="4.875" style="96" customWidth="1"/>
    <col min="20" max="20" width="4.125" style="96" customWidth="1"/>
    <col min="21" max="21" width="2.625" style="96" customWidth="1"/>
    <col min="22" max="22" width="6.375" style="96" customWidth="1"/>
    <col min="23" max="23" width="5.625" style="96" customWidth="1"/>
    <col min="24" max="24" width="3.75" style="96" customWidth="1"/>
    <col min="25" max="25" width="4.125" style="96" customWidth="1"/>
    <col min="26" max="26" width="3" style="96" customWidth="1"/>
    <col min="27" max="27" width="2.625" style="96" customWidth="1"/>
    <col min="28" max="28" width="0.75" style="96" customWidth="1"/>
    <col min="29" max="16384" width="9" style="96"/>
  </cols>
  <sheetData>
    <row r="1" spans="1:28" ht="24.95" customHeight="1">
      <c r="A1" s="254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8" ht="24.95" customHeight="1">
      <c r="A2" s="254"/>
      <c r="B2" s="309" t="s">
        <v>931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</row>
    <row r="3" spans="1:28" ht="24.95" customHeight="1">
      <c r="A3" s="254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28" ht="24.95" customHeight="1">
      <c r="A4" s="97"/>
      <c r="B4" s="97" t="s">
        <v>930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</row>
    <row r="5" spans="1:28" ht="24.9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</row>
    <row r="6" spans="1:28" ht="24.95" customHeight="1">
      <c r="A6" s="97"/>
      <c r="B6" s="256"/>
      <c r="C6" s="351" t="s">
        <v>18</v>
      </c>
      <c r="D6" s="255"/>
      <c r="E6" s="432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4"/>
      <c r="Y6" s="97"/>
      <c r="Z6" s="97"/>
      <c r="AA6" s="97"/>
      <c r="AB6" s="97"/>
    </row>
    <row r="7" spans="1:28" ht="24.95" customHeight="1">
      <c r="A7" s="97"/>
      <c r="B7" s="256"/>
      <c r="C7" s="788" t="s">
        <v>929</v>
      </c>
      <c r="D7" s="788"/>
      <c r="E7" s="1070"/>
      <c r="F7" s="873"/>
      <c r="G7" s="301"/>
      <c r="H7" s="1071"/>
      <c r="I7" s="951"/>
      <c r="J7" s="951"/>
      <c r="K7" s="951"/>
      <c r="L7" s="274" t="s">
        <v>928</v>
      </c>
      <c r="M7" s="273"/>
      <c r="N7" s="344"/>
      <c r="O7" s="344"/>
      <c r="P7" s="344"/>
      <c r="Q7" s="344"/>
      <c r="R7" s="344"/>
      <c r="S7" s="97"/>
      <c r="T7" s="97"/>
      <c r="U7" s="97"/>
      <c r="V7" s="97"/>
      <c r="W7" s="97"/>
      <c r="X7" s="97"/>
      <c r="Y7" s="97"/>
      <c r="Z7" s="97"/>
      <c r="AA7" s="97"/>
      <c r="AB7" s="97"/>
    </row>
    <row r="8" spans="1:28" ht="24.95" customHeight="1">
      <c r="A8" s="254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</row>
    <row r="9" spans="1:28" ht="24.95" customHeight="1">
      <c r="A9" s="97"/>
      <c r="B9" s="97" t="s">
        <v>927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1:28" ht="24.9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</row>
    <row r="11" spans="1:28" ht="24.95" customHeight="1">
      <c r="A11" s="97"/>
      <c r="B11" s="261"/>
      <c r="C11" s="808" t="s">
        <v>926</v>
      </c>
      <c r="D11" s="257"/>
      <c r="E11" s="350"/>
      <c r="F11" s="289" t="s">
        <v>923</v>
      </c>
      <c r="G11" s="349"/>
      <c r="H11" s="349"/>
      <c r="I11" s="349"/>
      <c r="J11" s="349"/>
      <c r="K11" s="349"/>
      <c r="L11" s="349"/>
      <c r="M11" s="289" t="s">
        <v>922</v>
      </c>
      <c r="N11" s="289"/>
      <c r="O11" s="289"/>
      <c r="P11" s="289"/>
      <c r="Q11" s="289" t="s">
        <v>921</v>
      </c>
      <c r="R11" s="289"/>
      <c r="S11" s="289"/>
      <c r="T11" s="228"/>
      <c r="U11" s="289" t="s">
        <v>919</v>
      </c>
      <c r="V11" s="349"/>
      <c r="W11" s="289" t="s">
        <v>920</v>
      </c>
      <c r="X11" s="289"/>
      <c r="Y11" s="228"/>
      <c r="Z11" s="289" t="s">
        <v>919</v>
      </c>
      <c r="AA11" s="348"/>
      <c r="AB11" s="97"/>
    </row>
    <row r="12" spans="1:28" ht="24.95" customHeight="1">
      <c r="A12" s="97"/>
      <c r="B12" s="299"/>
      <c r="C12" s="873"/>
      <c r="D12" s="301"/>
      <c r="E12" s="347"/>
      <c r="F12" s="274" t="s">
        <v>52</v>
      </c>
      <c r="G12" s="308"/>
      <c r="H12" s="308"/>
      <c r="I12" s="307" t="s">
        <v>244</v>
      </c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273" t="s">
        <v>116</v>
      </c>
      <c r="AB12" s="97"/>
    </row>
    <row r="13" spans="1:28" ht="24.95" customHeight="1">
      <c r="A13" s="97"/>
      <c r="B13" s="261"/>
      <c r="C13" s="808" t="s">
        <v>925</v>
      </c>
      <c r="D13" s="257"/>
      <c r="E13" s="350"/>
      <c r="F13" s="289" t="s">
        <v>923</v>
      </c>
      <c r="G13" s="349"/>
      <c r="H13" s="349"/>
      <c r="I13" s="349"/>
      <c r="J13" s="349"/>
      <c r="K13" s="349"/>
      <c r="L13" s="349"/>
      <c r="M13" s="289" t="s">
        <v>922</v>
      </c>
      <c r="N13" s="289"/>
      <c r="O13" s="289"/>
      <c r="P13" s="289"/>
      <c r="Q13" s="289" t="s">
        <v>921</v>
      </c>
      <c r="R13" s="289"/>
      <c r="S13" s="289"/>
      <c r="T13" s="228"/>
      <c r="U13" s="289" t="s">
        <v>919</v>
      </c>
      <c r="V13" s="349"/>
      <c r="W13" s="289" t="s">
        <v>920</v>
      </c>
      <c r="X13" s="289"/>
      <c r="Y13" s="228"/>
      <c r="Z13" s="289" t="s">
        <v>919</v>
      </c>
      <c r="AA13" s="348"/>
      <c r="AB13" s="97"/>
    </row>
    <row r="14" spans="1:28" ht="24.95" customHeight="1">
      <c r="A14" s="97"/>
      <c r="B14" s="299"/>
      <c r="C14" s="873"/>
      <c r="D14" s="301"/>
      <c r="E14" s="347"/>
      <c r="F14" s="274" t="s">
        <v>52</v>
      </c>
      <c r="G14" s="308"/>
      <c r="H14" s="308"/>
      <c r="I14" s="307" t="s">
        <v>244</v>
      </c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  <c r="U14" s="814"/>
      <c r="V14" s="814"/>
      <c r="W14" s="814"/>
      <c r="X14" s="814"/>
      <c r="Y14" s="814"/>
      <c r="Z14" s="814"/>
      <c r="AA14" s="273" t="s">
        <v>116</v>
      </c>
      <c r="AB14" s="97"/>
    </row>
    <row r="15" spans="1:28" ht="24.95" customHeight="1">
      <c r="A15" s="97"/>
      <c r="B15" s="261"/>
      <c r="C15" s="808" t="s">
        <v>924</v>
      </c>
      <c r="D15" s="257"/>
      <c r="E15" s="350"/>
      <c r="F15" s="289" t="s">
        <v>923</v>
      </c>
      <c r="G15" s="349"/>
      <c r="H15" s="349"/>
      <c r="I15" s="349"/>
      <c r="J15" s="349"/>
      <c r="K15" s="349"/>
      <c r="L15" s="349"/>
      <c r="M15" s="289" t="s">
        <v>922</v>
      </c>
      <c r="N15" s="289"/>
      <c r="O15" s="289"/>
      <c r="P15" s="289"/>
      <c r="Q15" s="289" t="s">
        <v>921</v>
      </c>
      <c r="R15" s="289"/>
      <c r="S15" s="289"/>
      <c r="T15" s="228"/>
      <c r="U15" s="289" t="s">
        <v>919</v>
      </c>
      <c r="V15" s="349"/>
      <c r="W15" s="289" t="s">
        <v>920</v>
      </c>
      <c r="X15" s="289"/>
      <c r="Y15" s="228"/>
      <c r="Z15" s="289" t="s">
        <v>919</v>
      </c>
      <c r="AA15" s="348"/>
      <c r="AB15" s="97"/>
    </row>
    <row r="16" spans="1:28" ht="24.95" customHeight="1">
      <c r="A16" s="97"/>
      <c r="B16" s="299"/>
      <c r="C16" s="873"/>
      <c r="D16" s="301"/>
      <c r="E16" s="347"/>
      <c r="F16" s="274" t="s">
        <v>52</v>
      </c>
      <c r="G16" s="308"/>
      <c r="H16" s="308"/>
      <c r="I16" s="307" t="s">
        <v>244</v>
      </c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  <c r="U16" s="814"/>
      <c r="V16" s="814"/>
      <c r="W16" s="814"/>
      <c r="X16" s="814"/>
      <c r="Y16" s="814"/>
      <c r="Z16" s="814"/>
      <c r="AA16" s="273" t="s">
        <v>116</v>
      </c>
      <c r="AB16" s="97"/>
    </row>
    <row r="17" spans="1:28" ht="24.95" customHeight="1">
      <c r="A17" s="254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</row>
    <row r="18" spans="1:28" ht="24.95" customHeight="1">
      <c r="A18" s="97"/>
      <c r="B18" s="97" t="s">
        <v>918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spans="1:28" ht="24.9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</row>
    <row r="20" spans="1:28" ht="24.95" customHeight="1">
      <c r="A20" s="97"/>
      <c r="B20" s="256"/>
      <c r="C20" s="788" t="s">
        <v>917</v>
      </c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255"/>
      <c r="P20" s="1072"/>
      <c r="Q20" s="882"/>
      <c r="R20" s="262" t="s">
        <v>916</v>
      </c>
      <c r="S20" s="264"/>
      <c r="T20" s="264"/>
      <c r="U20" s="264"/>
      <c r="V20" s="262" t="s">
        <v>915</v>
      </c>
      <c r="W20" s="262"/>
      <c r="X20" s="262" t="s">
        <v>914</v>
      </c>
      <c r="Y20" s="264"/>
      <c r="Z20" s="264"/>
      <c r="AA20" s="255"/>
      <c r="AB20" s="97"/>
    </row>
    <row r="21" spans="1:28" ht="24.95" customHeight="1">
      <c r="A21" s="97"/>
      <c r="B21" s="256"/>
      <c r="C21" s="788" t="s">
        <v>913</v>
      </c>
      <c r="D21" s="789"/>
      <c r="E21" s="789"/>
      <c r="F21" s="789"/>
      <c r="G21" s="255"/>
      <c r="H21" s="546" t="s">
        <v>912</v>
      </c>
      <c r="I21" s="547"/>
      <c r="J21" s="547"/>
      <c r="K21" s="509"/>
      <c r="L21" s="509"/>
      <c r="M21" s="258" t="s">
        <v>911</v>
      </c>
      <c r="N21" s="509"/>
      <c r="O21" s="509"/>
      <c r="P21" s="509"/>
      <c r="Q21" s="509"/>
      <c r="R21" s="258" t="s">
        <v>910</v>
      </c>
      <c r="S21" s="257"/>
      <c r="T21" s="97"/>
      <c r="U21" s="97"/>
      <c r="W21" s="97"/>
      <c r="X21" s="97"/>
      <c r="Y21" s="97"/>
      <c r="Z21" s="97"/>
      <c r="AA21" s="97"/>
      <c r="AB21" s="97"/>
    </row>
    <row r="22" spans="1:28" ht="24.95" customHeight="1">
      <c r="A22" s="97"/>
      <c r="B22" s="256"/>
      <c r="C22" s="788" t="s">
        <v>909</v>
      </c>
      <c r="D22" s="789"/>
      <c r="E22" s="789"/>
      <c r="F22" s="789"/>
      <c r="G22" s="255"/>
      <c r="H22" s="432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4"/>
      <c r="AB22" s="97"/>
    </row>
    <row r="23" spans="1:28" ht="24.95" customHeight="1">
      <c r="A23" s="97"/>
      <c r="B23" s="256"/>
      <c r="C23" s="788" t="s">
        <v>908</v>
      </c>
      <c r="D23" s="789"/>
      <c r="E23" s="789"/>
      <c r="F23" s="789"/>
      <c r="G23" s="255"/>
      <c r="H23" s="261"/>
      <c r="I23" s="258" t="s">
        <v>7</v>
      </c>
      <c r="J23" s="260"/>
      <c r="K23" s="509"/>
      <c r="L23" s="509"/>
      <c r="M23" s="258" t="s">
        <v>907</v>
      </c>
      <c r="N23" s="260"/>
      <c r="O23" s="259" t="s">
        <v>244</v>
      </c>
      <c r="P23" s="260"/>
      <c r="Q23" s="260"/>
      <c r="R23" s="258" t="s">
        <v>906</v>
      </c>
      <c r="S23" s="260"/>
      <c r="T23" s="258"/>
      <c r="U23" s="258" t="s">
        <v>905</v>
      </c>
      <c r="V23" s="346"/>
      <c r="W23" s="97"/>
      <c r="X23" s="97"/>
      <c r="Y23" s="97"/>
      <c r="Z23" s="97"/>
      <c r="AA23" s="97"/>
      <c r="AB23" s="97"/>
    </row>
    <row r="24" spans="1:28" ht="24.95" customHeight="1">
      <c r="A24" s="97"/>
      <c r="B24" s="261"/>
      <c r="C24" s="258"/>
      <c r="D24" s="260"/>
      <c r="E24" s="260"/>
      <c r="F24" s="260"/>
      <c r="G24" s="257"/>
      <c r="H24" s="261"/>
      <c r="I24" s="260"/>
      <c r="J24" s="258" t="s">
        <v>904</v>
      </c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57"/>
      <c r="AB24" s="97"/>
    </row>
    <row r="25" spans="1:28" ht="24.95" customHeight="1">
      <c r="A25" s="97"/>
      <c r="B25" s="345"/>
      <c r="C25" s="838" t="s">
        <v>903</v>
      </c>
      <c r="D25" s="1073"/>
      <c r="E25" s="1073"/>
      <c r="F25" s="1073"/>
      <c r="G25" s="343"/>
      <c r="H25" s="345"/>
      <c r="I25" s="254"/>
      <c r="J25" s="344" t="s">
        <v>902</v>
      </c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343"/>
      <c r="AB25" s="97"/>
    </row>
    <row r="26" spans="1:28" ht="24.95" customHeight="1">
      <c r="A26" s="97"/>
      <c r="B26" s="299"/>
      <c r="C26" s="274"/>
      <c r="D26" s="308"/>
      <c r="E26" s="308"/>
      <c r="F26" s="308"/>
      <c r="G26" s="301"/>
      <c r="H26" s="299"/>
      <c r="I26" s="308"/>
      <c r="J26" s="274" t="s">
        <v>901</v>
      </c>
      <c r="K26" s="308"/>
      <c r="L26" s="308"/>
      <c r="M26" s="814"/>
      <c r="N26" s="814"/>
      <c r="O26" s="814"/>
      <c r="P26" s="814"/>
      <c r="Q26" s="814"/>
      <c r="R26" s="814"/>
      <c r="S26" s="814"/>
      <c r="T26" s="814"/>
      <c r="U26" s="814"/>
      <c r="V26" s="814"/>
      <c r="W26" s="814"/>
      <c r="X26" s="814"/>
      <c r="Y26" s="814"/>
      <c r="Z26" s="814"/>
      <c r="AA26" s="273" t="s">
        <v>116</v>
      </c>
      <c r="AB26" s="97"/>
    </row>
    <row r="27" spans="1:28" ht="24.95" customHeight="1">
      <c r="A27" s="97"/>
      <c r="B27" s="261"/>
      <c r="C27" s="808" t="s">
        <v>900</v>
      </c>
      <c r="D27" s="872"/>
      <c r="E27" s="872"/>
      <c r="F27" s="872"/>
      <c r="G27" s="257"/>
      <c r="H27" s="261"/>
      <c r="I27" s="260"/>
      <c r="J27" s="258" t="s">
        <v>899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57"/>
      <c r="AB27" s="97"/>
    </row>
    <row r="28" spans="1:28" ht="24.95" customHeight="1">
      <c r="A28" s="97"/>
      <c r="B28" s="299"/>
      <c r="C28" s="873"/>
      <c r="D28" s="873"/>
      <c r="E28" s="873"/>
      <c r="F28" s="873"/>
      <c r="G28" s="301"/>
      <c r="H28" s="299"/>
      <c r="I28" s="308"/>
      <c r="J28" s="274" t="s">
        <v>898</v>
      </c>
      <c r="K28" s="308"/>
      <c r="L28" s="308"/>
      <c r="M28" s="308"/>
      <c r="N28" s="308"/>
      <c r="O28" s="308"/>
      <c r="P28" s="307" t="s">
        <v>897</v>
      </c>
      <c r="Q28" s="814"/>
      <c r="R28" s="814"/>
      <c r="S28" s="814"/>
      <c r="T28" s="814"/>
      <c r="U28" s="814"/>
      <c r="V28" s="814"/>
      <c r="W28" s="814"/>
      <c r="X28" s="814"/>
      <c r="Y28" s="814"/>
      <c r="Z28" s="814"/>
      <c r="AA28" s="273" t="s">
        <v>116</v>
      </c>
      <c r="AB28" s="97"/>
    </row>
    <row r="29" spans="1:28" ht="24.95" customHeight="1">
      <c r="A29" s="97"/>
      <c r="B29" s="256"/>
      <c r="C29" s="788" t="s">
        <v>896</v>
      </c>
      <c r="D29" s="789"/>
      <c r="E29" s="789"/>
      <c r="F29" s="789"/>
      <c r="G29" s="255"/>
      <c r="H29" s="256"/>
      <c r="I29" s="264"/>
      <c r="J29" s="262" t="s">
        <v>781</v>
      </c>
      <c r="K29" s="264"/>
      <c r="L29" s="264"/>
      <c r="M29" s="334" t="s">
        <v>122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28">
      <c r="A30" s="97"/>
      <c r="B30" s="97"/>
      <c r="C30" s="265"/>
      <c r="D30" s="97"/>
      <c r="E30" s="97"/>
      <c r="F30" s="97"/>
      <c r="G30" s="97"/>
      <c r="H30" s="97"/>
      <c r="I30" s="97"/>
      <c r="J30" s="265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>
      <c r="A31" s="254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</row>
  </sheetData>
  <mergeCells count="24">
    <mergeCell ref="C27:F28"/>
    <mergeCell ref="Q28:Z28"/>
    <mergeCell ref="C29:F29"/>
    <mergeCell ref="C22:F22"/>
    <mergeCell ref="H22:AA22"/>
    <mergeCell ref="C23:F23"/>
    <mergeCell ref="K23:L23"/>
    <mergeCell ref="C25:F25"/>
    <mergeCell ref="M26:Z26"/>
    <mergeCell ref="C15:C16"/>
    <mergeCell ref="J16:Z16"/>
    <mergeCell ref="C20:N20"/>
    <mergeCell ref="P20:Q20"/>
    <mergeCell ref="C21:F21"/>
    <mergeCell ref="K21:L21"/>
    <mergeCell ref="N21:Q21"/>
    <mergeCell ref="H21:J21"/>
    <mergeCell ref="C13:C14"/>
    <mergeCell ref="J14:Z14"/>
    <mergeCell ref="E6:X6"/>
    <mergeCell ref="C7:F7"/>
    <mergeCell ref="H7:K7"/>
    <mergeCell ref="C11:C12"/>
    <mergeCell ref="J12:Z12"/>
  </mergeCells>
  <phoneticPr fontId="2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２１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Check Box 1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10</xdr:row>
                    <xdr:rowOff>76200</xdr:rowOff>
                  </from>
                  <to>
                    <xdr:col>4</xdr:col>
                    <xdr:colOff>276225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Check Box 2">
              <controlPr locked="0" defaultSize="0" autoFill="0" autoLine="0" autoPict="0">
                <anchor moveWithCells="1">
                  <from>
                    <xdr:col>10</xdr:col>
                    <xdr:colOff>200025</xdr:colOff>
                    <xdr:row>10</xdr:row>
                    <xdr:rowOff>76200</xdr:rowOff>
                  </from>
                  <to>
                    <xdr:col>11</xdr:col>
                    <xdr:colOff>95250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Check Box 3">
              <controlPr locked="0" defaultSize="0" autoFill="0" autoLine="0" autoPict="0">
                <anchor moveWithCells="1">
                  <from>
                    <xdr:col>14</xdr:col>
                    <xdr:colOff>19050</xdr:colOff>
                    <xdr:row>10</xdr:row>
                    <xdr:rowOff>76200</xdr:rowOff>
                  </from>
                  <to>
                    <xdr:col>15</xdr:col>
                    <xdr:colOff>114300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2" r:id="rId7" name="Check Box 4">
              <controlPr locked="0" defaultSize="0" autoFill="0" autoLine="0" autoPict="0">
                <anchor moveWithCells="1">
                  <from>
                    <xdr:col>21</xdr:col>
                    <xdr:colOff>238125</xdr:colOff>
                    <xdr:row>10</xdr:row>
                    <xdr:rowOff>76200</xdr:rowOff>
                  </from>
                  <to>
                    <xdr:col>21</xdr:col>
                    <xdr:colOff>419100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8" name="Check Box 5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11</xdr:row>
                    <xdr:rowOff>76200</xdr:rowOff>
                  </from>
                  <to>
                    <xdr:col>4</xdr:col>
                    <xdr:colOff>276225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9" name="Check Box 6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12</xdr:row>
                    <xdr:rowOff>76200</xdr:rowOff>
                  </from>
                  <to>
                    <xdr:col>4</xdr:col>
                    <xdr:colOff>276225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5" r:id="rId10" name="Check Box 7">
              <controlPr locked="0" defaultSize="0" autoFill="0" autoLine="0" autoPict="0">
                <anchor moveWithCells="1">
                  <from>
                    <xdr:col>10</xdr:col>
                    <xdr:colOff>200025</xdr:colOff>
                    <xdr:row>12</xdr:row>
                    <xdr:rowOff>76200</xdr:rowOff>
                  </from>
                  <to>
                    <xdr:col>11</xdr:col>
                    <xdr:colOff>95250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6" r:id="rId11" name="Check Box 8">
              <controlPr locked="0" defaultSize="0" autoFill="0" autoLine="0" autoPict="0">
                <anchor moveWithCells="1">
                  <from>
                    <xdr:col>14</xdr:col>
                    <xdr:colOff>19050</xdr:colOff>
                    <xdr:row>12</xdr:row>
                    <xdr:rowOff>76200</xdr:rowOff>
                  </from>
                  <to>
                    <xdr:col>15</xdr:col>
                    <xdr:colOff>114300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7" r:id="rId12" name="Check Box 9">
              <controlPr locked="0" defaultSize="0" autoFill="0" autoLine="0" autoPict="0">
                <anchor moveWithCells="1">
                  <from>
                    <xdr:col>21</xdr:col>
                    <xdr:colOff>238125</xdr:colOff>
                    <xdr:row>12</xdr:row>
                    <xdr:rowOff>76200</xdr:rowOff>
                  </from>
                  <to>
                    <xdr:col>21</xdr:col>
                    <xdr:colOff>419100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8" r:id="rId13" name="Check Box 10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13</xdr:row>
                    <xdr:rowOff>76200</xdr:rowOff>
                  </from>
                  <to>
                    <xdr:col>4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9" r:id="rId14" name="Check Box 11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14</xdr:row>
                    <xdr:rowOff>76200</xdr:rowOff>
                  </from>
                  <to>
                    <xdr:col>4</xdr:col>
                    <xdr:colOff>276225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0" r:id="rId15" name="Check Box 12">
              <controlPr locked="0" defaultSize="0" autoFill="0" autoLine="0" autoPict="0">
                <anchor moveWithCells="1">
                  <from>
                    <xdr:col>10</xdr:col>
                    <xdr:colOff>200025</xdr:colOff>
                    <xdr:row>14</xdr:row>
                    <xdr:rowOff>76200</xdr:rowOff>
                  </from>
                  <to>
                    <xdr:col>11</xdr:col>
                    <xdr:colOff>95250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1" r:id="rId16" name="Check Box 13">
              <controlPr locked="0" defaultSize="0" autoFill="0" autoLine="0" autoPict="0">
                <anchor moveWithCells="1">
                  <from>
                    <xdr:col>14</xdr:col>
                    <xdr:colOff>19050</xdr:colOff>
                    <xdr:row>14</xdr:row>
                    <xdr:rowOff>76200</xdr:rowOff>
                  </from>
                  <to>
                    <xdr:col>15</xdr:col>
                    <xdr:colOff>114300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2" r:id="rId17" name="Check Box 14">
              <controlPr locked="0" defaultSize="0" autoFill="0" autoLine="0" autoPict="0">
                <anchor moveWithCells="1">
                  <from>
                    <xdr:col>21</xdr:col>
                    <xdr:colOff>238125</xdr:colOff>
                    <xdr:row>14</xdr:row>
                    <xdr:rowOff>76200</xdr:rowOff>
                  </from>
                  <to>
                    <xdr:col>21</xdr:col>
                    <xdr:colOff>419100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3" r:id="rId18" name="Check Box 15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15</xdr:row>
                    <xdr:rowOff>76200</xdr:rowOff>
                  </from>
                  <to>
                    <xdr:col>4</xdr:col>
                    <xdr:colOff>276225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4" r:id="rId19" name="Check Box 16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19</xdr:row>
                    <xdr:rowOff>76200</xdr:rowOff>
                  </from>
                  <to>
                    <xdr:col>16</xdr:col>
                    <xdr:colOff>76200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5" r:id="rId20" name="Check Box 17">
              <controlPr locked="0" defaultSize="0" autoFill="0" autoLine="0" autoPict="0">
                <anchor moveWithCells="1">
                  <from>
                    <xdr:col>19</xdr:col>
                    <xdr:colOff>304800</xdr:colOff>
                    <xdr:row>19</xdr:row>
                    <xdr:rowOff>76200</xdr:rowOff>
                  </from>
                  <to>
                    <xdr:col>20</xdr:col>
                    <xdr:colOff>171450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6" r:id="rId21" name="Check Box 18">
              <controlPr locked="0" defaultSize="0" autoFill="0" autoLine="0" autoPict="0">
                <anchor moveWithCells="1">
                  <from>
                    <xdr:col>22</xdr:col>
                    <xdr:colOff>209550</xdr:colOff>
                    <xdr:row>19</xdr:row>
                    <xdr:rowOff>76200</xdr:rowOff>
                  </from>
                  <to>
                    <xdr:col>22</xdr:col>
                    <xdr:colOff>390525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7" r:id="rId22" name="Check Box 19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22</xdr:row>
                    <xdr:rowOff>76200</xdr:rowOff>
                  </from>
                  <to>
                    <xdr:col>16</xdr:col>
                    <xdr:colOff>76200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8" r:id="rId23" name="Check Box 20">
              <controlPr locked="0" defaultSize="0" autoFill="0" autoLine="0" autoPict="0">
                <anchor moveWithCells="1">
                  <from>
                    <xdr:col>19</xdr:col>
                    <xdr:colOff>95250</xdr:colOff>
                    <xdr:row>22</xdr:row>
                    <xdr:rowOff>76200</xdr:rowOff>
                  </from>
                  <to>
                    <xdr:col>19</xdr:col>
                    <xdr:colOff>276225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9" r:id="rId24" name="Check Box 21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23</xdr:row>
                    <xdr:rowOff>76200</xdr:rowOff>
                  </from>
                  <to>
                    <xdr:col>8</xdr:col>
                    <xdr:colOff>76200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0" r:id="rId25" name="Check Box 22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24</xdr:row>
                    <xdr:rowOff>76200</xdr:rowOff>
                  </from>
                  <to>
                    <xdr:col>8</xdr:col>
                    <xdr:colOff>76200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1" r:id="rId26" name="Check Box 23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25</xdr:row>
                    <xdr:rowOff>76200</xdr:rowOff>
                  </from>
                  <to>
                    <xdr:col>8</xdr:col>
                    <xdr:colOff>76200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2" r:id="rId27" name="Check Box 24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26</xdr:row>
                    <xdr:rowOff>76200</xdr:rowOff>
                  </from>
                  <to>
                    <xdr:col>8</xdr:col>
                    <xdr:colOff>76200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3" r:id="rId28" name="Check Box 25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27</xdr:row>
                    <xdr:rowOff>76200</xdr:rowOff>
                  </from>
                  <to>
                    <xdr:col>8</xdr:col>
                    <xdr:colOff>76200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4" r:id="rId29" name="Check Box 26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28</xdr:row>
                    <xdr:rowOff>76200</xdr:rowOff>
                  </from>
                  <to>
                    <xdr:col>8</xdr:col>
                    <xdr:colOff>76200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5" r:id="rId30" name="Check Box 27">
              <controlPr locked="0" defaultSize="0" autoFill="0" autoLine="0" autoPict="0">
                <anchor moveWithCells="1">
                  <from>
                    <xdr:col>10</xdr:col>
                    <xdr:colOff>247650</xdr:colOff>
                    <xdr:row>28</xdr:row>
                    <xdr:rowOff>76200</xdr:rowOff>
                  </from>
                  <to>
                    <xdr:col>11</xdr:col>
                    <xdr:colOff>142875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/>
  <dimension ref="B1:P58"/>
  <sheetViews>
    <sheetView showRowColHeaders="0" view="pageBreakPreview" zoomScale="110" zoomScaleNormal="85" zoomScaleSheetLayoutView="110" workbookViewId="0">
      <selection activeCell="S11" sqref="S11"/>
    </sheetView>
  </sheetViews>
  <sheetFormatPr defaultRowHeight="13.5"/>
  <cols>
    <col min="1" max="1" width="3" style="96" customWidth="1"/>
    <col min="2" max="2" width="0.75" style="96" customWidth="1"/>
    <col min="3" max="3" width="3.375" style="96" customWidth="1"/>
    <col min="4" max="4" width="1.125" style="97" customWidth="1"/>
    <col min="5" max="5" width="2.625" style="97" customWidth="1"/>
    <col min="6" max="6" width="1.125" style="97" customWidth="1"/>
    <col min="7" max="7" width="17.625" style="97" customWidth="1"/>
    <col min="8" max="8" width="1.125" style="97" customWidth="1"/>
    <col min="9" max="9" width="14.625" style="97" customWidth="1"/>
    <col min="10" max="10" width="2.25" style="97" customWidth="1"/>
    <col min="11" max="11" width="3.375" style="96" customWidth="1"/>
    <col min="12" max="12" width="1.125" style="97" customWidth="1"/>
    <col min="13" max="13" width="2.625" style="97" customWidth="1"/>
    <col min="14" max="14" width="18.75" style="97" customWidth="1"/>
    <col min="15" max="15" width="1.125" style="97" customWidth="1"/>
    <col min="16" max="16" width="14.625" style="97" customWidth="1"/>
    <col min="17" max="17" width="0.75" style="96" customWidth="1"/>
    <col min="18" max="16384" width="9" style="96"/>
  </cols>
  <sheetData>
    <row r="1" spans="2:16" ht="18" customHeight="1"/>
    <row r="2" spans="2:16" ht="4.5" customHeight="1">
      <c r="B2" s="254"/>
      <c r="C2" s="97"/>
      <c r="K2" s="97"/>
    </row>
    <row r="3" spans="2:16" ht="18" customHeight="1">
      <c r="B3" s="254"/>
      <c r="C3" s="309" t="s">
        <v>1005</v>
      </c>
      <c r="K3" s="97"/>
    </row>
    <row r="4" spans="2:16" ht="9" customHeight="1">
      <c r="B4" s="254"/>
      <c r="C4" s="97"/>
      <c r="K4" s="97"/>
    </row>
    <row r="5" spans="2:16" ht="18" customHeight="1">
      <c r="B5" s="254"/>
      <c r="C5" s="781" t="s">
        <v>1004</v>
      </c>
      <c r="D5" s="782"/>
      <c r="E5" s="782"/>
      <c r="F5" s="782"/>
      <c r="G5" s="782"/>
      <c r="H5" s="783"/>
      <c r="I5" s="368" t="s">
        <v>1003</v>
      </c>
      <c r="K5" s="781" t="s">
        <v>1004</v>
      </c>
      <c r="L5" s="782"/>
      <c r="M5" s="782"/>
      <c r="N5" s="782"/>
      <c r="O5" s="783"/>
      <c r="P5" s="368" t="s">
        <v>1003</v>
      </c>
    </row>
    <row r="6" spans="2:16" ht="15.75" customHeight="1">
      <c r="B6" s="97"/>
      <c r="C6" s="1083" t="s">
        <v>1002</v>
      </c>
      <c r="D6" s="365"/>
      <c r="E6" s="1074" t="s">
        <v>1001</v>
      </c>
      <c r="F6" s="1074"/>
      <c r="G6" s="1074"/>
      <c r="H6" s="363"/>
      <c r="I6" s="353" t="s">
        <v>611</v>
      </c>
      <c r="K6" s="1083" t="s">
        <v>1000</v>
      </c>
      <c r="L6" s="362"/>
      <c r="M6" s="1074" t="s">
        <v>999</v>
      </c>
      <c r="N6" s="1074"/>
      <c r="O6" s="357"/>
      <c r="P6" s="353" t="s">
        <v>611</v>
      </c>
    </row>
    <row r="7" spans="2:16" ht="15.75" customHeight="1">
      <c r="B7" s="97"/>
      <c r="C7" s="1084"/>
      <c r="D7" s="365"/>
      <c r="E7" s="1074" t="s">
        <v>998</v>
      </c>
      <c r="F7" s="1074"/>
      <c r="G7" s="1074"/>
      <c r="H7" s="363"/>
      <c r="I7" s="353" t="s">
        <v>611</v>
      </c>
      <c r="K7" s="1084"/>
      <c r="L7" s="362"/>
      <c r="M7" s="1074" t="s">
        <v>997</v>
      </c>
      <c r="N7" s="1074"/>
      <c r="O7" s="357"/>
      <c r="P7" s="353" t="s">
        <v>611</v>
      </c>
    </row>
    <row r="8" spans="2:16" ht="15.75" customHeight="1">
      <c r="B8" s="97"/>
      <c r="C8" s="1084"/>
      <c r="D8" s="365"/>
      <c r="E8" s="1074" t="s">
        <v>996</v>
      </c>
      <c r="F8" s="1074"/>
      <c r="G8" s="1074"/>
      <c r="H8" s="363"/>
      <c r="I8" s="353" t="s">
        <v>611</v>
      </c>
      <c r="K8" s="1084"/>
      <c r="L8" s="362"/>
      <c r="M8" s="1074" t="s">
        <v>995</v>
      </c>
      <c r="N8" s="1074"/>
      <c r="O8" s="357"/>
      <c r="P8" s="353" t="s">
        <v>611</v>
      </c>
    </row>
    <row r="9" spans="2:16" ht="15.75" customHeight="1">
      <c r="B9" s="97"/>
      <c r="C9" s="1084"/>
      <c r="D9" s="365"/>
      <c r="E9" s="1074" t="s">
        <v>994</v>
      </c>
      <c r="F9" s="1074"/>
      <c r="G9" s="1074"/>
      <c r="H9" s="363"/>
      <c r="I9" s="353" t="s">
        <v>611</v>
      </c>
      <c r="K9" s="1084"/>
      <c r="L9" s="362"/>
      <c r="M9" s="1074" t="s">
        <v>993</v>
      </c>
      <c r="N9" s="1074"/>
      <c r="O9" s="357"/>
      <c r="P9" s="353" t="s">
        <v>611</v>
      </c>
    </row>
    <row r="10" spans="2:16" ht="15.75" customHeight="1">
      <c r="B10" s="97"/>
      <c r="C10" s="1084"/>
      <c r="D10" s="365"/>
      <c r="E10" s="1092" t="s">
        <v>992</v>
      </c>
      <c r="F10" s="1092"/>
      <c r="G10" s="1092"/>
      <c r="H10" s="363"/>
      <c r="I10" s="353" t="s">
        <v>611</v>
      </c>
      <c r="K10" s="1084"/>
      <c r="L10" s="362"/>
      <c r="M10" s="1074" t="s">
        <v>991</v>
      </c>
      <c r="N10" s="1074"/>
      <c r="O10" s="357"/>
      <c r="P10" s="353" t="s">
        <v>611</v>
      </c>
    </row>
    <row r="11" spans="2:16" ht="15.75" customHeight="1">
      <c r="B11" s="97"/>
      <c r="C11" s="1084"/>
      <c r="D11" s="365"/>
      <c r="E11" s="1074" t="s">
        <v>990</v>
      </c>
      <c r="F11" s="1074"/>
      <c r="G11" s="1074"/>
      <c r="H11" s="363"/>
      <c r="I11" s="353" t="s">
        <v>611</v>
      </c>
      <c r="K11" s="1084"/>
      <c r="L11" s="362"/>
      <c r="M11" s="1074" t="s">
        <v>946</v>
      </c>
      <c r="N11" s="1074"/>
      <c r="O11" s="357"/>
      <c r="P11" s="353" t="s">
        <v>611</v>
      </c>
    </row>
    <row r="12" spans="2:16" ht="15.75" customHeight="1">
      <c r="B12" s="97"/>
      <c r="C12" s="1084"/>
      <c r="D12" s="365"/>
      <c r="E12" s="1074" t="s">
        <v>989</v>
      </c>
      <c r="F12" s="1074"/>
      <c r="G12" s="1074"/>
      <c r="H12" s="363"/>
      <c r="I12" s="353" t="s">
        <v>611</v>
      </c>
      <c r="K12" s="1084"/>
      <c r="L12" s="362"/>
      <c r="M12" s="1074" t="s">
        <v>988</v>
      </c>
      <c r="N12" s="1074"/>
      <c r="O12" s="357"/>
      <c r="P12" s="353" t="s">
        <v>611</v>
      </c>
    </row>
    <row r="13" spans="2:16" ht="15.75" customHeight="1">
      <c r="B13" s="97"/>
      <c r="C13" s="1084"/>
      <c r="D13" s="365"/>
      <c r="E13" s="1074" t="s">
        <v>987</v>
      </c>
      <c r="F13" s="1074"/>
      <c r="G13" s="1074"/>
      <c r="H13" s="363"/>
      <c r="I13" s="353" t="s">
        <v>611</v>
      </c>
      <c r="K13" s="1084"/>
      <c r="L13" s="362"/>
      <c r="M13" s="1074" t="s">
        <v>986</v>
      </c>
      <c r="N13" s="1074"/>
      <c r="O13" s="357"/>
      <c r="P13" s="353" t="s">
        <v>611</v>
      </c>
    </row>
    <row r="14" spans="2:16" ht="15.75" customHeight="1">
      <c r="B14" s="97"/>
      <c r="C14" s="1084"/>
      <c r="D14" s="365"/>
      <c r="E14" s="1074" t="s">
        <v>985</v>
      </c>
      <c r="F14" s="1074"/>
      <c r="G14" s="1074"/>
      <c r="H14" s="363"/>
      <c r="I14" s="353" t="s">
        <v>611</v>
      </c>
      <c r="K14" s="1084"/>
      <c r="L14" s="362"/>
      <c r="M14" s="1074" t="s">
        <v>984</v>
      </c>
      <c r="N14" s="1074"/>
      <c r="O14" s="357"/>
      <c r="P14" s="353" t="s">
        <v>611</v>
      </c>
    </row>
    <row r="15" spans="2:16" ht="15.75" customHeight="1">
      <c r="B15" s="97"/>
      <c r="C15" s="1084"/>
      <c r="D15" s="365"/>
      <c r="E15" s="1074" t="s">
        <v>983</v>
      </c>
      <c r="F15" s="1074"/>
      <c r="G15" s="1074"/>
      <c r="H15" s="363"/>
      <c r="I15" s="353" t="s">
        <v>611</v>
      </c>
      <c r="K15" s="1084"/>
      <c r="L15" s="362"/>
      <c r="M15" s="1074" t="s">
        <v>982</v>
      </c>
      <c r="N15" s="1074"/>
      <c r="O15" s="357"/>
      <c r="P15" s="353" t="s">
        <v>611</v>
      </c>
    </row>
    <row r="16" spans="2:16" ht="15.75" customHeight="1">
      <c r="B16" s="97"/>
      <c r="C16" s="1084"/>
      <c r="D16" s="365"/>
      <c r="E16" s="1074" t="s">
        <v>981</v>
      </c>
      <c r="F16" s="1074"/>
      <c r="G16" s="1074"/>
      <c r="H16" s="363"/>
      <c r="I16" s="353" t="s">
        <v>611</v>
      </c>
      <c r="K16" s="1084"/>
      <c r="L16" s="362"/>
      <c r="M16" s="1074" t="s">
        <v>980</v>
      </c>
      <c r="N16" s="1074"/>
      <c r="O16" s="357"/>
      <c r="P16" s="353" t="s">
        <v>611</v>
      </c>
    </row>
    <row r="17" spans="2:16" ht="15.75" customHeight="1">
      <c r="B17" s="97"/>
      <c r="C17" s="1084"/>
      <c r="D17" s="365"/>
      <c r="E17" s="1074" t="s">
        <v>979</v>
      </c>
      <c r="F17" s="1074"/>
      <c r="G17" s="1074"/>
      <c r="H17" s="363"/>
      <c r="I17" s="353" t="s">
        <v>611</v>
      </c>
      <c r="K17" s="1084"/>
      <c r="L17" s="362"/>
      <c r="M17" s="1074" t="s">
        <v>978</v>
      </c>
      <c r="N17" s="1074"/>
      <c r="O17" s="357"/>
      <c r="P17" s="353" t="s">
        <v>611</v>
      </c>
    </row>
    <row r="18" spans="2:16" ht="15.75" customHeight="1">
      <c r="B18" s="97"/>
      <c r="C18" s="1084"/>
      <c r="D18" s="365"/>
      <c r="E18" s="1074" t="s">
        <v>977</v>
      </c>
      <c r="F18" s="1074"/>
      <c r="G18" s="1074"/>
      <c r="H18" s="363"/>
      <c r="I18" s="353" t="s">
        <v>611</v>
      </c>
      <c r="K18" s="1099"/>
      <c r="L18" s="362"/>
      <c r="M18" s="1074" t="s">
        <v>976</v>
      </c>
      <c r="N18" s="1074"/>
      <c r="O18" s="357"/>
      <c r="P18" s="353" t="s">
        <v>611</v>
      </c>
    </row>
    <row r="19" spans="2:16" ht="15.75" customHeight="1">
      <c r="B19" s="97"/>
      <c r="C19" s="1084"/>
      <c r="D19" s="365"/>
      <c r="E19" s="1074" t="s">
        <v>975</v>
      </c>
      <c r="F19" s="1074"/>
      <c r="G19" s="1074"/>
      <c r="H19" s="363"/>
      <c r="I19" s="353" t="s">
        <v>611</v>
      </c>
      <c r="K19" s="1083" t="s">
        <v>373</v>
      </c>
      <c r="L19" s="362"/>
      <c r="M19" s="1074" t="s">
        <v>974</v>
      </c>
      <c r="N19" s="1074"/>
      <c r="O19" s="357"/>
      <c r="P19" s="353" t="s">
        <v>611</v>
      </c>
    </row>
    <row r="20" spans="2:16" ht="15.75" customHeight="1">
      <c r="B20" s="97"/>
      <c r="C20" s="1083" t="s">
        <v>973</v>
      </c>
      <c r="D20" s="365"/>
      <c r="E20" s="1074" t="s">
        <v>972</v>
      </c>
      <c r="F20" s="1074"/>
      <c r="G20" s="1074"/>
      <c r="H20" s="363"/>
      <c r="I20" s="353" t="s">
        <v>611</v>
      </c>
      <c r="K20" s="1084"/>
      <c r="L20" s="362"/>
      <c r="M20" s="1074" t="s">
        <v>971</v>
      </c>
      <c r="N20" s="1074"/>
      <c r="O20" s="357"/>
      <c r="P20" s="353" t="s">
        <v>611</v>
      </c>
    </row>
    <row r="21" spans="2:16" ht="15.75" customHeight="1">
      <c r="B21" s="97"/>
      <c r="C21" s="1084"/>
      <c r="D21" s="365"/>
      <c r="E21" s="1074" t="s">
        <v>970</v>
      </c>
      <c r="F21" s="1074"/>
      <c r="G21" s="1074"/>
      <c r="H21" s="363"/>
      <c r="I21" s="353" t="s">
        <v>611</v>
      </c>
      <c r="K21" s="1084"/>
      <c r="L21" s="362"/>
      <c r="M21" s="1074" t="s">
        <v>969</v>
      </c>
      <c r="N21" s="1074"/>
      <c r="O21" s="357"/>
      <c r="P21" s="353" t="s">
        <v>611</v>
      </c>
    </row>
    <row r="22" spans="2:16" ht="15.75" customHeight="1">
      <c r="B22" s="97"/>
      <c r="C22" s="1084"/>
      <c r="D22" s="365"/>
      <c r="E22" s="1074" t="s">
        <v>968</v>
      </c>
      <c r="F22" s="1074"/>
      <c r="G22" s="1074"/>
      <c r="H22" s="363"/>
      <c r="I22" s="353" t="s">
        <v>611</v>
      </c>
      <c r="K22" s="1084"/>
      <c r="L22" s="362"/>
      <c r="M22" s="1074" t="s">
        <v>967</v>
      </c>
      <c r="N22" s="1074"/>
      <c r="O22" s="357"/>
      <c r="P22" s="353" t="s">
        <v>611</v>
      </c>
    </row>
    <row r="23" spans="2:16" ht="15.75" customHeight="1">
      <c r="B23" s="97"/>
      <c r="C23" s="1084"/>
      <c r="D23" s="1093" t="s">
        <v>966</v>
      </c>
      <c r="E23" s="1094"/>
      <c r="F23" s="367"/>
      <c r="G23" s="367" t="s">
        <v>965</v>
      </c>
      <c r="H23" s="363"/>
      <c r="I23" s="353" t="s">
        <v>611</v>
      </c>
      <c r="K23" s="1084"/>
      <c r="L23" s="362"/>
      <c r="M23" s="1074" t="s">
        <v>964</v>
      </c>
      <c r="N23" s="1074"/>
      <c r="O23" s="357"/>
      <c r="P23" s="353" t="s">
        <v>611</v>
      </c>
    </row>
    <row r="24" spans="2:16" ht="15.75" customHeight="1">
      <c r="B24" s="97"/>
      <c r="C24" s="1084"/>
      <c r="D24" s="1095"/>
      <c r="E24" s="1096"/>
      <c r="F24" s="367"/>
      <c r="G24" s="367" t="s">
        <v>963</v>
      </c>
      <c r="H24" s="363"/>
      <c r="I24" s="353" t="s">
        <v>611</v>
      </c>
      <c r="K24" s="1084"/>
      <c r="L24" s="362"/>
      <c r="M24" s="1074" t="s">
        <v>962</v>
      </c>
      <c r="N24" s="1074"/>
      <c r="O24" s="357"/>
      <c r="P24" s="353" t="s">
        <v>611</v>
      </c>
    </row>
    <row r="25" spans="2:16" ht="15.75" customHeight="1">
      <c r="B25" s="97"/>
      <c r="C25" s="1084"/>
      <c r="D25" s="1097"/>
      <c r="E25" s="1098"/>
      <c r="F25" s="367"/>
      <c r="G25" s="367" t="s">
        <v>961</v>
      </c>
      <c r="H25" s="363"/>
      <c r="I25" s="353" t="s">
        <v>611</v>
      </c>
      <c r="K25" s="1084"/>
      <c r="L25" s="362"/>
      <c r="M25" s="1074" t="s">
        <v>960</v>
      </c>
      <c r="N25" s="1074"/>
      <c r="O25" s="357"/>
      <c r="P25" s="353" t="s">
        <v>611</v>
      </c>
    </row>
    <row r="26" spans="2:16" ht="15.75" customHeight="1">
      <c r="B26" s="97"/>
      <c r="C26" s="1084"/>
      <c r="D26" s="256"/>
      <c r="E26" s="1074" t="s">
        <v>959</v>
      </c>
      <c r="F26" s="1074"/>
      <c r="G26" s="1074"/>
      <c r="H26" s="363"/>
      <c r="I26" s="353" t="s">
        <v>611</v>
      </c>
      <c r="K26" s="1084"/>
      <c r="L26" s="362"/>
      <c r="M26" s="1074" t="s">
        <v>958</v>
      </c>
      <c r="N26" s="1074"/>
      <c r="O26" s="357"/>
      <c r="P26" s="353" t="s">
        <v>611</v>
      </c>
    </row>
    <row r="27" spans="2:16" ht="15.75" customHeight="1">
      <c r="B27" s="97"/>
      <c r="C27" s="1084"/>
      <c r="D27" s="366"/>
      <c r="E27" s="1074" t="s">
        <v>957</v>
      </c>
      <c r="F27" s="1074"/>
      <c r="G27" s="1074"/>
      <c r="H27" s="363"/>
      <c r="I27" s="353" t="s">
        <v>611</v>
      </c>
      <c r="K27" s="1084"/>
      <c r="L27" s="362"/>
      <c r="M27" s="1074" t="s">
        <v>956</v>
      </c>
      <c r="N27" s="1074"/>
      <c r="O27" s="357"/>
      <c r="P27" s="353" t="s">
        <v>611</v>
      </c>
    </row>
    <row r="28" spans="2:16" ht="15.75" customHeight="1">
      <c r="B28" s="97"/>
      <c r="C28" s="1084"/>
      <c r="D28" s="365"/>
      <c r="E28" s="1074" t="s">
        <v>955</v>
      </c>
      <c r="F28" s="1074"/>
      <c r="G28" s="1074"/>
      <c r="H28" s="363"/>
      <c r="I28" s="353" t="s">
        <v>611</v>
      </c>
      <c r="K28" s="1099"/>
      <c r="L28" s="362"/>
      <c r="M28" s="1074" t="s">
        <v>954</v>
      </c>
      <c r="N28" s="1074"/>
      <c r="O28" s="357"/>
      <c r="P28" s="353" t="s">
        <v>611</v>
      </c>
    </row>
    <row r="29" spans="2:16" ht="15.75" customHeight="1">
      <c r="B29" s="97"/>
      <c r="C29" s="1084"/>
      <c r="D29" s="365"/>
      <c r="E29" s="1074" t="s">
        <v>953</v>
      </c>
      <c r="F29" s="1074"/>
      <c r="G29" s="1074"/>
      <c r="H29" s="363"/>
      <c r="I29" s="353" t="s">
        <v>611</v>
      </c>
      <c r="K29" s="1083" t="s">
        <v>952</v>
      </c>
      <c r="L29" s="362"/>
      <c r="M29" s="1074" t="s">
        <v>951</v>
      </c>
      <c r="N29" s="1074"/>
      <c r="O29" s="357"/>
      <c r="P29" s="353" t="s">
        <v>611</v>
      </c>
    </row>
    <row r="30" spans="2:16" ht="15.75" customHeight="1">
      <c r="B30" s="97"/>
      <c r="C30" s="1084"/>
      <c r="D30" s="365"/>
      <c r="E30" s="1074" t="s">
        <v>950</v>
      </c>
      <c r="F30" s="1074"/>
      <c r="G30" s="1074"/>
      <c r="H30" s="363"/>
      <c r="I30" s="353" t="s">
        <v>611</v>
      </c>
      <c r="K30" s="1084"/>
      <c r="L30" s="362"/>
      <c r="M30" s="1074" t="s">
        <v>949</v>
      </c>
      <c r="N30" s="1074"/>
      <c r="O30" s="357"/>
      <c r="P30" s="353" t="s">
        <v>611</v>
      </c>
    </row>
    <row r="31" spans="2:16" ht="15.75" customHeight="1">
      <c r="B31" s="97"/>
      <c r="C31" s="1084"/>
      <c r="D31" s="365"/>
      <c r="E31" s="1074" t="s">
        <v>948</v>
      </c>
      <c r="F31" s="1074"/>
      <c r="G31" s="1074"/>
      <c r="H31" s="363"/>
      <c r="I31" s="353" t="s">
        <v>611</v>
      </c>
      <c r="K31" s="1084"/>
      <c r="L31" s="362"/>
      <c r="M31" s="1074" t="s">
        <v>947</v>
      </c>
      <c r="N31" s="1074"/>
      <c r="O31" s="357"/>
      <c r="P31" s="353" t="s">
        <v>611</v>
      </c>
    </row>
    <row r="32" spans="2:16" ht="15.75" customHeight="1">
      <c r="B32" s="97"/>
      <c r="C32" s="1099"/>
      <c r="D32" s="365"/>
      <c r="E32" s="1074" t="s">
        <v>946</v>
      </c>
      <c r="F32" s="1074"/>
      <c r="G32" s="1074"/>
      <c r="H32" s="363"/>
      <c r="I32" s="353" t="s">
        <v>611</v>
      </c>
      <c r="K32" s="1084"/>
      <c r="L32" s="362"/>
      <c r="M32" s="1074" t="s">
        <v>945</v>
      </c>
      <c r="N32" s="1074"/>
      <c r="O32" s="357"/>
      <c r="P32" s="353" t="s">
        <v>611</v>
      </c>
    </row>
    <row r="33" spans="2:16" ht="15.75" customHeight="1">
      <c r="B33" s="97"/>
      <c r="C33" s="1083" t="s">
        <v>944</v>
      </c>
      <c r="D33" s="365"/>
      <c r="E33" s="1074" t="s">
        <v>943</v>
      </c>
      <c r="F33" s="1074"/>
      <c r="G33" s="1074"/>
      <c r="H33" s="363"/>
      <c r="I33" s="353" t="s">
        <v>611</v>
      </c>
      <c r="K33" s="1084"/>
      <c r="L33" s="362"/>
      <c r="M33" s="1074" t="s">
        <v>942</v>
      </c>
      <c r="N33" s="1074"/>
      <c r="O33" s="357"/>
      <c r="P33" s="353" t="s">
        <v>611</v>
      </c>
    </row>
    <row r="34" spans="2:16" ht="15.75" customHeight="1">
      <c r="B34" s="97"/>
      <c r="C34" s="1084"/>
      <c r="D34" s="365"/>
      <c r="E34" s="1074" t="s">
        <v>941</v>
      </c>
      <c r="F34" s="1074"/>
      <c r="G34" s="1074"/>
      <c r="H34" s="363"/>
      <c r="I34" s="353" t="s">
        <v>611</v>
      </c>
      <c r="K34" s="1084"/>
      <c r="L34" s="362"/>
      <c r="M34" s="1074" t="s">
        <v>940</v>
      </c>
      <c r="N34" s="1074"/>
      <c r="O34" s="357"/>
      <c r="P34" s="353" t="s">
        <v>611</v>
      </c>
    </row>
    <row r="35" spans="2:16" ht="15.75" customHeight="1">
      <c r="B35" s="97"/>
      <c r="C35" s="1084"/>
      <c r="D35" s="365"/>
      <c r="E35" s="1074" t="s">
        <v>939</v>
      </c>
      <c r="F35" s="1074"/>
      <c r="G35" s="1074"/>
      <c r="H35" s="363"/>
      <c r="I35" s="353" t="s">
        <v>611</v>
      </c>
      <c r="K35" s="1084"/>
      <c r="L35" s="362"/>
      <c r="M35" s="1074" t="s">
        <v>938</v>
      </c>
      <c r="N35" s="1074"/>
      <c r="O35" s="357"/>
      <c r="P35" s="353" t="s">
        <v>611</v>
      </c>
    </row>
    <row r="36" spans="2:16" ht="15.75" customHeight="1">
      <c r="B36" s="97"/>
      <c r="C36" s="1084"/>
      <c r="D36" s="365"/>
      <c r="E36" s="1074" t="s">
        <v>937</v>
      </c>
      <c r="F36" s="1074"/>
      <c r="G36" s="1074"/>
      <c r="H36" s="363"/>
      <c r="I36" s="353" t="s">
        <v>611</v>
      </c>
      <c r="K36" s="1084"/>
      <c r="L36" s="362"/>
      <c r="M36" s="1074" t="s">
        <v>936</v>
      </c>
      <c r="N36" s="1074"/>
      <c r="O36" s="357"/>
      <c r="P36" s="353" t="s">
        <v>611</v>
      </c>
    </row>
    <row r="37" spans="2:16" ht="15.75" customHeight="1">
      <c r="B37" s="97"/>
      <c r="C37" s="1084"/>
      <c r="D37" s="1086" t="s">
        <v>52</v>
      </c>
      <c r="E37" s="1087"/>
      <c r="F37" s="364"/>
      <c r="G37" s="364"/>
      <c r="H37" s="363"/>
      <c r="I37" s="353" t="s">
        <v>611</v>
      </c>
      <c r="K37" s="1084"/>
      <c r="L37" s="362"/>
      <c r="M37" s="1074" t="s">
        <v>935</v>
      </c>
      <c r="N37" s="1074"/>
      <c r="O37" s="357"/>
      <c r="P37" s="353" t="s">
        <v>611</v>
      </c>
    </row>
    <row r="38" spans="2:16" ht="15.75" customHeight="1">
      <c r="B38" s="97"/>
      <c r="C38" s="1084"/>
      <c r="D38" s="1088"/>
      <c r="E38" s="1089"/>
      <c r="F38" s="264"/>
      <c r="G38" s="264"/>
      <c r="H38" s="363"/>
      <c r="I38" s="353" t="s">
        <v>611</v>
      </c>
      <c r="K38" s="1084"/>
      <c r="L38" s="362"/>
      <c r="M38" s="1074" t="s">
        <v>934</v>
      </c>
      <c r="N38" s="1074"/>
      <c r="O38" s="357"/>
      <c r="P38" s="353" t="s">
        <v>611</v>
      </c>
    </row>
    <row r="39" spans="2:16" ht="15.75" customHeight="1">
      <c r="B39" s="97"/>
      <c r="C39" s="1099"/>
      <c r="D39" s="1090"/>
      <c r="E39" s="1091"/>
      <c r="H39" s="363"/>
      <c r="I39" s="353" t="s">
        <v>611</v>
      </c>
      <c r="K39" s="1084"/>
      <c r="L39" s="362"/>
      <c r="M39" s="1074" t="s">
        <v>933</v>
      </c>
      <c r="N39" s="1074"/>
      <c r="O39" s="357"/>
      <c r="P39" s="353" t="s">
        <v>611</v>
      </c>
    </row>
    <row r="40" spans="2:16" ht="15.75" customHeight="1">
      <c r="B40" s="97"/>
      <c r="C40" s="361"/>
      <c r="D40" s="360"/>
      <c r="E40" s="1100"/>
      <c r="F40" s="1100"/>
      <c r="G40" s="1100"/>
      <c r="H40" s="360"/>
      <c r="I40" s="359"/>
      <c r="K40" s="1084"/>
      <c r="L40" s="1077" t="s">
        <v>932</v>
      </c>
      <c r="M40" s="1078"/>
      <c r="N40" s="358"/>
      <c r="O40" s="357"/>
      <c r="P40" s="353" t="s">
        <v>611</v>
      </c>
    </row>
    <row r="41" spans="2:16" ht="15.75" customHeight="1">
      <c r="B41" s="97"/>
      <c r="C41" s="356"/>
      <c r="D41" s="355"/>
      <c r="E41" s="1085"/>
      <c r="F41" s="1085"/>
      <c r="G41" s="1085"/>
      <c r="H41" s="355"/>
      <c r="I41" s="354"/>
      <c r="K41" s="1084"/>
      <c r="L41" s="1079"/>
      <c r="M41" s="1080"/>
      <c r="N41" s="358"/>
      <c r="O41" s="357"/>
      <c r="P41" s="353" t="s">
        <v>611</v>
      </c>
    </row>
    <row r="42" spans="2:16" ht="15.75" customHeight="1">
      <c r="B42" s="97"/>
      <c r="C42" s="356"/>
      <c r="D42" s="355"/>
      <c r="E42" s="1085"/>
      <c r="F42" s="1085"/>
      <c r="G42" s="1085"/>
      <c r="H42" s="355"/>
      <c r="I42" s="354"/>
      <c r="K42" s="1084"/>
      <c r="L42" s="1079"/>
      <c r="M42" s="1080"/>
      <c r="N42" s="1075"/>
      <c r="O42" s="1076"/>
      <c r="P42" s="353" t="s">
        <v>611</v>
      </c>
    </row>
    <row r="43" spans="2:16" ht="15.75" customHeight="1">
      <c r="B43" s="97"/>
      <c r="C43" s="356"/>
      <c r="D43" s="355"/>
      <c r="E43" s="1085"/>
      <c r="F43" s="1085"/>
      <c r="G43" s="1085"/>
      <c r="H43" s="355"/>
      <c r="I43" s="354"/>
      <c r="K43" s="1084"/>
      <c r="L43" s="1079"/>
      <c r="M43" s="1080"/>
      <c r="N43" s="1075"/>
      <c r="O43" s="1076"/>
      <c r="P43" s="353" t="s">
        <v>611</v>
      </c>
    </row>
    <row r="44" spans="2:16" ht="15.75" customHeight="1">
      <c r="B44" s="97"/>
      <c r="C44" s="356"/>
      <c r="D44" s="355"/>
      <c r="E44" s="1085"/>
      <c r="F44" s="1085"/>
      <c r="G44" s="1085"/>
      <c r="H44" s="355"/>
      <c r="I44" s="354"/>
      <c r="K44" s="1099"/>
      <c r="L44" s="1081"/>
      <c r="M44" s="1082"/>
      <c r="N44" s="1075"/>
      <c r="O44" s="1076"/>
      <c r="P44" s="353" t="s">
        <v>611</v>
      </c>
    </row>
    <row r="45" spans="2:16" ht="18" customHeight="1">
      <c r="B45" s="97"/>
      <c r="C45" s="97"/>
      <c r="K45" s="97"/>
    </row>
    <row r="46" spans="2:16" ht="20.25" customHeight="1">
      <c r="B46" s="97"/>
      <c r="C46" s="352"/>
      <c r="K46" s="97"/>
    </row>
    <row r="47" spans="2:16" ht="13.5" customHeight="1">
      <c r="B47" s="97"/>
      <c r="C47" s="265"/>
      <c r="K47" s="97"/>
    </row>
    <row r="48" spans="2:16" ht="13.5" customHeight="1">
      <c r="B48" s="97"/>
      <c r="C48" s="265"/>
      <c r="K48" s="97"/>
    </row>
    <row r="49" spans="2:16" ht="13.5" customHeight="1">
      <c r="B49" s="97"/>
      <c r="C49" s="265"/>
      <c r="K49" s="97"/>
    </row>
    <row r="50" spans="2:16" ht="13.5" customHeight="1">
      <c r="B50" s="97"/>
      <c r="C50" s="265"/>
      <c r="K50" s="97"/>
    </row>
    <row r="51" spans="2:16" ht="13.5" customHeight="1">
      <c r="B51" s="97"/>
      <c r="C51" s="265"/>
      <c r="K51" s="97"/>
      <c r="L51" s="96"/>
      <c r="M51" s="96"/>
      <c r="N51" s="96"/>
      <c r="O51" s="96"/>
      <c r="P51" s="96"/>
    </row>
    <row r="52" spans="2:16" ht="13.5" customHeight="1">
      <c r="B52" s="97"/>
      <c r="C52" s="265"/>
      <c r="K52" s="97"/>
      <c r="L52" s="96"/>
      <c r="M52" s="96"/>
      <c r="N52" s="96"/>
      <c r="O52" s="96"/>
      <c r="P52" s="96"/>
    </row>
    <row r="53" spans="2:16" ht="13.5" customHeight="1">
      <c r="B53" s="97"/>
      <c r="C53" s="265"/>
      <c r="K53" s="97"/>
      <c r="L53" s="96"/>
      <c r="M53" s="96"/>
      <c r="N53" s="96"/>
      <c r="O53" s="96"/>
      <c r="P53" s="96"/>
    </row>
    <row r="54" spans="2:16" ht="13.5" customHeight="1">
      <c r="B54" s="97"/>
      <c r="C54" s="265"/>
      <c r="K54" s="97"/>
      <c r="L54" s="96"/>
      <c r="M54" s="96"/>
      <c r="N54" s="96"/>
      <c r="O54" s="96"/>
      <c r="P54" s="96"/>
    </row>
    <row r="55" spans="2:16" ht="13.5" customHeight="1">
      <c r="B55" s="97"/>
      <c r="C55" s="265"/>
      <c r="K55" s="97"/>
      <c r="L55" s="96"/>
      <c r="M55" s="96"/>
      <c r="N55" s="96"/>
      <c r="O55" s="96"/>
      <c r="P55" s="96"/>
    </row>
    <row r="56" spans="2:16" ht="4.5" customHeight="1">
      <c r="B56" s="97"/>
      <c r="C56" s="265"/>
      <c r="K56" s="97"/>
      <c r="L56" s="96"/>
      <c r="M56" s="96"/>
      <c r="N56" s="96"/>
      <c r="O56" s="96"/>
      <c r="P56" s="96"/>
    </row>
    <row r="57" spans="2:16" ht="13.5" customHeight="1">
      <c r="B57" s="97"/>
      <c r="D57" s="265"/>
      <c r="K57" s="97"/>
      <c r="L57" s="96"/>
      <c r="M57" s="96"/>
      <c r="N57" s="96"/>
      <c r="O57" s="96"/>
      <c r="P57" s="96"/>
    </row>
    <row r="58" spans="2:16" ht="4.5" customHeight="1">
      <c r="B58" s="97"/>
      <c r="C58" s="97"/>
      <c r="K58" s="97"/>
      <c r="L58" s="96"/>
      <c r="M58" s="96"/>
      <c r="N58" s="96"/>
      <c r="O58" s="96"/>
      <c r="P58" s="96"/>
    </row>
  </sheetData>
  <mergeCells count="81">
    <mergeCell ref="E16:G16"/>
    <mergeCell ref="M29:N29"/>
    <mergeCell ref="M30:N30"/>
    <mergeCell ref="M35:N35"/>
    <mergeCell ref="E32:G32"/>
    <mergeCell ref="M27:N27"/>
    <mergeCell ref="K19:K28"/>
    <mergeCell ref="E29:G29"/>
    <mergeCell ref="E18:G18"/>
    <mergeCell ref="E28:G28"/>
    <mergeCell ref="E26:G26"/>
    <mergeCell ref="M14:N14"/>
    <mergeCell ref="M16:N16"/>
    <mergeCell ref="M17:N17"/>
    <mergeCell ref="M18:N18"/>
    <mergeCell ref="M26:N26"/>
    <mergeCell ref="M24:N24"/>
    <mergeCell ref="C33:C39"/>
    <mergeCell ref="C20:C32"/>
    <mergeCell ref="M7:N7"/>
    <mergeCell ref="E20:G20"/>
    <mergeCell ref="E9:G9"/>
    <mergeCell ref="K29:K44"/>
    <mergeCell ref="E44:G44"/>
    <mergeCell ref="E43:G43"/>
    <mergeCell ref="E21:G21"/>
    <mergeCell ref="E30:G30"/>
    <mergeCell ref="E42:G42"/>
    <mergeCell ref="E33:G33"/>
    <mergeCell ref="E34:G34"/>
    <mergeCell ref="E35:G35"/>
    <mergeCell ref="E36:G36"/>
    <mergeCell ref="E40:G40"/>
    <mergeCell ref="E41:G41"/>
    <mergeCell ref="D37:E39"/>
    <mergeCell ref="E10:G10"/>
    <mergeCell ref="D23:E25"/>
    <mergeCell ref="M9:N9"/>
    <mergeCell ref="M39:N39"/>
    <mergeCell ref="M34:N34"/>
    <mergeCell ref="E22:G22"/>
    <mergeCell ref="M19:N19"/>
    <mergeCell ref="M33:N33"/>
    <mergeCell ref="M25:N25"/>
    <mergeCell ref="K6:K18"/>
    <mergeCell ref="E15:G15"/>
    <mergeCell ref="M15:N15"/>
    <mergeCell ref="E31:G31"/>
    <mergeCell ref="E27:G27"/>
    <mergeCell ref="K5:O5"/>
    <mergeCell ref="C5:H5"/>
    <mergeCell ref="M6:N6"/>
    <mergeCell ref="E6:G6"/>
    <mergeCell ref="E7:G7"/>
    <mergeCell ref="C6:C19"/>
    <mergeCell ref="M12:N12"/>
    <mergeCell ref="M13:N13"/>
    <mergeCell ref="E17:G17"/>
    <mergeCell ref="E12:G12"/>
    <mergeCell ref="E13:G13"/>
    <mergeCell ref="E14:G14"/>
    <mergeCell ref="E19:G19"/>
    <mergeCell ref="E8:G8"/>
    <mergeCell ref="M10:N10"/>
    <mergeCell ref="M11:N11"/>
    <mergeCell ref="E11:G11"/>
    <mergeCell ref="M36:N36"/>
    <mergeCell ref="M8:N8"/>
    <mergeCell ref="N44:O44"/>
    <mergeCell ref="L40:M44"/>
    <mergeCell ref="M20:N20"/>
    <mergeCell ref="M21:N21"/>
    <mergeCell ref="M22:N22"/>
    <mergeCell ref="M23:N23"/>
    <mergeCell ref="M37:N37"/>
    <mergeCell ref="M32:N32"/>
    <mergeCell ref="M28:N28"/>
    <mergeCell ref="M31:N31"/>
    <mergeCell ref="N43:O43"/>
    <mergeCell ref="M38:N38"/>
    <mergeCell ref="N42:O42"/>
  </mergeCells>
  <phoneticPr fontId="2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２２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Check Box 1">
              <controlPr defaultSize="0" autoFill="0" autoLine="0" autoPict="0">
                <anchor moveWithCells="1">
                  <from>
                    <xdr:col>8</xdr:col>
                    <xdr:colOff>133350</xdr:colOff>
                    <xdr:row>5</xdr:row>
                    <xdr:rowOff>9525</xdr:rowOff>
                  </from>
                  <to>
                    <xdr:col>8</xdr:col>
                    <xdr:colOff>314325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Check Box 2">
              <controlPr defaultSize="0" autoFill="0" autoLine="0" autoPict="0">
                <anchor moveWithCells="1">
                  <from>
                    <xdr:col>8</xdr:col>
                    <xdr:colOff>581025</xdr:colOff>
                    <xdr:row>5</xdr:row>
                    <xdr:rowOff>9525</xdr:rowOff>
                  </from>
                  <to>
                    <xdr:col>8</xdr:col>
                    <xdr:colOff>762000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Check Box 3">
              <controlPr defaultSize="0" autoFill="0" autoLine="0" autoPict="0">
                <anchor moveWithCells="1">
                  <from>
                    <xdr:col>8</xdr:col>
                    <xdr:colOff>133350</xdr:colOff>
                    <xdr:row>6</xdr:row>
                    <xdr:rowOff>9525</xdr:rowOff>
                  </from>
                  <to>
                    <xdr:col>8</xdr:col>
                    <xdr:colOff>314325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6" r:id="rId7" name="Check Box 4">
              <controlPr defaultSize="0" autoFill="0" autoLine="0" autoPict="0">
                <anchor moveWithCells="1">
                  <from>
                    <xdr:col>8</xdr:col>
                    <xdr:colOff>581025</xdr:colOff>
                    <xdr:row>6</xdr:row>
                    <xdr:rowOff>9525</xdr:rowOff>
                  </from>
                  <to>
                    <xdr:col>8</xdr:col>
                    <xdr:colOff>762000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7" r:id="rId8" name="Check Box 5">
              <controlPr defaultSize="0" autoFill="0" autoLine="0" autoPict="0">
                <anchor moveWithCells="1">
                  <from>
                    <xdr:col>8</xdr:col>
                    <xdr:colOff>133350</xdr:colOff>
                    <xdr:row>7</xdr:row>
                    <xdr:rowOff>9525</xdr:rowOff>
                  </from>
                  <to>
                    <xdr:col>8</xdr:col>
                    <xdr:colOff>314325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8" r:id="rId9" name="Check Box 6">
              <controlPr defaultSize="0" autoFill="0" autoLine="0" autoPict="0">
                <anchor moveWithCells="1">
                  <from>
                    <xdr:col>8</xdr:col>
                    <xdr:colOff>581025</xdr:colOff>
                    <xdr:row>7</xdr:row>
                    <xdr:rowOff>9525</xdr:rowOff>
                  </from>
                  <to>
                    <xdr:col>8</xdr:col>
                    <xdr:colOff>762000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9" r:id="rId10" name="Check Box 7">
              <controlPr defaultSize="0" autoFill="0" autoLine="0" autoPict="0">
                <anchor moveWithCells="1">
                  <from>
                    <xdr:col>8</xdr:col>
                    <xdr:colOff>133350</xdr:colOff>
                    <xdr:row>8</xdr:row>
                    <xdr:rowOff>9525</xdr:rowOff>
                  </from>
                  <to>
                    <xdr:col>8</xdr:col>
                    <xdr:colOff>314325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0" r:id="rId11" name="Check Box 8">
              <controlPr defaultSize="0" autoFill="0" autoLine="0" autoPict="0">
                <anchor moveWithCells="1">
                  <from>
                    <xdr:col>8</xdr:col>
                    <xdr:colOff>581025</xdr:colOff>
                    <xdr:row>8</xdr:row>
                    <xdr:rowOff>9525</xdr:rowOff>
                  </from>
                  <to>
                    <xdr:col>8</xdr:col>
                    <xdr:colOff>762000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1" r:id="rId12" name="Check Box 9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9525</xdr:rowOff>
                  </from>
                  <to>
                    <xdr:col>8</xdr:col>
                    <xdr:colOff>314325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2" r:id="rId13" name="Check Box 10">
              <controlPr defaultSize="0" autoFill="0" autoLine="0" autoPict="0">
                <anchor moveWithCells="1">
                  <from>
                    <xdr:col>8</xdr:col>
                    <xdr:colOff>581025</xdr:colOff>
                    <xdr:row>9</xdr:row>
                    <xdr:rowOff>9525</xdr:rowOff>
                  </from>
                  <to>
                    <xdr:col>8</xdr:col>
                    <xdr:colOff>762000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3" r:id="rId14" name="Check Box 11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9525</xdr:rowOff>
                  </from>
                  <to>
                    <xdr:col>8</xdr:col>
                    <xdr:colOff>314325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4" r:id="rId15" name="Check Box 12">
              <controlPr defaultSize="0" autoFill="0" autoLine="0" autoPict="0">
                <anchor moveWithCells="1">
                  <from>
                    <xdr:col>8</xdr:col>
                    <xdr:colOff>581025</xdr:colOff>
                    <xdr:row>10</xdr:row>
                    <xdr:rowOff>9525</xdr:rowOff>
                  </from>
                  <to>
                    <xdr:col>8</xdr:col>
                    <xdr:colOff>762000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5" r:id="rId16" name="Check Box 1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9525</xdr:rowOff>
                  </from>
                  <to>
                    <xdr:col>8</xdr:col>
                    <xdr:colOff>314325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6" r:id="rId17" name="Check Box 14">
              <controlPr defaultSize="0" autoFill="0" autoLine="0" autoPict="0">
                <anchor moveWithCells="1">
                  <from>
                    <xdr:col>8</xdr:col>
                    <xdr:colOff>581025</xdr:colOff>
                    <xdr:row>11</xdr:row>
                    <xdr:rowOff>9525</xdr:rowOff>
                  </from>
                  <to>
                    <xdr:col>8</xdr:col>
                    <xdr:colOff>762000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7" r:id="rId18" name="Check Box 15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9525</xdr:rowOff>
                  </from>
                  <to>
                    <xdr:col>8</xdr:col>
                    <xdr:colOff>314325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8" r:id="rId19" name="Check Box 16">
              <controlPr defaultSize="0" autoFill="0" autoLine="0" autoPict="0">
                <anchor moveWithCells="1">
                  <from>
                    <xdr:col>8</xdr:col>
                    <xdr:colOff>581025</xdr:colOff>
                    <xdr:row>12</xdr:row>
                    <xdr:rowOff>9525</xdr:rowOff>
                  </from>
                  <to>
                    <xdr:col>8</xdr:col>
                    <xdr:colOff>762000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9" r:id="rId20" name="Check Box 17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9525</xdr:rowOff>
                  </from>
                  <to>
                    <xdr:col>8</xdr:col>
                    <xdr:colOff>314325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0" r:id="rId21" name="Check Box 18">
              <controlPr defaultSize="0" autoFill="0" autoLine="0" autoPict="0">
                <anchor moveWithCells="1">
                  <from>
                    <xdr:col>8</xdr:col>
                    <xdr:colOff>581025</xdr:colOff>
                    <xdr:row>13</xdr:row>
                    <xdr:rowOff>9525</xdr:rowOff>
                  </from>
                  <to>
                    <xdr:col>8</xdr:col>
                    <xdr:colOff>762000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1" r:id="rId22" name="Check Box 19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9525</xdr:rowOff>
                  </from>
                  <to>
                    <xdr:col>8</xdr:col>
                    <xdr:colOff>314325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2" r:id="rId23" name="Check Box 20">
              <controlPr defaultSize="0" autoFill="0" autoLine="0" autoPict="0">
                <anchor moveWithCells="1">
                  <from>
                    <xdr:col>8</xdr:col>
                    <xdr:colOff>581025</xdr:colOff>
                    <xdr:row>14</xdr:row>
                    <xdr:rowOff>9525</xdr:rowOff>
                  </from>
                  <to>
                    <xdr:col>8</xdr:col>
                    <xdr:colOff>762000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3" r:id="rId24" name="Check Box 21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9525</xdr:rowOff>
                  </from>
                  <to>
                    <xdr:col>8</xdr:col>
                    <xdr:colOff>314325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4" r:id="rId25" name="Check Box 22">
              <controlPr defaultSize="0" autoFill="0" autoLine="0" autoPict="0">
                <anchor moveWithCells="1">
                  <from>
                    <xdr:col>8</xdr:col>
                    <xdr:colOff>581025</xdr:colOff>
                    <xdr:row>15</xdr:row>
                    <xdr:rowOff>9525</xdr:rowOff>
                  </from>
                  <to>
                    <xdr:col>8</xdr:col>
                    <xdr:colOff>762000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5" r:id="rId26" name="Check Box 23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9525</xdr:rowOff>
                  </from>
                  <to>
                    <xdr:col>8</xdr:col>
                    <xdr:colOff>314325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6" r:id="rId27" name="Check Box 24">
              <controlPr defaultSize="0" autoFill="0" autoLine="0" autoPict="0">
                <anchor moveWithCells="1">
                  <from>
                    <xdr:col>8</xdr:col>
                    <xdr:colOff>581025</xdr:colOff>
                    <xdr:row>16</xdr:row>
                    <xdr:rowOff>9525</xdr:rowOff>
                  </from>
                  <to>
                    <xdr:col>8</xdr:col>
                    <xdr:colOff>762000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7" r:id="rId28" name="Check Box 25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9525</xdr:rowOff>
                  </from>
                  <to>
                    <xdr:col>8</xdr:col>
                    <xdr:colOff>314325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8" r:id="rId29" name="Check Box 26">
              <controlPr defaultSize="0" autoFill="0" autoLine="0" autoPict="0">
                <anchor moveWithCells="1">
                  <from>
                    <xdr:col>8</xdr:col>
                    <xdr:colOff>581025</xdr:colOff>
                    <xdr:row>17</xdr:row>
                    <xdr:rowOff>9525</xdr:rowOff>
                  </from>
                  <to>
                    <xdr:col>8</xdr:col>
                    <xdr:colOff>762000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9" r:id="rId30" name="Check Box 27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9525</xdr:rowOff>
                  </from>
                  <to>
                    <xdr:col>8</xdr:col>
                    <xdr:colOff>314325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0" r:id="rId31" name="Check Box 28">
              <controlPr defaultSize="0" autoFill="0" autoLine="0" autoPict="0">
                <anchor moveWithCells="1">
                  <from>
                    <xdr:col>8</xdr:col>
                    <xdr:colOff>581025</xdr:colOff>
                    <xdr:row>18</xdr:row>
                    <xdr:rowOff>9525</xdr:rowOff>
                  </from>
                  <to>
                    <xdr:col>8</xdr:col>
                    <xdr:colOff>762000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1" r:id="rId32" name="Check Box 29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9525</xdr:rowOff>
                  </from>
                  <to>
                    <xdr:col>8</xdr:col>
                    <xdr:colOff>314325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2" r:id="rId33" name="Check Box 30">
              <controlPr defaultSize="0" autoFill="0" autoLine="0" autoPict="0">
                <anchor moveWithCells="1">
                  <from>
                    <xdr:col>8</xdr:col>
                    <xdr:colOff>581025</xdr:colOff>
                    <xdr:row>19</xdr:row>
                    <xdr:rowOff>9525</xdr:rowOff>
                  </from>
                  <to>
                    <xdr:col>8</xdr:col>
                    <xdr:colOff>762000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3" r:id="rId34" name="Check Box 31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9525</xdr:rowOff>
                  </from>
                  <to>
                    <xdr:col>8</xdr:col>
                    <xdr:colOff>314325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4" r:id="rId35" name="Check Box 32">
              <controlPr defaultSize="0" autoFill="0" autoLine="0" autoPict="0">
                <anchor moveWithCells="1">
                  <from>
                    <xdr:col>8</xdr:col>
                    <xdr:colOff>581025</xdr:colOff>
                    <xdr:row>20</xdr:row>
                    <xdr:rowOff>9525</xdr:rowOff>
                  </from>
                  <to>
                    <xdr:col>8</xdr:col>
                    <xdr:colOff>762000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5" r:id="rId36" name="Check Box 3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9525</xdr:rowOff>
                  </from>
                  <to>
                    <xdr:col>8</xdr:col>
                    <xdr:colOff>314325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6" r:id="rId37" name="Check Box 34">
              <controlPr defaultSize="0" autoFill="0" autoLine="0" autoPict="0">
                <anchor moveWithCells="1">
                  <from>
                    <xdr:col>8</xdr:col>
                    <xdr:colOff>581025</xdr:colOff>
                    <xdr:row>21</xdr:row>
                    <xdr:rowOff>9525</xdr:rowOff>
                  </from>
                  <to>
                    <xdr:col>8</xdr:col>
                    <xdr:colOff>762000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7" r:id="rId38" name="Check Box 35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9525</xdr:rowOff>
                  </from>
                  <to>
                    <xdr:col>8</xdr:col>
                    <xdr:colOff>314325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8" r:id="rId39" name="Check Box 36">
              <controlPr defaultSize="0" autoFill="0" autoLine="0" autoPict="0">
                <anchor moveWithCells="1">
                  <from>
                    <xdr:col>8</xdr:col>
                    <xdr:colOff>581025</xdr:colOff>
                    <xdr:row>22</xdr:row>
                    <xdr:rowOff>9525</xdr:rowOff>
                  </from>
                  <to>
                    <xdr:col>8</xdr:col>
                    <xdr:colOff>762000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9" r:id="rId40" name="Check Box 37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9525</xdr:rowOff>
                  </from>
                  <to>
                    <xdr:col>8</xdr:col>
                    <xdr:colOff>314325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0" r:id="rId41" name="Check Box 38">
              <controlPr defaultSize="0" autoFill="0" autoLine="0" autoPict="0">
                <anchor moveWithCells="1">
                  <from>
                    <xdr:col>8</xdr:col>
                    <xdr:colOff>581025</xdr:colOff>
                    <xdr:row>23</xdr:row>
                    <xdr:rowOff>9525</xdr:rowOff>
                  </from>
                  <to>
                    <xdr:col>8</xdr:col>
                    <xdr:colOff>762000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1" r:id="rId42" name="Check Box 39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9525</xdr:rowOff>
                  </from>
                  <to>
                    <xdr:col>8</xdr:col>
                    <xdr:colOff>314325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2" r:id="rId43" name="Check Box 40">
              <controlPr defaultSize="0" autoFill="0" autoLine="0" autoPict="0">
                <anchor moveWithCells="1">
                  <from>
                    <xdr:col>8</xdr:col>
                    <xdr:colOff>581025</xdr:colOff>
                    <xdr:row>24</xdr:row>
                    <xdr:rowOff>9525</xdr:rowOff>
                  </from>
                  <to>
                    <xdr:col>8</xdr:col>
                    <xdr:colOff>762000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3" r:id="rId44" name="Check Box 41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9525</xdr:rowOff>
                  </from>
                  <to>
                    <xdr:col>8</xdr:col>
                    <xdr:colOff>314325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4" r:id="rId45" name="Check Box 42">
              <controlPr defaultSize="0" autoFill="0" autoLine="0" autoPict="0">
                <anchor moveWithCells="1">
                  <from>
                    <xdr:col>8</xdr:col>
                    <xdr:colOff>581025</xdr:colOff>
                    <xdr:row>25</xdr:row>
                    <xdr:rowOff>9525</xdr:rowOff>
                  </from>
                  <to>
                    <xdr:col>8</xdr:col>
                    <xdr:colOff>762000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5" r:id="rId46" name="Check Box 43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9525</xdr:rowOff>
                  </from>
                  <to>
                    <xdr:col>8</xdr:col>
                    <xdr:colOff>314325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6" r:id="rId47" name="Check Box 44">
              <controlPr defaultSize="0" autoFill="0" autoLine="0" autoPict="0">
                <anchor moveWithCells="1">
                  <from>
                    <xdr:col>8</xdr:col>
                    <xdr:colOff>581025</xdr:colOff>
                    <xdr:row>26</xdr:row>
                    <xdr:rowOff>9525</xdr:rowOff>
                  </from>
                  <to>
                    <xdr:col>8</xdr:col>
                    <xdr:colOff>762000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7" r:id="rId48" name="Check Box 45">
              <controlPr defaultSize="0" autoFill="0" autoLine="0" autoPict="0">
                <anchor moveWithCells="1">
                  <from>
                    <xdr:col>8</xdr:col>
                    <xdr:colOff>133350</xdr:colOff>
                    <xdr:row>27</xdr:row>
                    <xdr:rowOff>9525</xdr:rowOff>
                  </from>
                  <to>
                    <xdr:col>8</xdr:col>
                    <xdr:colOff>314325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8" r:id="rId49" name="Check Box 46">
              <controlPr defaultSize="0" autoFill="0" autoLine="0" autoPict="0">
                <anchor moveWithCells="1">
                  <from>
                    <xdr:col>8</xdr:col>
                    <xdr:colOff>581025</xdr:colOff>
                    <xdr:row>27</xdr:row>
                    <xdr:rowOff>9525</xdr:rowOff>
                  </from>
                  <to>
                    <xdr:col>8</xdr:col>
                    <xdr:colOff>762000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9" r:id="rId50" name="Check Box 47">
              <controlPr defaultSize="0" autoFill="0" autoLine="0" autoPict="0">
                <anchor moveWithCells="1">
                  <from>
                    <xdr:col>8</xdr:col>
                    <xdr:colOff>133350</xdr:colOff>
                    <xdr:row>28</xdr:row>
                    <xdr:rowOff>9525</xdr:rowOff>
                  </from>
                  <to>
                    <xdr:col>8</xdr:col>
                    <xdr:colOff>314325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0" r:id="rId51" name="Check Box 48">
              <controlPr defaultSize="0" autoFill="0" autoLine="0" autoPict="0">
                <anchor moveWithCells="1">
                  <from>
                    <xdr:col>8</xdr:col>
                    <xdr:colOff>581025</xdr:colOff>
                    <xdr:row>28</xdr:row>
                    <xdr:rowOff>9525</xdr:rowOff>
                  </from>
                  <to>
                    <xdr:col>8</xdr:col>
                    <xdr:colOff>762000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1" r:id="rId52" name="Check Box 49">
              <controlPr defaultSize="0" autoFill="0" autoLine="0" autoPict="0">
                <anchor moveWithCells="1">
                  <from>
                    <xdr:col>8</xdr:col>
                    <xdr:colOff>133350</xdr:colOff>
                    <xdr:row>29</xdr:row>
                    <xdr:rowOff>9525</xdr:rowOff>
                  </from>
                  <to>
                    <xdr:col>8</xdr:col>
                    <xdr:colOff>314325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2" r:id="rId53" name="Check Box 50">
              <controlPr defaultSize="0" autoFill="0" autoLine="0" autoPict="0">
                <anchor moveWithCells="1">
                  <from>
                    <xdr:col>8</xdr:col>
                    <xdr:colOff>581025</xdr:colOff>
                    <xdr:row>29</xdr:row>
                    <xdr:rowOff>9525</xdr:rowOff>
                  </from>
                  <to>
                    <xdr:col>8</xdr:col>
                    <xdr:colOff>762000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3" r:id="rId54" name="Check Box 51">
              <controlPr defaultSize="0" autoFill="0" autoLine="0" autoPict="0">
                <anchor moveWithCells="1">
                  <from>
                    <xdr:col>8</xdr:col>
                    <xdr:colOff>133350</xdr:colOff>
                    <xdr:row>30</xdr:row>
                    <xdr:rowOff>9525</xdr:rowOff>
                  </from>
                  <to>
                    <xdr:col>8</xdr:col>
                    <xdr:colOff>314325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4" r:id="rId55" name="Check Box 52">
              <controlPr defaultSize="0" autoFill="0" autoLine="0" autoPict="0">
                <anchor moveWithCells="1">
                  <from>
                    <xdr:col>8</xdr:col>
                    <xdr:colOff>581025</xdr:colOff>
                    <xdr:row>30</xdr:row>
                    <xdr:rowOff>9525</xdr:rowOff>
                  </from>
                  <to>
                    <xdr:col>8</xdr:col>
                    <xdr:colOff>762000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5" r:id="rId56" name="Check Box 53">
              <controlPr defaultSize="0" autoFill="0" autoLine="0" autoPict="0">
                <anchor moveWithCells="1">
                  <from>
                    <xdr:col>8</xdr:col>
                    <xdr:colOff>133350</xdr:colOff>
                    <xdr:row>31</xdr:row>
                    <xdr:rowOff>9525</xdr:rowOff>
                  </from>
                  <to>
                    <xdr:col>8</xdr:col>
                    <xdr:colOff>314325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6" r:id="rId57" name="Check Box 54">
              <controlPr defaultSize="0" autoFill="0" autoLine="0" autoPict="0">
                <anchor moveWithCells="1">
                  <from>
                    <xdr:col>8</xdr:col>
                    <xdr:colOff>581025</xdr:colOff>
                    <xdr:row>31</xdr:row>
                    <xdr:rowOff>9525</xdr:rowOff>
                  </from>
                  <to>
                    <xdr:col>8</xdr:col>
                    <xdr:colOff>762000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7" r:id="rId58" name="Check Box 55">
              <controlPr defaultSize="0" autoFill="0" autoLine="0" autoPict="0">
                <anchor moveWithCells="1">
                  <from>
                    <xdr:col>8</xdr:col>
                    <xdr:colOff>133350</xdr:colOff>
                    <xdr:row>32</xdr:row>
                    <xdr:rowOff>9525</xdr:rowOff>
                  </from>
                  <to>
                    <xdr:col>8</xdr:col>
                    <xdr:colOff>314325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8" r:id="rId59" name="Check Box 56">
              <controlPr defaultSize="0" autoFill="0" autoLine="0" autoPict="0">
                <anchor moveWithCells="1">
                  <from>
                    <xdr:col>8</xdr:col>
                    <xdr:colOff>581025</xdr:colOff>
                    <xdr:row>32</xdr:row>
                    <xdr:rowOff>9525</xdr:rowOff>
                  </from>
                  <to>
                    <xdr:col>8</xdr:col>
                    <xdr:colOff>762000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9" r:id="rId60" name="Check Box 57">
              <controlPr defaultSize="0" autoFill="0" autoLine="0" autoPict="0">
                <anchor moveWithCells="1">
                  <from>
                    <xdr:col>8</xdr:col>
                    <xdr:colOff>133350</xdr:colOff>
                    <xdr:row>33</xdr:row>
                    <xdr:rowOff>9525</xdr:rowOff>
                  </from>
                  <to>
                    <xdr:col>8</xdr:col>
                    <xdr:colOff>314325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0" r:id="rId61" name="Check Box 58">
              <controlPr defaultSize="0" autoFill="0" autoLine="0" autoPict="0">
                <anchor moveWithCells="1">
                  <from>
                    <xdr:col>8</xdr:col>
                    <xdr:colOff>581025</xdr:colOff>
                    <xdr:row>33</xdr:row>
                    <xdr:rowOff>9525</xdr:rowOff>
                  </from>
                  <to>
                    <xdr:col>8</xdr:col>
                    <xdr:colOff>762000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1" r:id="rId62" name="Check Box 59">
              <controlPr defaultSize="0" autoFill="0" autoLine="0" autoPict="0">
                <anchor moveWithCells="1">
                  <from>
                    <xdr:col>8</xdr:col>
                    <xdr:colOff>133350</xdr:colOff>
                    <xdr:row>34</xdr:row>
                    <xdr:rowOff>9525</xdr:rowOff>
                  </from>
                  <to>
                    <xdr:col>8</xdr:col>
                    <xdr:colOff>314325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2" r:id="rId63" name="Check Box 60">
              <controlPr defaultSize="0" autoFill="0" autoLine="0" autoPict="0">
                <anchor moveWithCells="1">
                  <from>
                    <xdr:col>8</xdr:col>
                    <xdr:colOff>581025</xdr:colOff>
                    <xdr:row>34</xdr:row>
                    <xdr:rowOff>9525</xdr:rowOff>
                  </from>
                  <to>
                    <xdr:col>8</xdr:col>
                    <xdr:colOff>762000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3" r:id="rId64" name="Check Box 61">
              <controlPr defaultSize="0" autoFill="0" autoLine="0" autoPict="0">
                <anchor moveWithCells="1">
                  <from>
                    <xdr:col>8</xdr:col>
                    <xdr:colOff>133350</xdr:colOff>
                    <xdr:row>35</xdr:row>
                    <xdr:rowOff>9525</xdr:rowOff>
                  </from>
                  <to>
                    <xdr:col>8</xdr:col>
                    <xdr:colOff>314325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4" r:id="rId65" name="Check Box 62">
              <controlPr defaultSize="0" autoFill="0" autoLine="0" autoPict="0">
                <anchor moveWithCells="1">
                  <from>
                    <xdr:col>8</xdr:col>
                    <xdr:colOff>581025</xdr:colOff>
                    <xdr:row>35</xdr:row>
                    <xdr:rowOff>9525</xdr:rowOff>
                  </from>
                  <to>
                    <xdr:col>8</xdr:col>
                    <xdr:colOff>762000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5" r:id="rId66" name="Check Box 63">
              <controlPr defaultSize="0" autoFill="0" autoLine="0" autoPict="0">
                <anchor moveWithCells="1">
                  <from>
                    <xdr:col>15</xdr:col>
                    <xdr:colOff>133350</xdr:colOff>
                    <xdr:row>5</xdr:row>
                    <xdr:rowOff>9525</xdr:rowOff>
                  </from>
                  <to>
                    <xdr:col>15</xdr:col>
                    <xdr:colOff>314325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6" r:id="rId67" name="Check Box 64">
              <controlPr defaultSize="0" autoFill="0" autoLine="0" autoPict="0">
                <anchor moveWithCells="1">
                  <from>
                    <xdr:col>15</xdr:col>
                    <xdr:colOff>581025</xdr:colOff>
                    <xdr:row>5</xdr:row>
                    <xdr:rowOff>9525</xdr:rowOff>
                  </from>
                  <to>
                    <xdr:col>15</xdr:col>
                    <xdr:colOff>762000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7" r:id="rId68" name="Check Box 65">
              <controlPr defaultSize="0" autoFill="0" autoLine="0" autoPict="0">
                <anchor moveWithCells="1">
                  <from>
                    <xdr:col>15</xdr:col>
                    <xdr:colOff>133350</xdr:colOff>
                    <xdr:row>6</xdr:row>
                    <xdr:rowOff>9525</xdr:rowOff>
                  </from>
                  <to>
                    <xdr:col>15</xdr:col>
                    <xdr:colOff>314325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8" r:id="rId69" name="Check Box 66">
              <controlPr defaultSize="0" autoFill="0" autoLine="0" autoPict="0">
                <anchor moveWithCells="1">
                  <from>
                    <xdr:col>15</xdr:col>
                    <xdr:colOff>581025</xdr:colOff>
                    <xdr:row>6</xdr:row>
                    <xdr:rowOff>9525</xdr:rowOff>
                  </from>
                  <to>
                    <xdr:col>15</xdr:col>
                    <xdr:colOff>762000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9" r:id="rId70" name="Check Box 67">
              <controlPr defaultSize="0" autoFill="0" autoLine="0" autoPict="0">
                <anchor moveWithCells="1">
                  <from>
                    <xdr:col>15</xdr:col>
                    <xdr:colOff>133350</xdr:colOff>
                    <xdr:row>7</xdr:row>
                    <xdr:rowOff>9525</xdr:rowOff>
                  </from>
                  <to>
                    <xdr:col>15</xdr:col>
                    <xdr:colOff>314325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0" r:id="rId71" name="Check Box 68">
              <controlPr defaultSize="0" autoFill="0" autoLine="0" autoPict="0">
                <anchor moveWithCells="1">
                  <from>
                    <xdr:col>15</xdr:col>
                    <xdr:colOff>581025</xdr:colOff>
                    <xdr:row>7</xdr:row>
                    <xdr:rowOff>9525</xdr:rowOff>
                  </from>
                  <to>
                    <xdr:col>15</xdr:col>
                    <xdr:colOff>762000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1" r:id="rId72" name="Check Box 69">
              <controlPr defaultSize="0" autoFill="0" autoLine="0" autoPict="0">
                <anchor moveWithCells="1">
                  <from>
                    <xdr:col>15</xdr:col>
                    <xdr:colOff>133350</xdr:colOff>
                    <xdr:row>8</xdr:row>
                    <xdr:rowOff>9525</xdr:rowOff>
                  </from>
                  <to>
                    <xdr:col>15</xdr:col>
                    <xdr:colOff>314325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2" r:id="rId73" name="Check Box 70">
              <controlPr defaultSize="0" autoFill="0" autoLine="0" autoPict="0">
                <anchor moveWithCells="1">
                  <from>
                    <xdr:col>15</xdr:col>
                    <xdr:colOff>581025</xdr:colOff>
                    <xdr:row>8</xdr:row>
                    <xdr:rowOff>9525</xdr:rowOff>
                  </from>
                  <to>
                    <xdr:col>15</xdr:col>
                    <xdr:colOff>762000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3" r:id="rId74" name="Check Box 71">
              <controlPr defaultSize="0" autoFill="0" autoLine="0" autoPict="0">
                <anchor moveWithCells="1">
                  <from>
                    <xdr:col>15</xdr:col>
                    <xdr:colOff>133350</xdr:colOff>
                    <xdr:row>9</xdr:row>
                    <xdr:rowOff>9525</xdr:rowOff>
                  </from>
                  <to>
                    <xdr:col>15</xdr:col>
                    <xdr:colOff>314325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4" r:id="rId75" name="Check Box 72">
              <controlPr defaultSize="0" autoFill="0" autoLine="0" autoPict="0">
                <anchor moveWithCells="1">
                  <from>
                    <xdr:col>15</xdr:col>
                    <xdr:colOff>581025</xdr:colOff>
                    <xdr:row>9</xdr:row>
                    <xdr:rowOff>9525</xdr:rowOff>
                  </from>
                  <to>
                    <xdr:col>15</xdr:col>
                    <xdr:colOff>762000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5" r:id="rId76" name="Check Box 73">
              <controlPr defaultSize="0" autoFill="0" autoLine="0" autoPict="0">
                <anchor moveWithCells="1">
                  <from>
                    <xdr:col>15</xdr:col>
                    <xdr:colOff>133350</xdr:colOff>
                    <xdr:row>10</xdr:row>
                    <xdr:rowOff>9525</xdr:rowOff>
                  </from>
                  <to>
                    <xdr:col>15</xdr:col>
                    <xdr:colOff>314325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6" r:id="rId77" name="Check Box 74">
              <controlPr defaultSize="0" autoFill="0" autoLine="0" autoPict="0">
                <anchor moveWithCells="1">
                  <from>
                    <xdr:col>15</xdr:col>
                    <xdr:colOff>581025</xdr:colOff>
                    <xdr:row>10</xdr:row>
                    <xdr:rowOff>9525</xdr:rowOff>
                  </from>
                  <to>
                    <xdr:col>15</xdr:col>
                    <xdr:colOff>762000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7" r:id="rId78" name="Check Box 75">
              <controlPr defaultSize="0" autoFill="0" autoLine="0" autoPict="0">
                <anchor moveWithCells="1">
                  <from>
                    <xdr:col>15</xdr:col>
                    <xdr:colOff>133350</xdr:colOff>
                    <xdr:row>11</xdr:row>
                    <xdr:rowOff>9525</xdr:rowOff>
                  </from>
                  <to>
                    <xdr:col>15</xdr:col>
                    <xdr:colOff>314325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8" r:id="rId79" name="Check Box 76">
              <controlPr defaultSize="0" autoFill="0" autoLine="0" autoPict="0">
                <anchor moveWithCells="1">
                  <from>
                    <xdr:col>15</xdr:col>
                    <xdr:colOff>581025</xdr:colOff>
                    <xdr:row>11</xdr:row>
                    <xdr:rowOff>9525</xdr:rowOff>
                  </from>
                  <to>
                    <xdr:col>15</xdr:col>
                    <xdr:colOff>762000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9" r:id="rId80" name="Check Box 77">
              <controlPr defaultSize="0" autoFill="0" autoLine="0" autoPict="0">
                <anchor moveWithCells="1">
                  <from>
                    <xdr:col>15</xdr:col>
                    <xdr:colOff>133350</xdr:colOff>
                    <xdr:row>12</xdr:row>
                    <xdr:rowOff>9525</xdr:rowOff>
                  </from>
                  <to>
                    <xdr:col>15</xdr:col>
                    <xdr:colOff>314325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0" r:id="rId81" name="Check Box 78">
              <controlPr defaultSize="0" autoFill="0" autoLine="0" autoPict="0">
                <anchor moveWithCells="1">
                  <from>
                    <xdr:col>15</xdr:col>
                    <xdr:colOff>581025</xdr:colOff>
                    <xdr:row>12</xdr:row>
                    <xdr:rowOff>9525</xdr:rowOff>
                  </from>
                  <to>
                    <xdr:col>15</xdr:col>
                    <xdr:colOff>762000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1" r:id="rId82" name="Check Box 79">
              <controlPr defaultSize="0" autoFill="0" autoLine="0" autoPict="0">
                <anchor moveWithCells="1">
                  <from>
                    <xdr:col>15</xdr:col>
                    <xdr:colOff>133350</xdr:colOff>
                    <xdr:row>13</xdr:row>
                    <xdr:rowOff>9525</xdr:rowOff>
                  </from>
                  <to>
                    <xdr:col>15</xdr:col>
                    <xdr:colOff>314325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2" r:id="rId83" name="Check Box 80">
              <controlPr defaultSize="0" autoFill="0" autoLine="0" autoPict="0">
                <anchor moveWithCells="1">
                  <from>
                    <xdr:col>15</xdr:col>
                    <xdr:colOff>581025</xdr:colOff>
                    <xdr:row>13</xdr:row>
                    <xdr:rowOff>9525</xdr:rowOff>
                  </from>
                  <to>
                    <xdr:col>15</xdr:col>
                    <xdr:colOff>762000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3" r:id="rId84" name="Check Box 81">
              <controlPr defaultSize="0" autoFill="0" autoLine="0" autoPict="0">
                <anchor moveWithCells="1">
                  <from>
                    <xdr:col>15</xdr:col>
                    <xdr:colOff>133350</xdr:colOff>
                    <xdr:row>14</xdr:row>
                    <xdr:rowOff>9525</xdr:rowOff>
                  </from>
                  <to>
                    <xdr:col>15</xdr:col>
                    <xdr:colOff>314325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4" r:id="rId85" name="Check Box 82">
              <controlPr defaultSize="0" autoFill="0" autoLine="0" autoPict="0">
                <anchor moveWithCells="1">
                  <from>
                    <xdr:col>15</xdr:col>
                    <xdr:colOff>581025</xdr:colOff>
                    <xdr:row>14</xdr:row>
                    <xdr:rowOff>9525</xdr:rowOff>
                  </from>
                  <to>
                    <xdr:col>15</xdr:col>
                    <xdr:colOff>762000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5" r:id="rId86" name="Check Box 83">
              <controlPr defaultSize="0" autoFill="0" autoLine="0" autoPict="0">
                <anchor moveWithCells="1">
                  <from>
                    <xdr:col>15</xdr:col>
                    <xdr:colOff>133350</xdr:colOff>
                    <xdr:row>15</xdr:row>
                    <xdr:rowOff>9525</xdr:rowOff>
                  </from>
                  <to>
                    <xdr:col>15</xdr:col>
                    <xdr:colOff>314325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6" r:id="rId87" name="Check Box 84">
              <controlPr defaultSize="0" autoFill="0" autoLine="0" autoPict="0">
                <anchor moveWithCells="1">
                  <from>
                    <xdr:col>15</xdr:col>
                    <xdr:colOff>581025</xdr:colOff>
                    <xdr:row>15</xdr:row>
                    <xdr:rowOff>9525</xdr:rowOff>
                  </from>
                  <to>
                    <xdr:col>15</xdr:col>
                    <xdr:colOff>762000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7" r:id="rId88" name="Check Box 85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9525</xdr:rowOff>
                  </from>
                  <to>
                    <xdr:col>15</xdr:col>
                    <xdr:colOff>314325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8" r:id="rId89" name="Check Box 86">
              <controlPr defaultSize="0" autoFill="0" autoLine="0" autoPict="0">
                <anchor moveWithCells="1">
                  <from>
                    <xdr:col>15</xdr:col>
                    <xdr:colOff>581025</xdr:colOff>
                    <xdr:row>16</xdr:row>
                    <xdr:rowOff>9525</xdr:rowOff>
                  </from>
                  <to>
                    <xdr:col>15</xdr:col>
                    <xdr:colOff>762000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9" r:id="rId90" name="Check Box 87">
              <controlPr defaultSize="0" autoFill="0" autoLine="0" autoPict="0">
                <anchor moveWithCells="1">
                  <from>
                    <xdr:col>15</xdr:col>
                    <xdr:colOff>133350</xdr:colOff>
                    <xdr:row>17</xdr:row>
                    <xdr:rowOff>9525</xdr:rowOff>
                  </from>
                  <to>
                    <xdr:col>15</xdr:col>
                    <xdr:colOff>314325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0" r:id="rId91" name="Check Box 88">
              <controlPr defaultSize="0" autoFill="0" autoLine="0" autoPict="0">
                <anchor moveWithCells="1">
                  <from>
                    <xdr:col>15</xdr:col>
                    <xdr:colOff>581025</xdr:colOff>
                    <xdr:row>17</xdr:row>
                    <xdr:rowOff>9525</xdr:rowOff>
                  </from>
                  <to>
                    <xdr:col>15</xdr:col>
                    <xdr:colOff>762000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1" r:id="rId92" name="Check Box 89">
              <controlPr defaultSize="0" autoFill="0" autoLine="0" autoPict="0">
                <anchor moveWithCells="1">
                  <from>
                    <xdr:col>15</xdr:col>
                    <xdr:colOff>133350</xdr:colOff>
                    <xdr:row>18</xdr:row>
                    <xdr:rowOff>9525</xdr:rowOff>
                  </from>
                  <to>
                    <xdr:col>15</xdr:col>
                    <xdr:colOff>314325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2" r:id="rId93" name="Check Box 90">
              <controlPr defaultSize="0" autoFill="0" autoLine="0" autoPict="0">
                <anchor moveWithCells="1">
                  <from>
                    <xdr:col>15</xdr:col>
                    <xdr:colOff>581025</xdr:colOff>
                    <xdr:row>18</xdr:row>
                    <xdr:rowOff>9525</xdr:rowOff>
                  </from>
                  <to>
                    <xdr:col>15</xdr:col>
                    <xdr:colOff>762000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3" r:id="rId94" name="Check Box 91">
              <controlPr defaultSize="0" autoFill="0" autoLine="0" autoPict="0">
                <anchor moveWithCells="1">
                  <from>
                    <xdr:col>15</xdr:col>
                    <xdr:colOff>133350</xdr:colOff>
                    <xdr:row>19</xdr:row>
                    <xdr:rowOff>9525</xdr:rowOff>
                  </from>
                  <to>
                    <xdr:col>15</xdr:col>
                    <xdr:colOff>314325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4" r:id="rId95" name="Check Box 92">
              <controlPr defaultSize="0" autoFill="0" autoLine="0" autoPict="0">
                <anchor moveWithCells="1">
                  <from>
                    <xdr:col>15</xdr:col>
                    <xdr:colOff>581025</xdr:colOff>
                    <xdr:row>19</xdr:row>
                    <xdr:rowOff>9525</xdr:rowOff>
                  </from>
                  <to>
                    <xdr:col>15</xdr:col>
                    <xdr:colOff>762000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5" r:id="rId96" name="Check Box 93">
              <controlPr defaultSize="0" autoFill="0" autoLine="0" autoPict="0">
                <anchor moveWithCells="1">
                  <from>
                    <xdr:col>15</xdr:col>
                    <xdr:colOff>133350</xdr:colOff>
                    <xdr:row>20</xdr:row>
                    <xdr:rowOff>9525</xdr:rowOff>
                  </from>
                  <to>
                    <xdr:col>15</xdr:col>
                    <xdr:colOff>314325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6" r:id="rId97" name="Check Box 94">
              <controlPr defaultSize="0" autoFill="0" autoLine="0" autoPict="0">
                <anchor moveWithCells="1">
                  <from>
                    <xdr:col>15</xdr:col>
                    <xdr:colOff>581025</xdr:colOff>
                    <xdr:row>20</xdr:row>
                    <xdr:rowOff>9525</xdr:rowOff>
                  </from>
                  <to>
                    <xdr:col>15</xdr:col>
                    <xdr:colOff>762000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7" r:id="rId98" name="Check Box 95">
              <controlPr defaultSize="0" autoFill="0" autoLine="0" autoPict="0">
                <anchor moveWithCells="1">
                  <from>
                    <xdr:col>15</xdr:col>
                    <xdr:colOff>133350</xdr:colOff>
                    <xdr:row>21</xdr:row>
                    <xdr:rowOff>9525</xdr:rowOff>
                  </from>
                  <to>
                    <xdr:col>15</xdr:col>
                    <xdr:colOff>314325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8" r:id="rId99" name="Check Box 96">
              <controlPr defaultSize="0" autoFill="0" autoLine="0" autoPict="0">
                <anchor moveWithCells="1">
                  <from>
                    <xdr:col>15</xdr:col>
                    <xdr:colOff>581025</xdr:colOff>
                    <xdr:row>21</xdr:row>
                    <xdr:rowOff>9525</xdr:rowOff>
                  </from>
                  <to>
                    <xdr:col>15</xdr:col>
                    <xdr:colOff>762000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9" r:id="rId100" name="Check Box 97">
              <controlPr defaultSize="0" autoFill="0" autoLine="0" autoPict="0">
                <anchor moveWithCells="1">
                  <from>
                    <xdr:col>15</xdr:col>
                    <xdr:colOff>133350</xdr:colOff>
                    <xdr:row>22</xdr:row>
                    <xdr:rowOff>9525</xdr:rowOff>
                  </from>
                  <to>
                    <xdr:col>15</xdr:col>
                    <xdr:colOff>314325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0" r:id="rId101" name="Check Box 98">
              <controlPr defaultSize="0" autoFill="0" autoLine="0" autoPict="0">
                <anchor moveWithCells="1">
                  <from>
                    <xdr:col>15</xdr:col>
                    <xdr:colOff>581025</xdr:colOff>
                    <xdr:row>22</xdr:row>
                    <xdr:rowOff>9525</xdr:rowOff>
                  </from>
                  <to>
                    <xdr:col>15</xdr:col>
                    <xdr:colOff>762000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1" r:id="rId102" name="Check Box 99">
              <controlPr defaultSize="0" autoFill="0" autoLine="0" autoPict="0">
                <anchor moveWithCells="1">
                  <from>
                    <xdr:col>15</xdr:col>
                    <xdr:colOff>133350</xdr:colOff>
                    <xdr:row>23</xdr:row>
                    <xdr:rowOff>9525</xdr:rowOff>
                  </from>
                  <to>
                    <xdr:col>15</xdr:col>
                    <xdr:colOff>314325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2" r:id="rId103" name="Check Box 100">
              <controlPr defaultSize="0" autoFill="0" autoLine="0" autoPict="0">
                <anchor moveWithCells="1">
                  <from>
                    <xdr:col>15</xdr:col>
                    <xdr:colOff>581025</xdr:colOff>
                    <xdr:row>23</xdr:row>
                    <xdr:rowOff>9525</xdr:rowOff>
                  </from>
                  <to>
                    <xdr:col>15</xdr:col>
                    <xdr:colOff>762000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3" r:id="rId104" name="Check Box 101">
              <controlPr defaultSize="0" autoFill="0" autoLine="0" autoPict="0">
                <anchor moveWithCells="1">
                  <from>
                    <xdr:col>15</xdr:col>
                    <xdr:colOff>133350</xdr:colOff>
                    <xdr:row>24</xdr:row>
                    <xdr:rowOff>9525</xdr:rowOff>
                  </from>
                  <to>
                    <xdr:col>15</xdr:col>
                    <xdr:colOff>314325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4" r:id="rId105" name="Check Box 102">
              <controlPr defaultSize="0" autoFill="0" autoLine="0" autoPict="0">
                <anchor moveWithCells="1">
                  <from>
                    <xdr:col>15</xdr:col>
                    <xdr:colOff>581025</xdr:colOff>
                    <xdr:row>24</xdr:row>
                    <xdr:rowOff>9525</xdr:rowOff>
                  </from>
                  <to>
                    <xdr:col>15</xdr:col>
                    <xdr:colOff>762000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5" r:id="rId106" name="Check Box 103">
              <controlPr defaultSize="0" autoFill="0" autoLine="0" autoPict="0">
                <anchor moveWithCells="1">
                  <from>
                    <xdr:col>15</xdr:col>
                    <xdr:colOff>133350</xdr:colOff>
                    <xdr:row>25</xdr:row>
                    <xdr:rowOff>9525</xdr:rowOff>
                  </from>
                  <to>
                    <xdr:col>15</xdr:col>
                    <xdr:colOff>314325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6" r:id="rId107" name="Check Box 104">
              <controlPr defaultSize="0" autoFill="0" autoLine="0" autoPict="0">
                <anchor moveWithCells="1">
                  <from>
                    <xdr:col>15</xdr:col>
                    <xdr:colOff>581025</xdr:colOff>
                    <xdr:row>25</xdr:row>
                    <xdr:rowOff>9525</xdr:rowOff>
                  </from>
                  <to>
                    <xdr:col>15</xdr:col>
                    <xdr:colOff>762000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7" r:id="rId108" name="Check Box 105">
              <controlPr defaultSize="0" autoFill="0" autoLine="0" autoPict="0">
                <anchor moveWithCells="1">
                  <from>
                    <xdr:col>15</xdr:col>
                    <xdr:colOff>133350</xdr:colOff>
                    <xdr:row>26</xdr:row>
                    <xdr:rowOff>9525</xdr:rowOff>
                  </from>
                  <to>
                    <xdr:col>15</xdr:col>
                    <xdr:colOff>314325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8" r:id="rId109" name="Check Box 106">
              <controlPr defaultSize="0" autoFill="0" autoLine="0" autoPict="0">
                <anchor moveWithCells="1">
                  <from>
                    <xdr:col>15</xdr:col>
                    <xdr:colOff>581025</xdr:colOff>
                    <xdr:row>26</xdr:row>
                    <xdr:rowOff>9525</xdr:rowOff>
                  </from>
                  <to>
                    <xdr:col>15</xdr:col>
                    <xdr:colOff>762000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9" r:id="rId110" name="Check Box 107">
              <controlPr defaultSize="0" autoFill="0" autoLine="0" autoPict="0">
                <anchor moveWithCells="1">
                  <from>
                    <xdr:col>15</xdr:col>
                    <xdr:colOff>133350</xdr:colOff>
                    <xdr:row>27</xdr:row>
                    <xdr:rowOff>9525</xdr:rowOff>
                  </from>
                  <to>
                    <xdr:col>15</xdr:col>
                    <xdr:colOff>314325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0" r:id="rId111" name="Check Box 108">
              <controlPr defaultSize="0" autoFill="0" autoLine="0" autoPict="0">
                <anchor moveWithCells="1">
                  <from>
                    <xdr:col>15</xdr:col>
                    <xdr:colOff>581025</xdr:colOff>
                    <xdr:row>27</xdr:row>
                    <xdr:rowOff>9525</xdr:rowOff>
                  </from>
                  <to>
                    <xdr:col>15</xdr:col>
                    <xdr:colOff>762000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1" r:id="rId112" name="Check Box 109">
              <controlPr defaultSize="0" autoFill="0" autoLine="0" autoPict="0">
                <anchor moveWithCells="1">
                  <from>
                    <xdr:col>15</xdr:col>
                    <xdr:colOff>133350</xdr:colOff>
                    <xdr:row>28</xdr:row>
                    <xdr:rowOff>9525</xdr:rowOff>
                  </from>
                  <to>
                    <xdr:col>15</xdr:col>
                    <xdr:colOff>314325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2" r:id="rId113" name="Check Box 110">
              <controlPr defaultSize="0" autoFill="0" autoLine="0" autoPict="0">
                <anchor moveWithCells="1">
                  <from>
                    <xdr:col>15</xdr:col>
                    <xdr:colOff>581025</xdr:colOff>
                    <xdr:row>28</xdr:row>
                    <xdr:rowOff>9525</xdr:rowOff>
                  </from>
                  <to>
                    <xdr:col>15</xdr:col>
                    <xdr:colOff>762000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3" r:id="rId114" name="Check Box 111">
              <controlPr defaultSize="0" autoFill="0" autoLine="0" autoPict="0">
                <anchor moveWithCells="1">
                  <from>
                    <xdr:col>15</xdr:col>
                    <xdr:colOff>133350</xdr:colOff>
                    <xdr:row>29</xdr:row>
                    <xdr:rowOff>9525</xdr:rowOff>
                  </from>
                  <to>
                    <xdr:col>15</xdr:col>
                    <xdr:colOff>314325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4" r:id="rId115" name="Check Box 112">
              <controlPr defaultSize="0" autoFill="0" autoLine="0" autoPict="0">
                <anchor moveWithCells="1">
                  <from>
                    <xdr:col>15</xdr:col>
                    <xdr:colOff>581025</xdr:colOff>
                    <xdr:row>29</xdr:row>
                    <xdr:rowOff>9525</xdr:rowOff>
                  </from>
                  <to>
                    <xdr:col>15</xdr:col>
                    <xdr:colOff>762000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5" r:id="rId116" name="Check Box 113">
              <controlPr defaultSize="0" autoFill="0" autoLine="0" autoPict="0">
                <anchor moveWithCells="1">
                  <from>
                    <xdr:col>15</xdr:col>
                    <xdr:colOff>133350</xdr:colOff>
                    <xdr:row>30</xdr:row>
                    <xdr:rowOff>9525</xdr:rowOff>
                  </from>
                  <to>
                    <xdr:col>15</xdr:col>
                    <xdr:colOff>314325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6" r:id="rId117" name="Check Box 114">
              <controlPr defaultSize="0" autoFill="0" autoLine="0" autoPict="0">
                <anchor moveWithCells="1">
                  <from>
                    <xdr:col>15</xdr:col>
                    <xdr:colOff>581025</xdr:colOff>
                    <xdr:row>30</xdr:row>
                    <xdr:rowOff>9525</xdr:rowOff>
                  </from>
                  <to>
                    <xdr:col>15</xdr:col>
                    <xdr:colOff>762000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7" r:id="rId118" name="Check Box 115">
              <controlPr defaultSize="0" autoFill="0" autoLine="0" autoPict="0">
                <anchor moveWithCells="1">
                  <from>
                    <xdr:col>15</xdr:col>
                    <xdr:colOff>133350</xdr:colOff>
                    <xdr:row>33</xdr:row>
                    <xdr:rowOff>9525</xdr:rowOff>
                  </from>
                  <to>
                    <xdr:col>15</xdr:col>
                    <xdr:colOff>314325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8" r:id="rId119" name="Check Box 116">
              <controlPr defaultSize="0" autoFill="0" autoLine="0" autoPict="0">
                <anchor moveWithCells="1">
                  <from>
                    <xdr:col>15</xdr:col>
                    <xdr:colOff>581025</xdr:colOff>
                    <xdr:row>33</xdr:row>
                    <xdr:rowOff>9525</xdr:rowOff>
                  </from>
                  <to>
                    <xdr:col>15</xdr:col>
                    <xdr:colOff>762000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9" r:id="rId120" name="Check Box 117">
              <controlPr defaultSize="0" autoFill="0" autoLine="0" autoPict="0">
                <anchor moveWithCells="1">
                  <from>
                    <xdr:col>15</xdr:col>
                    <xdr:colOff>133350</xdr:colOff>
                    <xdr:row>34</xdr:row>
                    <xdr:rowOff>9525</xdr:rowOff>
                  </from>
                  <to>
                    <xdr:col>15</xdr:col>
                    <xdr:colOff>314325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0" r:id="rId121" name="Check Box 118">
              <controlPr defaultSize="0" autoFill="0" autoLine="0" autoPict="0">
                <anchor moveWithCells="1">
                  <from>
                    <xdr:col>15</xdr:col>
                    <xdr:colOff>581025</xdr:colOff>
                    <xdr:row>34</xdr:row>
                    <xdr:rowOff>9525</xdr:rowOff>
                  </from>
                  <to>
                    <xdr:col>15</xdr:col>
                    <xdr:colOff>762000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1" r:id="rId122" name="Check Box 119">
              <controlPr defaultSize="0" autoFill="0" autoLine="0" autoPict="0">
                <anchor moveWithCells="1">
                  <from>
                    <xdr:col>15</xdr:col>
                    <xdr:colOff>133350</xdr:colOff>
                    <xdr:row>35</xdr:row>
                    <xdr:rowOff>9525</xdr:rowOff>
                  </from>
                  <to>
                    <xdr:col>15</xdr:col>
                    <xdr:colOff>314325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2" r:id="rId123" name="Check Box 120">
              <controlPr defaultSize="0" autoFill="0" autoLine="0" autoPict="0">
                <anchor moveWithCells="1">
                  <from>
                    <xdr:col>15</xdr:col>
                    <xdr:colOff>581025</xdr:colOff>
                    <xdr:row>35</xdr:row>
                    <xdr:rowOff>9525</xdr:rowOff>
                  </from>
                  <to>
                    <xdr:col>15</xdr:col>
                    <xdr:colOff>762000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3" r:id="rId124" name="Check Box 121">
              <controlPr defaultSize="0" autoFill="0" autoLine="0" autoPict="0">
                <anchor moveWithCells="1">
                  <from>
                    <xdr:col>15</xdr:col>
                    <xdr:colOff>133350</xdr:colOff>
                    <xdr:row>36</xdr:row>
                    <xdr:rowOff>9525</xdr:rowOff>
                  </from>
                  <to>
                    <xdr:col>15</xdr:col>
                    <xdr:colOff>314325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4" r:id="rId125" name="Check Box 122">
              <controlPr defaultSize="0" autoFill="0" autoLine="0" autoPict="0">
                <anchor moveWithCells="1">
                  <from>
                    <xdr:col>15</xdr:col>
                    <xdr:colOff>581025</xdr:colOff>
                    <xdr:row>36</xdr:row>
                    <xdr:rowOff>9525</xdr:rowOff>
                  </from>
                  <to>
                    <xdr:col>15</xdr:col>
                    <xdr:colOff>762000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5" r:id="rId126" name="Check Box 123">
              <controlPr defaultSize="0" autoFill="0" autoLine="0" autoPict="0">
                <anchor moveWithCells="1">
                  <from>
                    <xdr:col>15</xdr:col>
                    <xdr:colOff>133350</xdr:colOff>
                    <xdr:row>37</xdr:row>
                    <xdr:rowOff>9525</xdr:rowOff>
                  </from>
                  <to>
                    <xdr:col>15</xdr:col>
                    <xdr:colOff>314325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6" r:id="rId127" name="Check Box 124">
              <controlPr defaultSize="0" autoFill="0" autoLine="0" autoPict="0">
                <anchor moveWithCells="1">
                  <from>
                    <xdr:col>15</xdr:col>
                    <xdr:colOff>581025</xdr:colOff>
                    <xdr:row>37</xdr:row>
                    <xdr:rowOff>9525</xdr:rowOff>
                  </from>
                  <to>
                    <xdr:col>15</xdr:col>
                    <xdr:colOff>762000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7" r:id="rId128" name="Check Box 125">
              <controlPr defaultSize="0" autoFill="0" autoLine="0" autoPict="0">
                <anchor moveWithCells="1">
                  <from>
                    <xdr:col>15</xdr:col>
                    <xdr:colOff>133350</xdr:colOff>
                    <xdr:row>38</xdr:row>
                    <xdr:rowOff>9525</xdr:rowOff>
                  </from>
                  <to>
                    <xdr:col>15</xdr:col>
                    <xdr:colOff>314325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8" r:id="rId129" name="Check Box 126">
              <controlPr defaultSize="0" autoFill="0" autoLine="0" autoPict="0">
                <anchor moveWithCells="1">
                  <from>
                    <xdr:col>15</xdr:col>
                    <xdr:colOff>581025</xdr:colOff>
                    <xdr:row>38</xdr:row>
                    <xdr:rowOff>9525</xdr:rowOff>
                  </from>
                  <to>
                    <xdr:col>15</xdr:col>
                    <xdr:colOff>762000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9" r:id="rId130" name="Check Box 127">
              <controlPr defaultSize="0" autoFill="0" autoLine="0" autoPict="0">
                <anchor moveWithCells="1">
                  <from>
                    <xdr:col>15</xdr:col>
                    <xdr:colOff>133350</xdr:colOff>
                    <xdr:row>39</xdr:row>
                    <xdr:rowOff>9525</xdr:rowOff>
                  </from>
                  <to>
                    <xdr:col>15</xdr:col>
                    <xdr:colOff>314325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0" r:id="rId131" name="Check Box 128">
              <controlPr defaultSize="0" autoFill="0" autoLine="0" autoPict="0">
                <anchor moveWithCells="1">
                  <from>
                    <xdr:col>15</xdr:col>
                    <xdr:colOff>581025</xdr:colOff>
                    <xdr:row>39</xdr:row>
                    <xdr:rowOff>9525</xdr:rowOff>
                  </from>
                  <to>
                    <xdr:col>15</xdr:col>
                    <xdr:colOff>762000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1" r:id="rId132" name="Check Box 129">
              <controlPr defaultSize="0" autoFill="0" autoLine="0" autoPict="0">
                <anchor moveWithCells="1">
                  <from>
                    <xdr:col>15</xdr:col>
                    <xdr:colOff>133350</xdr:colOff>
                    <xdr:row>40</xdr:row>
                    <xdr:rowOff>9525</xdr:rowOff>
                  </from>
                  <to>
                    <xdr:col>15</xdr:col>
                    <xdr:colOff>314325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2" r:id="rId133" name="Check Box 130">
              <controlPr defaultSize="0" autoFill="0" autoLine="0" autoPict="0">
                <anchor moveWithCells="1">
                  <from>
                    <xdr:col>15</xdr:col>
                    <xdr:colOff>581025</xdr:colOff>
                    <xdr:row>40</xdr:row>
                    <xdr:rowOff>9525</xdr:rowOff>
                  </from>
                  <to>
                    <xdr:col>15</xdr:col>
                    <xdr:colOff>762000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3" r:id="rId134" name="Check Box 131">
              <controlPr defaultSize="0" autoFill="0" autoLine="0" autoPict="0">
                <anchor moveWithCells="1">
                  <from>
                    <xdr:col>15</xdr:col>
                    <xdr:colOff>133350</xdr:colOff>
                    <xdr:row>41</xdr:row>
                    <xdr:rowOff>9525</xdr:rowOff>
                  </from>
                  <to>
                    <xdr:col>15</xdr:col>
                    <xdr:colOff>314325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4" r:id="rId135" name="Check Box 132">
              <controlPr defaultSize="0" autoFill="0" autoLine="0" autoPict="0">
                <anchor moveWithCells="1">
                  <from>
                    <xdr:col>15</xdr:col>
                    <xdr:colOff>581025</xdr:colOff>
                    <xdr:row>41</xdr:row>
                    <xdr:rowOff>9525</xdr:rowOff>
                  </from>
                  <to>
                    <xdr:col>15</xdr:col>
                    <xdr:colOff>762000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5" r:id="rId136" name="Check Box 133">
              <controlPr defaultSize="0" autoFill="0" autoLine="0" autoPict="0">
                <anchor moveWithCells="1">
                  <from>
                    <xdr:col>15</xdr:col>
                    <xdr:colOff>133350</xdr:colOff>
                    <xdr:row>31</xdr:row>
                    <xdr:rowOff>9525</xdr:rowOff>
                  </from>
                  <to>
                    <xdr:col>15</xdr:col>
                    <xdr:colOff>314325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6" r:id="rId137" name="Check Box 134">
              <controlPr defaultSize="0" autoFill="0" autoLine="0" autoPict="0">
                <anchor moveWithCells="1">
                  <from>
                    <xdr:col>15</xdr:col>
                    <xdr:colOff>581025</xdr:colOff>
                    <xdr:row>31</xdr:row>
                    <xdr:rowOff>9525</xdr:rowOff>
                  </from>
                  <to>
                    <xdr:col>15</xdr:col>
                    <xdr:colOff>762000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7" r:id="rId138" name="Check Box 135">
              <controlPr defaultSize="0" autoFill="0" autoLine="0" autoPict="0">
                <anchor moveWithCells="1">
                  <from>
                    <xdr:col>15</xdr:col>
                    <xdr:colOff>133350</xdr:colOff>
                    <xdr:row>32</xdr:row>
                    <xdr:rowOff>9525</xdr:rowOff>
                  </from>
                  <to>
                    <xdr:col>15</xdr:col>
                    <xdr:colOff>314325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8" r:id="rId139" name="Check Box 136">
              <controlPr defaultSize="0" autoFill="0" autoLine="0" autoPict="0">
                <anchor moveWithCells="1">
                  <from>
                    <xdr:col>15</xdr:col>
                    <xdr:colOff>581025</xdr:colOff>
                    <xdr:row>32</xdr:row>
                    <xdr:rowOff>9525</xdr:rowOff>
                  </from>
                  <to>
                    <xdr:col>15</xdr:col>
                    <xdr:colOff>762000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9" r:id="rId140" name="Check Box 137">
              <controlPr defaultSize="0" autoFill="0" autoLine="0" autoPict="0">
                <anchor moveWithCells="1">
                  <from>
                    <xdr:col>8</xdr:col>
                    <xdr:colOff>133350</xdr:colOff>
                    <xdr:row>36</xdr:row>
                    <xdr:rowOff>9525</xdr:rowOff>
                  </from>
                  <to>
                    <xdr:col>8</xdr:col>
                    <xdr:colOff>314325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0" r:id="rId141" name="Check Box 138">
              <controlPr defaultSize="0" autoFill="0" autoLine="0" autoPict="0">
                <anchor moveWithCells="1">
                  <from>
                    <xdr:col>8</xdr:col>
                    <xdr:colOff>581025</xdr:colOff>
                    <xdr:row>36</xdr:row>
                    <xdr:rowOff>9525</xdr:rowOff>
                  </from>
                  <to>
                    <xdr:col>8</xdr:col>
                    <xdr:colOff>762000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1" r:id="rId142" name="Check Box 139">
              <controlPr defaultSize="0" autoFill="0" autoLine="0" autoPict="0">
                <anchor moveWithCells="1">
                  <from>
                    <xdr:col>8</xdr:col>
                    <xdr:colOff>133350</xdr:colOff>
                    <xdr:row>37</xdr:row>
                    <xdr:rowOff>9525</xdr:rowOff>
                  </from>
                  <to>
                    <xdr:col>8</xdr:col>
                    <xdr:colOff>314325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2" r:id="rId143" name="Check Box 140">
              <controlPr defaultSize="0" autoFill="0" autoLine="0" autoPict="0">
                <anchor moveWithCells="1">
                  <from>
                    <xdr:col>8</xdr:col>
                    <xdr:colOff>581025</xdr:colOff>
                    <xdr:row>37</xdr:row>
                    <xdr:rowOff>9525</xdr:rowOff>
                  </from>
                  <to>
                    <xdr:col>8</xdr:col>
                    <xdr:colOff>762000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3" r:id="rId144" name="Check Box 141">
              <controlPr defaultSize="0" autoFill="0" autoLine="0" autoPict="0">
                <anchor moveWithCells="1">
                  <from>
                    <xdr:col>8</xdr:col>
                    <xdr:colOff>133350</xdr:colOff>
                    <xdr:row>38</xdr:row>
                    <xdr:rowOff>9525</xdr:rowOff>
                  </from>
                  <to>
                    <xdr:col>8</xdr:col>
                    <xdr:colOff>314325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4" r:id="rId145" name="Check Box 142">
              <controlPr defaultSize="0" autoFill="0" autoLine="0" autoPict="0">
                <anchor moveWithCells="1">
                  <from>
                    <xdr:col>8</xdr:col>
                    <xdr:colOff>581025</xdr:colOff>
                    <xdr:row>38</xdr:row>
                    <xdr:rowOff>9525</xdr:rowOff>
                  </from>
                  <to>
                    <xdr:col>8</xdr:col>
                    <xdr:colOff>762000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5" r:id="rId146" name="Check Box 143">
              <controlPr defaultSize="0" autoFill="0" autoLine="0" autoPict="0">
                <anchor moveWithCells="1">
                  <from>
                    <xdr:col>15</xdr:col>
                    <xdr:colOff>133350</xdr:colOff>
                    <xdr:row>42</xdr:row>
                    <xdr:rowOff>9525</xdr:rowOff>
                  </from>
                  <to>
                    <xdr:col>15</xdr:col>
                    <xdr:colOff>314325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6" r:id="rId147" name="Check Box 144">
              <controlPr defaultSize="0" autoFill="0" autoLine="0" autoPict="0">
                <anchor moveWithCells="1">
                  <from>
                    <xdr:col>15</xdr:col>
                    <xdr:colOff>581025</xdr:colOff>
                    <xdr:row>42</xdr:row>
                    <xdr:rowOff>9525</xdr:rowOff>
                  </from>
                  <to>
                    <xdr:col>15</xdr:col>
                    <xdr:colOff>762000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7" r:id="rId148" name="Check Box 145">
              <controlPr defaultSize="0" autoFill="0" autoLine="0" autoPict="0">
                <anchor moveWithCells="1">
                  <from>
                    <xdr:col>15</xdr:col>
                    <xdr:colOff>133350</xdr:colOff>
                    <xdr:row>43</xdr:row>
                    <xdr:rowOff>9525</xdr:rowOff>
                  </from>
                  <to>
                    <xdr:col>15</xdr:col>
                    <xdr:colOff>314325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8" r:id="rId149" name="Check Box 146">
              <controlPr defaultSize="0" autoFill="0" autoLine="0" autoPict="0">
                <anchor moveWithCells="1">
                  <from>
                    <xdr:col>15</xdr:col>
                    <xdr:colOff>581025</xdr:colOff>
                    <xdr:row>43</xdr:row>
                    <xdr:rowOff>9525</xdr:rowOff>
                  </from>
                  <to>
                    <xdr:col>15</xdr:col>
                    <xdr:colOff>762000</xdr:colOff>
                    <xdr:row>43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/>
  <dimension ref="B1:AW51"/>
  <sheetViews>
    <sheetView showGridLines="0" showRowColHeaders="0" view="pageBreakPreview" zoomScaleNormal="100" zoomScaleSheetLayoutView="100" workbookViewId="0">
      <selection activeCell="Q20" sqref="Q20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2.625" customWidth="1"/>
    <col min="6" max="6" width="1.125" customWidth="1"/>
    <col min="7" max="7" width="6" customWidth="1"/>
    <col min="8" max="9" width="1.125" customWidth="1"/>
    <col min="10" max="10" width="2.625" customWidth="1"/>
    <col min="11" max="11" width="1.125" customWidth="1"/>
    <col min="12" max="12" width="3.375" customWidth="1"/>
    <col min="13" max="14" width="1.5" customWidth="1"/>
    <col min="15" max="15" width="0.75" customWidth="1"/>
    <col min="16" max="16" width="1.5" customWidth="1"/>
    <col min="17" max="17" width="3.375" customWidth="1"/>
    <col min="18" max="18" width="1.125" customWidth="1"/>
    <col min="19" max="19" width="1.5" customWidth="1"/>
    <col min="20" max="20" width="0.375" customWidth="1"/>
    <col min="21" max="21" width="1.125" customWidth="1"/>
    <col min="22" max="22" width="1.5" customWidth="1"/>
    <col min="23" max="23" width="1.125" customWidth="1"/>
    <col min="24" max="24" width="1.5" customWidth="1"/>
    <col min="25" max="25" width="1.125" customWidth="1"/>
    <col min="26" max="26" width="2.25" customWidth="1"/>
    <col min="27" max="27" width="1.125" customWidth="1"/>
    <col min="28" max="28" width="0.75" customWidth="1"/>
    <col min="29" max="29" width="1.5" customWidth="1"/>
    <col min="30" max="31" width="1.125" customWidth="1"/>
    <col min="32" max="33" width="0.75" customWidth="1"/>
    <col min="34" max="34" width="1.875" customWidth="1"/>
    <col min="35" max="35" width="1.125" customWidth="1"/>
    <col min="36" max="36" width="1.5" customWidth="1"/>
    <col min="37" max="37" width="0.75" customWidth="1"/>
    <col min="38" max="39" width="1.125" customWidth="1"/>
    <col min="40" max="40" width="0.375" customWidth="1"/>
    <col min="41" max="41" width="1.875" customWidth="1"/>
    <col min="42" max="42" width="1.5" customWidth="1"/>
    <col min="43" max="43" width="1.125" customWidth="1"/>
    <col min="44" max="44" width="3.375" customWidth="1"/>
    <col min="45" max="45" width="1.5" customWidth="1"/>
    <col min="46" max="46" width="3" customWidth="1"/>
    <col min="47" max="47" width="0.75" customWidth="1"/>
    <col min="48" max="48" width="5.25" customWidth="1"/>
    <col min="49" max="49" width="2.25" customWidth="1"/>
    <col min="50" max="50" width="0.75" customWidth="1"/>
  </cols>
  <sheetData>
    <row r="1" spans="2:46" ht="18" customHeight="1"/>
    <row r="2" spans="2:46" ht="4.5" customHeight="1">
      <c r="B2" s="2"/>
      <c r="C2" s="1"/>
      <c r="D2" s="1"/>
      <c r="E2" s="1"/>
      <c r="F2" s="1"/>
      <c r="G2" s="1"/>
      <c r="H2" s="1"/>
      <c r="I2" s="1"/>
      <c r="J2" s="1"/>
      <c r="K2" s="1"/>
    </row>
    <row r="3" spans="2:46" s="1" customFormat="1" ht="21.75" customHeight="1">
      <c r="B3" s="2"/>
      <c r="C3" s="479" t="s">
        <v>293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</row>
    <row r="4" spans="2:46" s="1" customFormat="1" ht="15.75" customHeight="1">
      <c r="C4" s="1" t="s">
        <v>280</v>
      </c>
    </row>
    <row r="5" spans="2:46" s="1" customFormat="1" ht="4.5" customHeight="1"/>
    <row r="6" spans="2:46" s="1" customFormat="1" ht="18" customHeight="1">
      <c r="C6" s="489" t="s">
        <v>91</v>
      </c>
      <c r="D6" s="490"/>
      <c r="E6" s="490"/>
      <c r="F6" s="490"/>
      <c r="G6" s="490"/>
      <c r="H6" s="491"/>
      <c r="I6" s="489" t="s">
        <v>137</v>
      </c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1"/>
    </row>
    <row r="7" spans="2:46" s="1" customFormat="1" ht="4.5" customHeight="1">
      <c r="C7" s="19"/>
      <c r="D7" s="501" t="s">
        <v>136</v>
      </c>
      <c r="E7" s="501"/>
      <c r="F7" s="501"/>
      <c r="G7" s="497"/>
      <c r="H7" s="18"/>
      <c r="I7" s="19"/>
      <c r="J7" s="20"/>
      <c r="K7" s="20"/>
      <c r="L7" s="20"/>
      <c r="M7" s="20"/>
      <c r="N7" s="20"/>
      <c r="O7" s="20"/>
      <c r="P7" s="20"/>
      <c r="Q7" s="20"/>
      <c r="R7" s="18"/>
      <c r="S7" s="1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18"/>
      <c r="AS7" s="2"/>
      <c r="AT7" s="2"/>
    </row>
    <row r="8" spans="2:46" s="1" customFormat="1" ht="20.25" customHeight="1">
      <c r="C8" s="28"/>
      <c r="D8" s="502"/>
      <c r="E8" s="502"/>
      <c r="F8" s="502"/>
      <c r="G8" s="502"/>
      <c r="H8" s="27"/>
      <c r="I8" s="28"/>
      <c r="J8" s="504" t="s">
        <v>100</v>
      </c>
      <c r="K8" s="504"/>
      <c r="L8" s="504"/>
      <c r="M8" s="504"/>
      <c r="N8" s="504"/>
      <c r="O8" s="504"/>
      <c r="P8" s="504"/>
      <c r="Q8" s="504"/>
      <c r="R8" s="27"/>
      <c r="S8" s="28"/>
      <c r="T8" s="2"/>
      <c r="U8" s="48" t="s">
        <v>202</v>
      </c>
      <c r="V8" s="458" t="s">
        <v>203</v>
      </c>
      <c r="W8" s="458"/>
      <c r="X8" s="458"/>
      <c r="Y8" s="493"/>
      <c r="Z8" s="493"/>
      <c r="AA8" s="493"/>
      <c r="AB8" s="48" t="s">
        <v>7</v>
      </c>
      <c r="AC8" s="48"/>
      <c r="AD8" s="42"/>
      <c r="AE8" s="493"/>
      <c r="AF8" s="493"/>
      <c r="AG8" s="493"/>
      <c r="AH8" s="493"/>
      <c r="AI8" s="48" t="s">
        <v>6</v>
      </c>
      <c r="AJ8" s="42"/>
      <c r="AK8" s="42"/>
      <c r="AL8" s="493"/>
      <c r="AM8" s="493"/>
      <c r="AN8" s="493"/>
      <c r="AO8" s="493"/>
      <c r="AP8" s="21" t="s">
        <v>15</v>
      </c>
      <c r="AQ8" s="21"/>
      <c r="AR8" s="32"/>
      <c r="AS8" s="21"/>
      <c r="AT8" s="21"/>
    </row>
    <row r="9" spans="2:46" s="1" customFormat="1" ht="4.5" customHeight="1">
      <c r="C9" s="14"/>
      <c r="D9" s="498"/>
      <c r="E9" s="498"/>
      <c r="F9" s="498"/>
      <c r="G9" s="498"/>
      <c r="H9" s="13"/>
      <c r="I9" s="14"/>
      <c r="J9" s="15"/>
      <c r="K9" s="15"/>
      <c r="L9" s="15"/>
      <c r="M9" s="15"/>
      <c r="N9" s="15"/>
      <c r="O9" s="15"/>
      <c r="P9" s="15"/>
      <c r="Q9" s="15"/>
      <c r="R9" s="13"/>
      <c r="S9" s="14"/>
      <c r="T9" s="15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15"/>
      <c r="AQ9" s="15"/>
      <c r="AR9" s="13"/>
      <c r="AS9" s="2"/>
      <c r="AT9" s="2"/>
    </row>
    <row r="10" spans="2:46" s="1" customFormat="1" ht="20.25" customHeight="1">
      <c r="C10" s="19"/>
      <c r="D10" s="501" t="s">
        <v>135</v>
      </c>
      <c r="E10" s="501"/>
      <c r="F10" s="501"/>
      <c r="G10" s="497"/>
      <c r="H10" s="18"/>
      <c r="I10" s="8"/>
      <c r="J10" s="492" t="s">
        <v>100</v>
      </c>
      <c r="K10" s="492"/>
      <c r="L10" s="492"/>
      <c r="M10" s="492"/>
      <c r="N10" s="492"/>
      <c r="O10" s="492"/>
      <c r="P10" s="492"/>
      <c r="Q10" s="492"/>
      <c r="R10" s="7"/>
      <c r="S10" s="8"/>
      <c r="T10" s="9"/>
      <c r="U10" s="46" t="s">
        <v>201</v>
      </c>
      <c r="V10" s="430" t="s">
        <v>203</v>
      </c>
      <c r="W10" s="430"/>
      <c r="X10" s="430"/>
      <c r="Y10" s="466"/>
      <c r="Z10" s="466"/>
      <c r="AA10" s="466"/>
      <c r="AB10" s="46" t="s">
        <v>7</v>
      </c>
      <c r="AC10" s="46"/>
      <c r="AD10" s="50"/>
      <c r="AE10" s="466"/>
      <c r="AF10" s="466"/>
      <c r="AG10" s="466"/>
      <c r="AH10" s="466"/>
      <c r="AI10" s="46" t="s">
        <v>6</v>
      </c>
      <c r="AJ10" s="50"/>
      <c r="AK10" s="50"/>
      <c r="AL10" s="466"/>
      <c r="AM10" s="466"/>
      <c r="AN10" s="466"/>
      <c r="AO10" s="466"/>
      <c r="AP10" s="25" t="s">
        <v>15</v>
      </c>
      <c r="AQ10" s="25"/>
      <c r="AR10" s="10"/>
      <c r="AS10" s="2"/>
      <c r="AT10" s="2"/>
    </row>
    <row r="11" spans="2:46" s="1" customFormat="1" ht="20.25" customHeight="1">
      <c r="C11" s="28"/>
      <c r="D11" s="502"/>
      <c r="E11" s="502"/>
      <c r="F11" s="502"/>
      <c r="G11" s="502"/>
      <c r="H11" s="27"/>
      <c r="I11" s="8"/>
      <c r="J11" s="492" t="s">
        <v>134</v>
      </c>
      <c r="K11" s="492"/>
      <c r="L11" s="492"/>
      <c r="M11" s="492"/>
      <c r="N11" s="492"/>
      <c r="O11" s="492"/>
      <c r="P11" s="492"/>
      <c r="Q11" s="492"/>
      <c r="R11" s="7"/>
      <c r="S11" s="8"/>
      <c r="T11" s="9"/>
      <c r="U11" s="46" t="s">
        <v>201</v>
      </c>
      <c r="V11" s="458" t="s">
        <v>203</v>
      </c>
      <c r="W11" s="458"/>
      <c r="X11" s="458"/>
      <c r="Y11" s="466"/>
      <c r="Z11" s="466"/>
      <c r="AA11" s="466"/>
      <c r="AB11" s="46" t="s">
        <v>7</v>
      </c>
      <c r="AC11" s="46"/>
      <c r="AD11" s="50"/>
      <c r="AE11" s="466"/>
      <c r="AF11" s="466"/>
      <c r="AG11" s="466"/>
      <c r="AH11" s="466"/>
      <c r="AI11" s="46" t="s">
        <v>6</v>
      </c>
      <c r="AJ11" s="50"/>
      <c r="AK11" s="50"/>
      <c r="AL11" s="466"/>
      <c r="AM11" s="466"/>
      <c r="AN11" s="466"/>
      <c r="AO11" s="466"/>
      <c r="AP11" s="25" t="s">
        <v>15</v>
      </c>
      <c r="AQ11" s="25"/>
      <c r="AR11" s="10"/>
      <c r="AS11" s="2"/>
      <c r="AT11" s="2"/>
    </row>
    <row r="12" spans="2:46" s="1" customFormat="1" ht="20.25" customHeight="1">
      <c r="C12" s="14"/>
      <c r="D12" s="498"/>
      <c r="E12" s="498"/>
      <c r="F12" s="498"/>
      <c r="G12" s="498"/>
      <c r="H12" s="13"/>
      <c r="I12" s="8"/>
      <c r="J12" s="492" t="s">
        <v>133</v>
      </c>
      <c r="K12" s="492"/>
      <c r="L12" s="492"/>
      <c r="M12" s="492"/>
      <c r="N12" s="492"/>
      <c r="O12" s="492"/>
      <c r="P12" s="492"/>
      <c r="Q12" s="492"/>
      <c r="R12" s="7"/>
      <c r="S12" s="8"/>
      <c r="T12" s="9"/>
      <c r="U12" s="46"/>
      <c r="V12" s="430" t="s">
        <v>203</v>
      </c>
      <c r="W12" s="430"/>
      <c r="X12" s="430"/>
      <c r="Y12" s="466"/>
      <c r="Z12" s="466"/>
      <c r="AA12" s="466"/>
      <c r="AB12" s="46" t="s">
        <v>7</v>
      </c>
      <c r="AC12" s="46"/>
      <c r="AD12" s="50"/>
      <c r="AE12" s="466"/>
      <c r="AF12" s="466"/>
      <c r="AG12" s="466"/>
      <c r="AH12" s="466"/>
      <c r="AI12" s="46" t="s">
        <v>6</v>
      </c>
      <c r="AJ12" s="50"/>
      <c r="AK12" s="50"/>
      <c r="AL12" s="466"/>
      <c r="AM12" s="466"/>
      <c r="AN12" s="466"/>
      <c r="AO12" s="466"/>
      <c r="AP12" s="25" t="s">
        <v>15</v>
      </c>
      <c r="AQ12" s="25"/>
      <c r="AR12" s="10"/>
      <c r="AS12" s="2"/>
      <c r="AT12" s="2"/>
    </row>
    <row r="13" spans="2:46" s="1" customFormat="1" ht="20.25" customHeight="1">
      <c r="C13" s="14"/>
      <c r="D13" s="495" t="s">
        <v>196</v>
      </c>
      <c r="E13" s="495"/>
      <c r="F13" s="495"/>
      <c r="G13" s="495"/>
      <c r="H13" s="13"/>
      <c r="I13" s="8"/>
      <c r="J13" s="494" t="s">
        <v>197</v>
      </c>
      <c r="K13" s="494"/>
      <c r="L13" s="494"/>
      <c r="M13" s="494"/>
      <c r="N13" s="494"/>
      <c r="O13" s="494"/>
      <c r="P13" s="494"/>
      <c r="Q13" s="494"/>
      <c r="R13" s="7"/>
      <c r="S13" s="9"/>
      <c r="T13" s="9"/>
      <c r="U13" s="46"/>
      <c r="V13" s="458" t="s">
        <v>203</v>
      </c>
      <c r="W13" s="458"/>
      <c r="X13" s="458"/>
      <c r="Y13" s="512"/>
      <c r="Z13" s="512"/>
      <c r="AA13" s="512"/>
      <c r="AB13" s="46" t="s">
        <v>7</v>
      </c>
      <c r="AC13" s="46"/>
      <c r="AD13" s="50"/>
      <c r="AE13" s="512"/>
      <c r="AF13" s="512"/>
      <c r="AG13" s="512"/>
      <c r="AH13" s="512"/>
      <c r="AI13" s="46" t="s">
        <v>171</v>
      </c>
      <c r="AJ13" s="50"/>
      <c r="AK13" s="50"/>
      <c r="AL13" s="512"/>
      <c r="AM13" s="512"/>
      <c r="AN13" s="512"/>
      <c r="AO13" s="512"/>
      <c r="AP13" s="25" t="s">
        <v>15</v>
      </c>
      <c r="AQ13" s="25"/>
      <c r="AR13" s="10"/>
      <c r="AS13" s="2"/>
      <c r="AT13" s="2"/>
    </row>
    <row r="14" spans="2:46" s="1" customFormat="1" ht="20.25" customHeight="1">
      <c r="C14" s="8"/>
      <c r="D14" s="494" t="s">
        <v>132</v>
      </c>
      <c r="E14" s="494"/>
      <c r="F14" s="494"/>
      <c r="G14" s="495"/>
      <c r="H14" s="7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503"/>
      <c r="V14" s="503"/>
      <c r="W14" s="503"/>
      <c r="X14" s="503"/>
      <c r="Y14" s="503"/>
      <c r="Z14" s="503"/>
      <c r="AA14" s="503"/>
      <c r="AB14" s="46" t="s">
        <v>131</v>
      </c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9"/>
      <c r="AQ14" s="9"/>
      <c r="AR14" s="7"/>
      <c r="AS14" s="2"/>
      <c r="AT14" s="2"/>
    </row>
    <row r="15" spans="2:46" s="1" customFormat="1" ht="18" customHeight="1"/>
    <row r="16" spans="2:46" s="1" customFormat="1" ht="15.75" customHeight="1">
      <c r="C16" s="1" t="s">
        <v>281</v>
      </c>
    </row>
    <row r="17" spans="3:49" s="1" customFormat="1" ht="4.5" customHeight="1"/>
    <row r="18" spans="3:49" s="1" customFormat="1" ht="18" customHeight="1">
      <c r="C18" s="489" t="s">
        <v>91</v>
      </c>
      <c r="D18" s="490"/>
      <c r="E18" s="490"/>
      <c r="F18" s="490"/>
      <c r="G18" s="490"/>
      <c r="H18" s="491"/>
      <c r="I18" s="489" t="s">
        <v>130</v>
      </c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1"/>
      <c r="W18" s="489" t="s">
        <v>91</v>
      </c>
      <c r="X18" s="490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/>
      <c r="AJ18" s="490"/>
      <c r="AK18" s="490"/>
      <c r="AL18" s="490"/>
      <c r="AM18" s="491"/>
      <c r="AN18" s="489" t="s">
        <v>130</v>
      </c>
      <c r="AO18" s="490"/>
      <c r="AP18" s="490"/>
      <c r="AQ18" s="490"/>
      <c r="AR18" s="490"/>
      <c r="AS18" s="490"/>
      <c r="AT18" s="490"/>
      <c r="AU18" s="490"/>
      <c r="AV18" s="490"/>
      <c r="AW18" s="491"/>
    </row>
    <row r="19" spans="3:49" s="1" customFormat="1" ht="20.25" customHeight="1">
      <c r="C19" s="8"/>
      <c r="D19" s="494" t="s">
        <v>129</v>
      </c>
      <c r="E19" s="494"/>
      <c r="F19" s="494"/>
      <c r="G19" s="495"/>
      <c r="H19" s="7"/>
      <c r="I19" s="8"/>
      <c r="J19" s="9"/>
      <c r="K19" s="25" t="s">
        <v>120</v>
      </c>
      <c r="L19" s="25"/>
      <c r="M19" s="25"/>
      <c r="N19" s="25"/>
      <c r="O19" s="25"/>
      <c r="P19" s="25"/>
      <c r="Q19" s="25" t="s">
        <v>119</v>
      </c>
      <c r="R19" s="9"/>
      <c r="S19" s="9"/>
      <c r="T19" s="9"/>
      <c r="U19" s="7"/>
      <c r="V19" s="2"/>
      <c r="W19" s="8"/>
      <c r="X19" s="494" t="s">
        <v>128</v>
      </c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7"/>
      <c r="AN19" s="8"/>
      <c r="AO19" s="9"/>
      <c r="AP19" s="9"/>
      <c r="AQ19" s="25" t="s">
        <v>120</v>
      </c>
      <c r="AR19" s="9"/>
      <c r="AS19" s="9"/>
      <c r="AT19" s="9"/>
      <c r="AU19" s="9"/>
      <c r="AV19" s="25" t="s">
        <v>119</v>
      </c>
      <c r="AW19" s="10"/>
    </row>
    <row r="20" spans="3:49" s="1" customFormat="1" ht="20.25" customHeight="1">
      <c r="C20" s="8"/>
      <c r="D20" s="494" t="s">
        <v>127</v>
      </c>
      <c r="E20" s="494"/>
      <c r="F20" s="494"/>
      <c r="G20" s="495"/>
      <c r="H20" s="7"/>
      <c r="I20" s="8"/>
      <c r="J20" s="9"/>
      <c r="K20" s="25" t="s">
        <v>120</v>
      </c>
      <c r="L20" s="25"/>
      <c r="M20" s="25"/>
      <c r="N20" s="25"/>
      <c r="O20" s="25"/>
      <c r="P20" s="25"/>
      <c r="Q20" s="25" t="s">
        <v>119</v>
      </c>
      <c r="R20" s="9"/>
      <c r="S20" s="9"/>
      <c r="T20" s="9"/>
      <c r="U20" s="7"/>
      <c r="V20" s="2"/>
      <c r="W20" s="8"/>
      <c r="X20" s="494" t="s">
        <v>126</v>
      </c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7"/>
      <c r="AN20" s="8"/>
      <c r="AO20" s="9"/>
      <c r="AP20" s="9"/>
      <c r="AQ20" s="25" t="s">
        <v>120</v>
      </c>
      <c r="AR20" s="9"/>
      <c r="AS20" s="9"/>
      <c r="AT20" s="9"/>
      <c r="AU20" s="9"/>
      <c r="AV20" s="25" t="s">
        <v>119</v>
      </c>
      <c r="AW20" s="10"/>
    </row>
    <row r="21" spans="3:49" s="1" customFormat="1" ht="20.25" customHeight="1">
      <c r="C21" s="8"/>
      <c r="D21" s="494" t="s">
        <v>125</v>
      </c>
      <c r="E21" s="494"/>
      <c r="F21" s="494"/>
      <c r="G21" s="495"/>
      <c r="H21" s="7"/>
      <c r="I21" s="8"/>
      <c r="J21" s="9"/>
      <c r="K21" s="25" t="s">
        <v>120</v>
      </c>
      <c r="L21" s="25"/>
      <c r="M21" s="25"/>
      <c r="N21" s="25"/>
      <c r="O21" s="25"/>
      <c r="P21" s="25"/>
      <c r="Q21" s="25" t="s">
        <v>119</v>
      </c>
      <c r="R21" s="9"/>
      <c r="S21" s="9"/>
      <c r="T21" s="9"/>
      <c r="U21" s="7"/>
      <c r="V21" s="2"/>
      <c r="W21" s="19"/>
      <c r="X21" s="501" t="s">
        <v>124</v>
      </c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18"/>
      <c r="AN21" s="19"/>
      <c r="AO21" s="20"/>
      <c r="AP21" s="20"/>
      <c r="AQ21" s="192" t="s">
        <v>123</v>
      </c>
      <c r="AR21" s="20"/>
      <c r="AS21" s="20"/>
      <c r="AT21" s="20"/>
      <c r="AU21" s="20"/>
      <c r="AV21" s="17" t="s">
        <v>122</v>
      </c>
      <c r="AW21" s="16"/>
    </row>
    <row r="22" spans="3:49" s="1" customFormat="1" ht="20.25" customHeight="1">
      <c r="C22" s="8"/>
      <c r="D22" s="494" t="s">
        <v>121</v>
      </c>
      <c r="E22" s="494"/>
      <c r="F22" s="494"/>
      <c r="G22" s="495"/>
      <c r="H22" s="7"/>
      <c r="I22" s="8"/>
      <c r="J22" s="9"/>
      <c r="K22" s="25" t="s">
        <v>120</v>
      </c>
      <c r="L22" s="25"/>
      <c r="M22" s="25"/>
      <c r="N22" s="25"/>
      <c r="O22" s="25"/>
      <c r="P22" s="25"/>
      <c r="Q22" s="25" t="s">
        <v>119</v>
      </c>
      <c r="R22" s="9"/>
      <c r="S22" s="9"/>
      <c r="T22" s="9"/>
      <c r="U22" s="7"/>
      <c r="V22" s="2"/>
      <c r="W22" s="14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13"/>
      <c r="AN22" s="15"/>
      <c r="AO22" s="15"/>
      <c r="AP22" s="15"/>
      <c r="AQ22" s="15"/>
      <c r="AR22" s="31" t="s">
        <v>118</v>
      </c>
      <c r="AS22" s="511" t="s">
        <v>117</v>
      </c>
      <c r="AT22" s="511"/>
      <c r="AU22" s="511"/>
      <c r="AV22" s="511"/>
      <c r="AW22" s="11" t="s">
        <v>116</v>
      </c>
    </row>
    <row r="23" spans="3:49" s="1" customFormat="1" ht="20.25" customHeight="1">
      <c r="V23" s="2"/>
      <c r="W23" s="499" t="s">
        <v>93</v>
      </c>
      <c r="X23" s="492"/>
      <c r="Y23" s="492"/>
      <c r="Z23" s="492"/>
      <c r="AA23" s="492"/>
      <c r="AB23" s="492"/>
      <c r="AC23" s="500"/>
      <c r="AD23" s="432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4"/>
    </row>
    <row r="24" spans="3:49" s="1" customFormat="1" ht="18" customHeight="1"/>
    <row r="25" spans="3:49" s="1" customFormat="1" ht="15.75" customHeight="1">
      <c r="C25" s="1" t="s">
        <v>282</v>
      </c>
    </row>
    <row r="26" spans="3:49" s="1" customFormat="1" ht="4.5" customHeight="1"/>
    <row r="27" spans="3:49" s="1" customFormat="1" ht="20.45" customHeight="1">
      <c r="C27" s="8"/>
      <c r="D27" s="494" t="s">
        <v>115</v>
      </c>
      <c r="E27" s="494"/>
      <c r="F27" s="494"/>
      <c r="G27" s="495"/>
      <c r="H27" s="7"/>
      <c r="I27" s="8"/>
      <c r="J27" s="9"/>
      <c r="K27" s="25" t="s">
        <v>110</v>
      </c>
      <c r="L27" s="25"/>
      <c r="M27" s="25"/>
      <c r="N27" s="25"/>
      <c r="O27" s="25"/>
      <c r="P27" s="25" t="s">
        <v>109</v>
      </c>
      <c r="Q27" s="7"/>
      <c r="R27" s="499" t="s">
        <v>114</v>
      </c>
      <c r="S27" s="492"/>
      <c r="T27" s="492"/>
      <c r="U27" s="492"/>
      <c r="V27" s="492"/>
      <c r="W27" s="492"/>
      <c r="X27" s="492"/>
      <c r="Y27" s="492"/>
      <c r="Z27" s="500"/>
      <c r="AA27" s="482" t="s">
        <v>258</v>
      </c>
      <c r="AB27" s="406"/>
      <c r="AC27" s="406"/>
      <c r="AD27" s="406"/>
      <c r="AE27" s="406"/>
      <c r="AF27" s="406"/>
      <c r="AG27" s="406"/>
      <c r="AH27" s="483"/>
      <c r="AI27" s="484"/>
      <c r="AJ27" s="484"/>
      <c r="AK27" s="46" t="s">
        <v>7</v>
      </c>
      <c r="AL27" s="50"/>
      <c r="AM27" s="50"/>
      <c r="AN27" s="50"/>
      <c r="AO27" s="466"/>
      <c r="AP27" s="466"/>
      <c r="AQ27" s="466"/>
      <c r="AR27" s="46" t="s">
        <v>6</v>
      </c>
      <c r="AS27" s="466"/>
      <c r="AT27" s="466"/>
      <c r="AU27" s="25" t="s">
        <v>15</v>
      </c>
      <c r="AV27" s="7"/>
    </row>
    <row r="28" spans="3:49" s="1" customFormat="1" ht="20.25" customHeight="1">
      <c r="C28" s="19"/>
      <c r="D28" s="496" t="s">
        <v>113</v>
      </c>
      <c r="E28" s="496"/>
      <c r="F28" s="496"/>
      <c r="G28" s="497"/>
      <c r="H28" s="18"/>
      <c r="I28" s="19"/>
      <c r="J28" s="20"/>
      <c r="K28" s="505" t="s">
        <v>110</v>
      </c>
      <c r="L28" s="505"/>
      <c r="M28" s="505"/>
      <c r="N28" s="17"/>
      <c r="O28" s="17"/>
      <c r="P28" s="505" t="s">
        <v>109</v>
      </c>
      <c r="Q28" s="507"/>
      <c r="R28" s="499" t="s">
        <v>112</v>
      </c>
      <c r="S28" s="492"/>
      <c r="T28" s="492"/>
      <c r="U28" s="492"/>
      <c r="V28" s="492"/>
      <c r="W28" s="492"/>
      <c r="X28" s="492"/>
      <c r="Y28" s="492"/>
      <c r="Z28" s="500"/>
      <c r="AA28" s="489" t="s">
        <v>203</v>
      </c>
      <c r="AB28" s="481"/>
      <c r="AC28" s="481"/>
      <c r="AD28" s="481"/>
      <c r="AE28" s="481"/>
      <c r="AF28" s="481"/>
      <c r="AG28" s="481"/>
      <c r="AH28" s="483"/>
      <c r="AI28" s="484"/>
      <c r="AJ28" s="484"/>
      <c r="AK28" s="46" t="s">
        <v>7</v>
      </c>
      <c r="AL28" s="50"/>
      <c r="AM28" s="50"/>
      <c r="AN28" s="50"/>
      <c r="AO28" s="466"/>
      <c r="AP28" s="466"/>
      <c r="AQ28" s="466"/>
      <c r="AR28" s="46" t="s">
        <v>6</v>
      </c>
      <c r="AS28" s="466"/>
      <c r="AT28" s="466"/>
      <c r="AU28" s="25" t="s">
        <v>15</v>
      </c>
      <c r="AV28" s="7"/>
    </row>
    <row r="29" spans="3:49" s="1" customFormat="1" ht="20.25" customHeight="1">
      <c r="C29" s="14"/>
      <c r="D29" s="498"/>
      <c r="E29" s="498"/>
      <c r="F29" s="498"/>
      <c r="G29" s="498"/>
      <c r="H29" s="13"/>
      <c r="I29" s="14"/>
      <c r="J29" s="15"/>
      <c r="K29" s="506"/>
      <c r="L29" s="506"/>
      <c r="M29" s="506"/>
      <c r="N29" s="12"/>
      <c r="O29" s="12"/>
      <c r="P29" s="506"/>
      <c r="Q29" s="508"/>
      <c r="R29" s="499" t="s">
        <v>111</v>
      </c>
      <c r="S29" s="492"/>
      <c r="T29" s="492"/>
      <c r="U29" s="492"/>
      <c r="V29" s="492"/>
      <c r="W29" s="492"/>
      <c r="X29" s="492"/>
      <c r="Y29" s="492"/>
      <c r="Z29" s="500"/>
      <c r="AA29" s="489" t="s">
        <v>203</v>
      </c>
      <c r="AB29" s="481"/>
      <c r="AC29" s="481"/>
      <c r="AD29" s="481"/>
      <c r="AE29" s="481"/>
      <c r="AF29" s="481"/>
      <c r="AG29" s="481"/>
      <c r="AH29" s="483"/>
      <c r="AI29" s="510"/>
      <c r="AJ29" s="484"/>
      <c r="AK29" s="46" t="s">
        <v>7</v>
      </c>
      <c r="AL29" s="50"/>
      <c r="AM29" s="50"/>
      <c r="AN29" s="50"/>
      <c r="AO29" s="466"/>
      <c r="AP29" s="466"/>
      <c r="AQ29" s="466"/>
      <c r="AR29" s="46" t="s">
        <v>6</v>
      </c>
      <c r="AS29" s="466"/>
      <c r="AT29" s="509"/>
      <c r="AU29" s="25" t="s">
        <v>15</v>
      </c>
      <c r="AV29" s="7"/>
    </row>
    <row r="30" spans="3:49" s="1" customFormat="1" ht="20.45" customHeight="1">
      <c r="C30" s="8"/>
      <c r="D30" s="494" t="s">
        <v>199</v>
      </c>
      <c r="E30" s="494"/>
      <c r="F30" s="494"/>
      <c r="G30" s="495"/>
      <c r="H30" s="7"/>
      <c r="I30" s="8"/>
      <c r="J30" s="9"/>
      <c r="K30" s="25" t="s">
        <v>110</v>
      </c>
      <c r="L30" s="25"/>
      <c r="M30" s="25"/>
      <c r="N30" s="25"/>
      <c r="O30" s="25"/>
      <c r="P30" s="25" t="s">
        <v>109</v>
      </c>
      <c r="Q30" s="7"/>
      <c r="R30" s="499" t="s">
        <v>198</v>
      </c>
      <c r="S30" s="492"/>
      <c r="T30" s="492"/>
      <c r="U30" s="492"/>
      <c r="V30" s="492"/>
      <c r="W30" s="492"/>
      <c r="X30" s="492"/>
      <c r="Y30" s="492"/>
      <c r="Z30" s="500"/>
      <c r="AA30" s="482" t="s">
        <v>258</v>
      </c>
      <c r="AB30" s="406"/>
      <c r="AC30" s="406"/>
      <c r="AD30" s="406"/>
      <c r="AE30" s="406"/>
      <c r="AF30" s="406"/>
      <c r="AG30" s="406"/>
      <c r="AH30" s="483"/>
      <c r="AI30" s="484"/>
      <c r="AJ30" s="484"/>
      <c r="AK30" s="46" t="s">
        <v>7</v>
      </c>
      <c r="AL30" s="50"/>
      <c r="AM30" s="50"/>
      <c r="AN30" s="50"/>
      <c r="AO30" s="466"/>
      <c r="AP30" s="466"/>
      <c r="AQ30" s="466"/>
      <c r="AR30" s="46" t="s">
        <v>6</v>
      </c>
      <c r="AS30" s="466"/>
      <c r="AT30" s="466"/>
      <c r="AU30" s="25" t="s">
        <v>15</v>
      </c>
      <c r="AV30" s="7"/>
    </row>
    <row r="31" spans="3:49" s="1" customFormat="1" ht="4.5" customHeight="1"/>
    <row r="32" spans="3:49" s="1" customFormat="1" ht="13.5" customHeight="1">
      <c r="D32" s="30" t="s">
        <v>108</v>
      </c>
      <c r="E32" s="30"/>
      <c r="F32" s="30"/>
    </row>
    <row r="33" spans="3:49" s="1" customFormat="1" ht="18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</row>
    <row r="34" spans="3:49" s="1" customFormat="1" ht="15.75" customHeight="1">
      <c r="C34" s="95" t="s">
        <v>283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487" t="s">
        <v>268</v>
      </c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</row>
    <row r="35" spans="3:49" s="1" customFormat="1" ht="15.75" customHeight="1">
      <c r="C35" s="95" t="s">
        <v>250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</row>
    <row r="36" spans="3:49" s="1" customFormat="1" ht="4.5" customHeight="1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</row>
    <row r="37" spans="3:49" s="1" customFormat="1" ht="18" customHeight="1">
      <c r="C37" s="412" t="s">
        <v>107</v>
      </c>
      <c r="D37" s="408"/>
      <c r="E37" s="408"/>
      <c r="F37" s="408"/>
      <c r="G37" s="408"/>
      <c r="H37" s="408"/>
      <c r="I37" s="408"/>
      <c r="J37" s="408"/>
      <c r="K37" s="409"/>
      <c r="L37" s="412" t="s">
        <v>106</v>
      </c>
      <c r="M37" s="408"/>
      <c r="N37" s="408"/>
      <c r="O37" s="408"/>
      <c r="P37" s="408"/>
      <c r="Q37" s="408"/>
      <c r="R37" s="408"/>
      <c r="S37" s="408"/>
      <c r="T37" s="409"/>
      <c r="U37" s="412" t="s">
        <v>105</v>
      </c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9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</row>
    <row r="38" spans="3:49" s="1" customFormat="1" ht="20.25" customHeight="1">
      <c r="C38" s="43"/>
      <c r="D38" s="397" t="s">
        <v>104</v>
      </c>
      <c r="E38" s="397"/>
      <c r="F38" s="397"/>
      <c r="G38" s="397"/>
      <c r="H38" s="397"/>
      <c r="I38" s="397"/>
      <c r="J38" s="397"/>
      <c r="K38" s="65"/>
      <c r="L38" s="465"/>
      <c r="M38" s="466"/>
      <c r="N38" s="466"/>
      <c r="O38" s="466"/>
      <c r="P38" s="466"/>
      <c r="Q38" s="466"/>
      <c r="R38" s="89" t="s">
        <v>15</v>
      </c>
      <c r="S38" s="89"/>
      <c r="T38" s="45"/>
      <c r="U38" s="465"/>
      <c r="V38" s="466"/>
      <c r="W38" s="466"/>
      <c r="X38" s="466"/>
      <c r="Y38" s="466"/>
      <c r="Z38" s="466"/>
      <c r="AA38" s="466"/>
      <c r="AB38" s="466"/>
      <c r="AC38" s="466"/>
      <c r="AD38" s="89" t="s">
        <v>15</v>
      </c>
      <c r="AE38" s="89"/>
      <c r="AF38" s="90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</row>
    <row r="39" spans="3:49" s="1" customFormat="1" ht="20.25" customHeight="1">
      <c r="C39" s="43"/>
      <c r="D39" s="397" t="s">
        <v>103</v>
      </c>
      <c r="E39" s="397"/>
      <c r="F39" s="397"/>
      <c r="G39" s="397"/>
      <c r="H39" s="397"/>
      <c r="I39" s="397"/>
      <c r="J39" s="397"/>
      <c r="K39" s="65"/>
      <c r="L39" s="465"/>
      <c r="M39" s="466"/>
      <c r="N39" s="466"/>
      <c r="O39" s="466"/>
      <c r="P39" s="466"/>
      <c r="Q39" s="466"/>
      <c r="R39" s="89" t="s">
        <v>15</v>
      </c>
      <c r="S39" s="89"/>
      <c r="T39" s="45"/>
      <c r="U39" s="465"/>
      <c r="V39" s="466"/>
      <c r="W39" s="466"/>
      <c r="X39" s="466"/>
      <c r="Y39" s="466"/>
      <c r="Z39" s="466"/>
      <c r="AA39" s="466"/>
      <c r="AB39" s="466"/>
      <c r="AC39" s="466"/>
      <c r="AD39" s="89" t="s">
        <v>15</v>
      </c>
      <c r="AE39" s="89"/>
      <c r="AF39" s="90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</row>
    <row r="40" spans="3:49" s="1" customFormat="1" ht="20.25" customHeight="1">
      <c r="C40" s="43"/>
      <c r="D40" s="397" t="s">
        <v>102</v>
      </c>
      <c r="E40" s="397"/>
      <c r="F40" s="397"/>
      <c r="G40" s="397"/>
      <c r="H40" s="397"/>
      <c r="I40" s="397"/>
      <c r="J40" s="397"/>
      <c r="K40" s="65"/>
      <c r="L40" s="485">
        <f>IF(ISERROR(L39/L38),0,ROUND(L39/L38*100,1))</f>
        <v>0</v>
      </c>
      <c r="M40" s="486"/>
      <c r="N40" s="486"/>
      <c r="O40" s="486"/>
      <c r="P40" s="486"/>
      <c r="Q40" s="486"/>
      <c r="R40" s="29" t="s">
        <v>101</v>
      </c>
      <c r="S40" s="29"/>
      <c r="T40" s="26"/>
      <c r="U40" s="485">
        <f>IF(ISERROR(U39/U38),0,ROUND(U39/U38*100,1))</f>
        <v>0</v>
      </c>
      <c r="V40" s="486"/>
      <c r="W40" s="486"/>
      <c r="X40" s="486"/>
      <c r="Y40" s="486"/>
      <c r="Z40" s="486"/>
      <c r="AA40" s="486"/>
      <c r="AB40" s="486"/>
      <c r="AC40" s="486"/>
      <c r="AD40" s="89" t="s">
        <v>101</v>
      </c>
      <c r="AE40" s="89"/>
      <c r="AF40" s="90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</row>
    <row r="41" spans="3:49" s="1" customFormat="1" ht="18" customHeight="1"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</row>
    <row r="42" spans="3:49" s="1" customFormat="1" ht="15.75" customHeight="1">
      <c r="C42" s="55" t="s">
        <v>251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462"/>
      <c r="AS42" s="462"/>
      <c r="AT42" s="462"/>
      <c r="AU42" s="462"/>
      <c r="AV42" s="462"/>
      <c r="AW42" s="462"/>
    </row>
    <row r="43" spans="3:49" s="1" customFormat="1" ht="4.5" customHeight="1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462"/>
      <c r="AS43" s="462"/>
      <c r="AT43" s="462"/>
      <c r="AU43" s="462"/>
      <c r="AV43" s="462"/>
      <c r="AW43" s="462"/>
    </row>
    <row r="44" spans="3:49" s="1" customFormat="1" ht="18" customHeight="1">
      <c r="C44" s="412" t="s">
        <v>252</v>
      </c>
      <c r="D44" s="408"/>
      <c r="E44" s="408"/>
      <c r="F44" s="408"/>
      <c r="G44" s="408"/>
      <c r="H44" s="408"/>
      <c r="I44" s="408"/>
      <c r="J44" s="408"/>
      <c r="K44" s="409"/>
      <c r="L44" s="8"/>
      <c r="M44" s="9"/>
      <c r="N44" s="481" t="s">
        <v>248</v>
      </c>
      <c r="O44" s="481"/>
      <c r="P44" s="9" t="s">
        <v>249</v>
      </c>
      <c r="Q44" s="9"/>
      <c r="R44" s="9"/>
      <c r="S44" s="9"/>
      <c r="T44" s="481" t="s">
        <v>122</v>
      </c>
      <c r="U44" s="481"/>
      <c r="V44" s="7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</row>
    <row r="45" spans="3:49" s="1" customFormat="1" ht="20.25" customHeight="1">
      <c r="C45" s="55"/>
      <c r="D45" s="48"/>
      <c r="E45" s="48"/>
      <c r="F45" s="48"/>
      <c r="G45" s="55"/>
      <c r="H45" s="55"/>
      <c r="I45" s="93"/>
      <c r="J45" s="93"/>
      <c r="K45" s="93"/>
      <c r="L45" s="93"/>
      <c r="M45" s="48"/>
      <c r="N45" s="55"/>
      <c r="O45" s="93"/>
      <c r="P45" s="93"/>
      <c r="Q45" s="93"/>
      <c r="R45" s="93"/>
      <c r="S45" s="93"/>
      <c r="T45" s="48"/>
      <c r="U45" s="55"/>
      <c r="V45" s="55"/>
      <c r="W45" s="92"/>
      <c r="X45" s="92"/>
      <c r="Y45" s="92"/>
      <c r="Z45" s="48"/>
      <c r="AA45" s="92"/>
      <c r="AB45" s="92"/>
      <c r="AC45" s="92"/>
      <c r="AD45" s="48"/>
      <c r="AE45" s="55"/>
      <c r="AF45" s="92"/>
      <c r="AG45" s="92"/>
      <c r="AH45" s="92"/>
      <c r="AI45" s="48"/>
      <c r="AJ45" s="48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</row>
    <row r="46" spans="3:49" s="1" customFormat="1" ht="20.25" customHeight="1">
      <c r="C46" s="55"/>
      <c r="D46" s="48"/>
      <c r="E46" s="55"/>
      <c r="F46" s="48"/>
      <c r="G46" s="48"/>
      <c r="H46" s="48"/>
      <c r="I46" s="93"/>
      <c r="J46" s="93"/>
      <c r="K46" s="93"/>
      <c r="L46" s="93"/>
      <c r="M46" s="48"/>
      <c r="N46" s="55"/>
      <c r="O46" s="93"/>
      <c r="P46" s="93"/>
      <c r="Q46" s="93"/>
      <c r="R46" s="93"/>
      <c r="S46" s="93"/>
      <c r="T46" s="48"/>
      <c r="U46" s="55"/>
      <c r="V46" s="55"/>
      <c r="W46" s="92"/>
      <c r="X46" s="92"/>
      <c r="Y46" s="92"/>
      <c r="Z46" s="48"/>
      <c r="AA46" s="92"/>
      <c r="AB46" s="92"/>
      <c r="AC46" s="92"/>
      <c r="AD46" s="48"/>
      <c r="AE46" s="55"/>
      <c r="AF46" s="92"/>
      <c r="AG46" s="92"/>
      <c r="AH46" s="92"/>
      <c r="AI46" s="48"/>
      <c r="AJ46" s="48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</row>
    <row r="47" spans="3:49" s="1" customFormat="1" ht="20.25" customHeight="1">
      <c r="C47" s="55"/>
      <c r="D47" s="55"/>
      <c r="E47" s="55"/>
      <c r="F47" s="48"/>
      <c r="G47" s="48"/>
      <c r="H47" s="48"/>
      <c r="I47" s="93"/>
      <c r="J47" s="93"/>
      <c r="K47" s="93"/>
      <c r="L47" s="93"/>
      <c r="M47" s="48"/>
      <c r="N47" s="55"/>
      <c r="O47" s="93"/>
      <c r="P47" s="93"/>
      <c r="Q47" s="93"/>
      <c r="R47" s="93"/>
      <c r="S47" s="93"/>
      <c r="T47" s="48"/>
      <c r="U47" s="55"/>
      <c r="V47" s="55"/>
      <c r="W47" s="92"/>
      <c r="X47" s="92"/>
      <c r="Y47" s="92"/>
      <c r="Z47" s="48"/>
      <c r="AA47" s="92"/>
      <c r="AB47" s="92"/>
      <c r="AC47" s="92"/>
      <c r="AD47" s="48"/>
      <c r="AE47" s="55"/>
      <c r="AF47" s="92"/>
      <c r="AG47" s="92"/>
      <c r="AH47" s="92"/>
      <c r="AI47" s="48"/>
      <c r="AJ47" s="48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</row>
    <row r="48" spans="3:49" s="1" customFormat="1" ht="20.25" customHeight="1">
      <c r="C48" s="157"/>
      <c r="D48" s="157"/>
      <c r="E48" s="91"/>
      <c r="F48" s="91"/>
      <c r="G48" s="91"/>
      <c r="H48" s="91"/>
      <c r="I48" s="93"/>
      <c r="J48" s="93"/>
      <c r="K48" s="93"/>
      <c r="L48" s="93"/>
      <c r="M48" s="48"/>
      <c r="N48" s="55"/>
      <c r="O48" s="93"/>
      <c r="P48" s="93"/>
      <c r="Q48" s="93"/>
      <c r="R48" s="93"/>
      <c r="S48" s="93"/>
      <c r="T48" s="48"/>
      <c r="U48" s="55"/>
      <c r="V48" s="55"/>
      <c r="W48" s="92"/>
      <c r="X48" s="92"/>
      <c r="Y48" s="92"/>
      <c r="Z48" s="48"/>
      <c r="AA48" s="92"/>
      <c r="AB48" s="92"/>
      <c r="AC48" s="92"/>
      <c r="AD48" s="48"/>
      <c r="AE48" s="55"/>
      <c r="AF48" s="92"/>
      <c r="AG48" s="92"/>
      <c r="AH48" s="92"/>
      <c r="AI48" s="48"/>
      <c r="AJ48" s="48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</row>
    <row r="49" spans="2:49" s="1" customFormat="1" ht="20.25" customHeight="1">
      <c r="C49" s="157"/>
      <c r="D49" s="157"/>
      <c r="E49" s="91"/>
      <c r="F49" s="91"/>
      <c r="G49" s="91"/>
      <c r="H49" s="91"/>
      <c r="I49" s="93"/>
      <c r="J49" s="93"/>
      <c r="K49" s="93"/>
      <c r="L49" s="93"/>
      <c r="M49" s="48"/>
      <c r="N49" s="55"/>
      <c r="O49" s="93"/>
      <c r="P49" s="93"/>
      <c r="Q49" s="93"/>
      <c r="R49" s="93"/>
      <c r="S49" s="93"/>
      <c r="T49" s="48"/>
      <c r="U49" s="55"/>
      <c r="V49" s="55"/>
      <c r="W49" s="92"/>
      <c r="X49" s="92"/>
      <c r="Y49" s="92"/>
      <c r="Z49" s="48"/>
      <c r="AA49" s="92"/>
      <c r="AB49" s="92"/>
      <c r="AC49" s="92"/>
      <c r="AD49" s="48"/>
      <c r="AE49" s="55"/>
      <c r="AF49" s="92"/>
      <c r="AG49" s="92"/>
      <c r="AH49" s="92"/>
      <c r="AI49" s="48"/>
      <c r="AJ49" s="48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</row>
    <row r="50" spans="2:49" s="1" customFormat="1" ht="20.25" customHeight="1">
      <c r="C50" s="157"/>
      <c r="D50" s="157"/>
      <c r="E50" s="91"/>
      <c r="F50" s="91"/>
      <c r="G50" s="91"/>
      <c r="H50" s="91"/>
      <c r="I50" s="93"/>
      <c r="J50" s="93"/>
      <c r="K50" s="93"/>
      <c r="L50" s="93"/>
      <c r="M50" s="48"/>
      <c r="N50" s="55"/>
      <c r="O50" s="93"/>
      <c r="P50" s="93"/>
      <c r="Q50" s="93"/>
      <c r="R50" s="93"/>
      <c r="S50" s="93"/>
      <c r="T50" s="48"/>
      <c r="U50" s="55"/>
      <c r="V50" s="55"/>
      <c r="W50" s="92"/>
      <c r="X50" s="92"/>
      <c r="Y50" s="92"/>
      <c r="Z50" s="48"/>
      <c r="AA50" s="92"/>
      <c r="AB50" s="92"/>
      <c r="AC50" s="92"/>
      <c r="AD50" s="48"/>
      <c r="AE50" s="55"/>
      <c r="AF50" s="92"/>
      <c r="AG50" s="92"/>
      <c r="AH50" s="92"/>
      <c r="AI50" s="48"/>
      <c r="AJ50" s="48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</row>
    <row r="51" spans="2:49" s="1" customFormat="1" ht="4.5" customHeight="1">
      <c r="B51" s="2"/>
    </row>
  </sheetData>
  <mergeCells count="89">
    <mergeCell ref="U40:AC40"/>
    <mergeCell ref="AL10:AO10"/>
    <mergeCell ref="AH27:AJ27"/>
    <mergeCell ref="X19:AL19"/>
    <mergeCell ref="AO29:AQ29"/>
    <mergeCell ref="V12:X12"/>
    <mergeCell ref="V13:X13"/>
    <mergeCell ref="Y13:AA13"/>
    <mergeCell ref="AE13:AH13"/>
    <mergeCell ref="AL13:AO13"/>
    <mergeCell ref="U38:AC38"/>
    <mergeCell ref="AE11:AH11"/>
    <mergeCell ref="AD23:AW23"/>
    <mergeCell ref="AS28:AT28"/>
    <mergeCell ref="AA28:AG28"/>
    <mergeCell ref="Y11:AA11"/>
    <mergeCell ref="AS30:AT30"/>
    <mergeCell ref="R30:Z30"/>
    <mergeCell ref="W18:AM18"/>
    <mergeCell ref="Y10:AA10"/>
    <mergeCell ref="AS29:AT29"/>
    <mergeCell ref="AO30:AQ30"/>
    <mergeCell ref="AL12:AO12"/>
    <mergeCell ref="V11:X11"/>
    <mergeCell ref="X20:AL20"/>
    <mergeCell ref="AH29:AJ29"/>
    <mergeCell ref="AH28:AJ28"/>
    <mergeCell ref="AO28:AQ28"/>
    <mergeCell ref="AL11:AO11"/>
    <mergeCell ref="AN18:AW18"/>
    <mergeCell ref="AS22:AV22"/>
    <mergeCell ref="AO27:AQ27"/>
    <mergeCell ref="D38:J38"/>
    <mergeCell ref="D14:G14"/>
    <mergeCell ref="J8:Q8"/>
    <mergeCell ref="R27:Z27"/>
    <mergeCell ref="D19:G19"/>
    <mergeCell ref="D10:G12"/>
    <mergeCell ref="D22:G22"/>
    <mergeCell ref="J11:Q11"/>
    <mergeCell ref="D13:G13"/>
    <mergeCell ref="J13:Q13"/>
    <mergeCell ref="C18:H18"/>
    <mergeCell ref="K28:M29"/>
    <mergeCell ref="P28:Q29"/>
    <mergeCell ref="D27:G27"/>
    <mergeCell ref="R29:Z29"/>
    <mergeCell ref="D20:G20"/>
    <mergeCell ref="AS27:AT27"/>
    <mergeCell ref="I18:U18"/>
    <mergeCell ref="D7:G9"/>
    <mergeCell ref="U14:AA14"/>
    <mergeCell ref="J10:Q10"/>
    <mergeCell ref="V10:X10"/>
    <mergeCell ref="Y8:AA8"/>
    <mergeCell ref="V8:X8"/>
    <mergeCell ref="D21:G21"/>
    <mergeCell ref="X21:AL22"/>
    <mergeCell ref="W23:AC23"/>
    <mergeCell ref="AA27:AG27"/>
    <mergeCell ref="C37:K37"/>
    <mergeCell ref="C6:H6"/>
    <mergeCell ref="I6:AR6"/>
    <mergeCell ref="J12:Q12"/>
    <mergeCell ref="Y12:AA12"/>
    <mergeCell ref="AE12:AH12"/>
    <mergeCell ref="AL8:AO8"/>
    <mergeCell ref="AE10:AH10"/>
    <mergeCell ref="AE8:AH8"/>
    <mergeCell ref="D30:G30"/>
    <mergeCell ref="D28:G29"/>
    <mergeCell ref="R28:Z28"/>
    <mergeCell ref="AA29:AG29"/>
    <mergeCell ref="C3:Y3"/>
    <mergeCell ref="C44:K44"/>
    <mergeCell ref="N44:O44"/>
    <mergeCell ref="T44:U44"/>
    <mergeCell ref="AR42:AW43"/>
    <mergeCell ref="AA30:AG30"/>
    <mergeCell ref="AH30:AJ30"/>
    <mergeCell ref="L40:Q40"/>
    <mergeCell ref="V34:AF36"/>
    <mergeCell ref="L37:T37"/>
    <mergeCell ref="U37:AF37"/>
    <mergeCell ref="D40:J40"/>
    <mergeCell ref="D39:J39"/>
    <mergeCell ref="L39:Q39"/>
    <mergeCell ref="U39:AC39"/>
    <mergeCell ref="L38:Q38"/>
  </mergeCells>
  <phoneticPr fontId="2"/>
  <conditionalFormatting sqref="L40:Q40 U40:AC40">
    <cfRule type="cellIs" dxfId="17" priority="1" stopIfTrue="1" operator="equal">
      <formula>0</formula>
    </cfRule>
  </conditionalFormatting>
  <dataValidations count="1">
    <dataValidation type="list" allowBlank="1" showErrorMessage="1" promptTitle="元号" prompt="元号を入力してください。" sqref="AA30:AG30 AA27:AG27">
      <formula1>",平成,,令和"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（児福） ３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5" r:id="rId4" name="Check Box 33">
              <controlPr defaultSize="0" autoFill="0" autoLine="0" autoPict="0">
                <anchor moveWithCells="1">
                  <from>
                    <xdr:col>8</xdr:col>
                    <xdr:colOff>76200</xdr:colOff>
                    <xdr:row>18</xdr:row>
                    <xdr:rowOff>38100</xdr:rowOff>
                  </from>
                  <to>
                    <xdr:col>9</xdr:col>
                    <xdr:colOff>171450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5" name="Check Box 34">
              <controlPr defaultSize="0" autoFill="0" autoLine="0" autoPict="0">
                <anchor moveWithCells="1">
                  <from>
                    <xdr:col>13</xdr:col>
                    <xdr:colOff>57150</xdr:colOff>
                    <xdr:row>18</xdr:row>
                    <xdr:rowOff>38100</xdr:rowOff>
                  </from>
                  <to>
                    <xdr:col>15</xdr:col>
                    <xdr:colOff>66675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6" name="Check Box 41">
              <controlPr defaultSize="0" autoFill="0" autoLine="0" autoPict="0">
                <anchor moveWithCells="1">
                  <from>
                    <xdr:col>8</xdr:col>
                    <xdr:colOff>76200</xdr:colOff>
                    <xdr:row>19</xdr:row>
                    <xdr:rowOff>38100</xdr:rowOff>
                  </from>
                  <to>
                    <xdr:col>9</xdr:col>
                    <xdr:colOff>171450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7" name="Check Box 42">
              <controlPr defaultSize="0" autoFill="0" autoLine="0" autoPict="0">
                <anchor moveWithCells="1">
                  <from>
                    <xdr:col>13</xdr:col>
                    <xdr:colOff>57150</xdr:colOff>
                    <xdr:row>19</xdr:row>
                    <xdr:rowOff>38100</xdr:rowOff>
                  </from>
                  <to>
                    <xdr:col>15</xdr:col>
                    <xdr:colOff>66675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8" name="Check Box 43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38100</xdr:rowOff>
                  </from>
                  <to>
                    <xdr:col>9</xdr:col>
                    <xdr:colOff>171450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9" name="Check Box 44">
              <controlPr defaultSize="0" autoFill="0" autoLine="0" autoPict="0">
                <anchor moveWithCells="1">
                  <from>
                    <xdr:col>13</xdr:col>
                    <xdr:colOff>57150</xdr:colOff>
                    <xdr:row>20</xdr:row>
                    <xdr:rowOff>38100</xdr:rowOff>
                  </from>
                  <to>
                    <xdr:col>15</xdr:col>
                    <xdr:colOff>66675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0" name="Check Box 45">
              <controlPr defaultSize="0" autoFill="0" autoLine="0" autoPict="0">
                <anchor moveWithCells="1">
                  <from>
                    <xdr:col>8</xdr:col>
                    <xdr:colOff>76200</xdr:colOff>
                    <xdr:row>21</xdr:row>
                    <xdr:rowOff>38100</xdr:rowOff>
                  </from>
                  <to>
                    <xdr:col>9</xdr:col>
                    <xdr:colOff>171450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1" name="Check Box 46">
              <controlPr defaultSize="0" autoFill="0" autoLine="0" autoPict="0">
                <anchor moveWithCells="1">
                  <from>
                    <xdr:col>13</xdr:col>
                    <xdr:colOff>57150</xdr:colOff>
                    <xdr:row>21</xdr:row>
                    <xdr:rowOff>38100</xdr:rowOff>
                  </from>
                  <to>
                    <xdr:col>15</xdr:col>
                    <xdr:colOff>66675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2" name="Check Box 47">
              <controlPr defaultSize="0" autoFill="0" autoLine="0" autoPict="0">
                <anchor moveWithCells="1">
                  <from>
                    <xdr:col>40</xdr:col>
                    <xdr:colOff>57150</xdr:colOff>
                    <xdr:row>18</xdr:row>
                    <xdr:rowOff>47625</xdr:rowOff>
                  </from>
                  <to>
                    <xdr:col>41</xdr:col>
                    <xdr:colOff>95250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3" name="Check Box 48">
              <controlPr defaultSize="0" autoFill="0" autoLine="0" autoPict="0">
                <anchor moveWithCells="1">
                  <from>
                    <xdr:col>45</xdr:col>
                    <xdr:colOff>66675</xdr:colOff>
                    <xdr:row>18</xdr:row>
                    <xdr:rowOff>47625</xdr:rowOff>
                  </from>
                  <to>
                    <xdr:col>46</xdr:col>
                    <xdr:colOff>19050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4" name="Check Box 55">
              <controlPr defaultSize="0" autoFill="0" autoLine="0" autoPict="0">
                <anchor moveWithCells="1">
                  <from>
                    <xdr:col>40</xdr:col>
                    <xdr:colOff>57150</xdr:colOff>
                    <xdr:row>19</xdr:row>
                    <xdr:rowOff>47625</xdr:rowOff>
                  </from>
                  <to>
                    <xdr:col>41</xdr:col>
                    <xdr:colOff>95250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5" name="Check Box 56">
              <controlPr defaultSize="0" autoFill="0" autoLine="0" autoPict="0">
                <anchor moveWithCells="1">
                  <from>
                    <xdr:col>45</xdr:col>
                    <xdr:colOff>66675</xdr:colOff>
                    <xdr:row>19</xdr:row>
                    <xdr:rowOff>47625</xdr:rowOff>
                  </from>
                  <to>
                    <xdr:col>46</xdr:col>
                    <xdr:colOff>19050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6" name="Check Box 57">
              <controlPr defaultSize="0" autoFill="0" autoLine="0" autoPict="0">
                <anchor moveWithCells="1">
                  <from>
                    <xdr:col>40</xdr:col>
                    <xdr:colOff>57150</xdr:colOff>
                    <xdr:row>20</xdr:row>
                    <xdr:rowOff>47625</xdr:rowOff>
                  </from>
                  <to>
                    <xdr:col>41</xdr:col>
                    <xdr:colOff>95250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7" name="Check Box 58">
              <controlPr defaultSize="0" autoFill="0" autoLine="0" autoPict="0">
                <anchor moveWithCells="1">
                  <from>
                    <xdr:col>45</xdr:col>
                    <xdr:colOff>66675</xdr:colOff>
                    <xdr:row>20</xdr:row>
                    <xdr:rowOff>47625</xdr:rowOff>
                  </from>
                  <to>
                    <xdr:col>46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8" name="Check Box 59">
              <controlPr defaultSize="0" autoFill="0" autoLine="0" autoPict="0">
                <anchor moveWithCells="1">
                  <from>
                    <xdr:col>44</xdr:col>
                    <xdr:colOff>0</xdr:colOff>
                    <xdr:row>21</xdr:row>
                    <xdr:rowOff>47625</xdr:rowOff>
                  </from>
                  <to>
                    <xdr:col>45</xdr:col>
                    <xdr:colOff>66675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9" name="Check Box 60">
              <controlPr defaultSize="0" autoFill="0" autoLine="0" autoPict="0">
                <anchor moveWithCells="1">
                  <from>
                    <xdr:col>47</xdr:col>
                    <xdr:colOff>9525</xdr:colOff>
                    <xdr:row>21</xdr:row>
                    <xdr:rowOff>47625</xdr:rowOff>
                  </from>
                  <to>
                    <xdr:col>47</xdr:col>
                    <xdr:colOff>190500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20" name="Check Box 61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47625</xdr:rowOff>
                  </from>
                  <to>
                    <xdr:col>10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1" name="Check Box 62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47625</xdr:rowOff>
                  </from>
                  <to>
                    <xdr:col>15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22" name="Check Box 63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180975</xdr:rowOff>
                  </from>
                  <to>
                    <xdr:col>10</xdr:col>
                    <xdr:colOff>9525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23" name="Check Box 64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180975</xdr:rowOff>
                  </from>
                  <to>
                    <xdr:col>15</xdr:col>
                    <xdr:colOff>9525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24" name="Check Box 65">
              <controlPr defaultSize="0" autoFill="0" autoLine="0" autoPict="0">
                <anchor moveWithCells="1">
                  <from>
                    <xdr:col>9</xdr:col>
                    <xdr:colOff>28575</xdr:colOff>
                    <xdr:row>29</xdr:row>
                    <xdr:rowOff>47625</xdr:rowOff>
                  </from>
                  <to>
                    <xdr:col>10</xdr:col>
                    <xdr:colOff>9525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5" name="Check Box 66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47625</xdr:rowOff>
                  </from>
                  <to>
                    <xdr:col>15</xdr:col>
                    <xdr:colOff>9525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6" name="Check Box 67">
              <controlPr defaultSize="0" autoFill="0" autoLine="0" autoPict="0">
                <anchor moveWithCells="1">
                  <from>
                    <xdr:col>11</xdr:col>
                    <xdr:colOff>152400</xdr:colOff>
                    <xdr:row>43</xdr:row>
                    <xdr:rowOff>38100</xdr:rowOff>
                  </from>
                  <to>
                    <xdr:col>12</xdr:col>
                    <xdr:colOff>76200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27" name="Check Box 68">
              <controlPr defaultSize="0" autoFill="0" autoLine="0" autoPict="0">
                <anchor moveWithCells="1">
                  <from>
                    <xdr:col>16</xdr:col>
                    <xdr:colOff>209550</xdr:colOff>
                    <xdr:row>43</xdr:row>
                    <xdr:rowOff>38100</xdr:rowOff>
                  </from>
                  <to>
                    <xdr:col>18</xdr:col>
                    <xdr:colOff>47625</xdr:colOff>
                    <xdr:row>43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T42"/>
  <sheetViews>
    <sheetView showGridLines="0" showRowColHeaders="0" view="pageBreakPreview" zoomScale="115" zoomScaleNormal="100" zoomScaleSheetLayoutView="115" workbookViewId="0">
      <selection activeCell="R21" sqref="R21"/>
    </sheetView>
  </sheetViews>
  <sheetFormatPr defaultRowHeight="13.5"/>
  <cols>
    <col min="1" max="1" width="3" style="107" customWidth="1"/>
    <col min="2" max="2" width="0.75" style="107" customWidth="1"/>
    <col min="3" max="3" width="1.125" style="107" customWidth="1"/>
    <col min="4" max="4" width="1.875" style="107" customWidth="1"/>
    <col min="5" max="5" width="1.125" style="107" customWidth="1"/>
    <col min="6" max="6" width="4.5" style="107" customWidth="1"/>
    <col min="7" max="7" width="5.25" style="107" customWidth="1"/>
    <col min="8" max="10" width="1.125" style="107" customWidth="1"/>
    <col min="11" max="11" width="1.5" style="107" customWidth="1"/>
    <col min="12" max="12" width="1.125" style="107" customWidth="1"/>
    <col min="13" max="13" width="2.25" style="107" customWidth="1"/>
    <col min="14" max="14" width="1.5" style="107" customWidth="1"/>
    <col min="15" max="15" width="2.625" style="107" customWidth="1"/>
    <col min="16" max="16" width="1.125" style="107" customWidth="1"/>
    <col min="17" max="17" width="0.375" style="107" customWidth="1"/>
    <col min="18" max="18" width="4.875" style="107" customWidth="1"/>
    <col min="19" max="19" width="2.625" style="107" customWidth="1"/>
    <col min="20" max="20" width="2.25" style="107" customWidth="1"/>
    <col min="21" max="21" width="1.875" style="107" customWidth="1"/>
    <col min="22" max="22" width="1.125" style="107" customWidth="1"/>
    <col min="23" max="23" width="1.875" style="107" customWidth="1"/>
    <col min="24" max="24" width="2.25" style="107" customWidth="1"/>
    <col min="25" max="26" width="1.5" style="107" customWidth="1"/>
    <col min="27" max="28" width="1.125" style="107" customWidth="1"/>
    <col min="29" max="29" width="0.625" style="107" customWidth="1"/>
    <col min="30" max="30" width="2.25" style="107" customWidth="1"/>
    <col min="31" max="31" width="0.375" style="107" customWidth="1"/>
    <col min="32" max="32" width="2.25" style="107" customWidth="1"/>
    <col min="33" max="33" width="2.625" style="107" customWidth="1"/>
    <col min="34" max="34" width="1.125" style="107" customWidth="1"/>
    <col min="35" max="35" width="1.875" style="107" customWidth="1"/>
    <col min="36" max="36" width="2.25" style="107" customWidth="1"/>
    <col min="37" max="37" width="0.75" style="107" customWidth="1"/>
    <col min="38" max="39" width="2.25" style="107" customWidth="1"/>
    <col min="40" max="40" width="0.75" style="107" customWidth="1"/>
    <col min="41" max="41" width="2.25" style="107" customWidth="1"/>
    <col min="42" max="42" width="0.375" style="107" customWidth="1"/>
    <col min="43" max="43" width="2.25" style="107" customWidth="1"/>
    <col min="44" max="44" width="5.25" style="107" customWidth="1"/>
    <col min="45" max="45" width="3.375" style="107" customWidth="1"/>
    <col min="46" max="46" width="2.25" style="107" customWidth="1"/>
    <col min="47" max="47" width="0.75" style="107" customWidth="1"/>
    <col min="48" max="16384" width="9" style="107"/>
  </cols>
  <sheetData>
    <row r="1" spans="2:46" ht="18" customHeight="1"/>
    <row r="2" spans="2:46" ht="4.5" customHeight="1">
      <c r="B2" s="108"/>
      <c r="C2" s="109"/>
      <c r="D2" s="109"/>
      <c r="E2" s="109"/>
      <c r="F2" s="109"/>
      <c r="G2" s="109"/>
      <c r="H2" s="109"/>
    </row>
    <row r="3" spans="2:46" s="109" customFormat="1" ht="4.5" customHeight="1">
      <c r="B3" s="108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</row>
    <row r="4" spans="2:46" s="109" customFormat="1" ht="15.75" customHeight="1">
      <c r="C4" s="110" t="s">
        <v>279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523"/>
      <c r="AP4" s="523"/>
      <c r="AQ4" s="523"/>
      <c r="AR4" s="523"/>
      <c r="AS4" s="523"/>
      <c r="AT4" s="110"/>
    </row>
    <row r="5" spans="2:46" s="109" customFormat="1" ht="4.5" customHeight="1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523"/>
      <c r="AP5" s="523"/>
      <c r="AQ5" s="523"/>
      <c r="AR5" s="523"/>
      <c r="AS5" s="523"/>
      <c r="AT5" s="110"/>
    </row>
    <row r="6" spans="2:46" s="109" customFormat="1" ht="15.75" customHeight="1">
      <c r="C6" s="110"/>
      <c r="D6" s="110" t="s">
        <v>246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524"/>
      <c r="X6" s="524"/>
      <c r="Y6" s="524"/>
      <c r="Z6" s="524"/>
      <c r="AA6" s="524"/>
      <c r="AB6" s="524"/>
      <c r="AC6" s="524"/>
      <c r="AD6" s="524"/>
      <c r="AE6" s="524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</row>
    <row r="7" spans="2:46" s="109" customFormat="1" ht="15.75" customHeight="1">
      <c r="C7" s="515" t="s">
        <v>204</v>
      </c>
      <c r="D7" s="516"/>
      <c r="E7" s="516"/>
      <c r="F7" s="516"/>
      <c r="G7" s="516"/>
      <c r="H7" s="516"/>
      <c r="I7" s="516"/>
      <c r="J7" s="517"/>
      <c r="K7" s="518" t="s">
        <v>205</v>
      </c>
      <c r="L7" s="519"/>
      <c r="M7" s="519"/>
      <c r="N7" s="519"/>
      <c r="O7" s="520"/>
      <c r="P7" s="518" t="s">
        <v>206</v>
      </c>
      <c r="Q7" s="519"/>
      <c r="R7" s="519"/>
      <c r="S7" s="520"/>
      <c r="T7" s="521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</row>
    <row r="8" spans="2:46" s="109" customFormat="1" ht="27" customHeight="1">
      <c r="C8" s="111"/>
      <c r="D8" s="513" t="s">
        <v>296</v>
      </c>
      <c r="E8" s="513"/>
      <c r="F8" s="513"/>
      <c r="G8" s="513"/>
      <c r="H8" s="513"/>
      <c r="I8" s="514"/>
      <c r="J8" s="112"/>
      <c r="K8" s="529"/>
      <c r="L8" s="530"/>
      <c r="M8" s="530"/>
      <c r="N8" s="530"/>
      <c r="O8" s="113" t="s">
        <v>78</v>
      </c>
      <c r="P8" s="529"/>
      <c r="Q8" s="530"/>
      <c r="R8" s="530"/>
      <c r="S8" s="113" t="s">
        <v>78</v>
      </c>
      <c r="T8" s="521"/>
      <c r="U8" s="522"/>
      <c r="V8" s="525"/>
      <c r="W8" s="525"/>
      <c r="X8" s="114"/>
      <c r="Y8" s="525"/>
      <c r="Z8" s="525"/>
      <c r="AA8" s="114"/>
      <c r="AB8" s="114"/>
      <c r="AC8" s="525"/>
      <c r="AD8" s="525"/>
      <c r="AE8" s="114"/>
      <c r="AF8" s="114"/>
      <c r="AG8" s="526"/>
      <c r="AH8" s="527"/>
      <c r="AI8" s="527"/>
      <c r="AJ8" s="527"/>
      <c r="AK8" s="527"/>
      <c r="AL8" s="527"/>
      <c r="AM8" s="527"/>
      <c r="AN8" s="527"/>
      <c r="AO8" s="527"/>
      <c r="AP8" s="527"/>
      <c r="AQ8" s="527"/>
      <c r="AR8" s="527"/>
      <c r="AS8" s="527"/>
      <c r="AT8" s="527"/>
    </row>
    <row r="9" spans="2:46" s="109" customFormat="1" ht="17.25" customHeight="1">
      <c r="C9" s="115"/>
      <c r="D9" s="115"/>
      <c r="E9" s="116"/>
      <c r="F9" s="116"/>
      <c r="G9" s="116"/>
      <c r="H9" s="116"/>
      <c r="I9" s="116"/>
      <c r="J9" s="116"/>
      <c r="K9" s="117"/>
      <c r="L9" s="117"/>
      <c r="M9" s="117"/>
      <c r="N9" s="117"/>
      <c r="O9" s="114"/>
      <c r="P9" s="117"/>
      <c r="Q9" s="117"/>
      <c r="R9" s="117"/>
      <c r="S9" s="114"/>
      <c r="T9" s="114"/>
      <c r="U9" s="118"/>
      <c r="V9" s="119"/>
      <c r="W9" s="119"/>
      <c r="X9" s="114"/>
      <c r="Y9" s="119"/>
      <c r="Z9" s="119"/>
      <c r="AA9" s="114"/>
      <c r="AB9" s="114"/>
      <c r="AC9" s="119"/>
      <c r="AD9" s="119"/>
      <c r="AE9" s="114"/>
      <c r="AF9" s="114"/>
      <c r="AG9" s="120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</row>
    <row r="10" spans="2:46" s="109" customFormat="1" ht="15.75" customHeight="1">
      <c r="C10" s="110"/>
      <c r="D10" s="110" t="s">
        <v>207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528"/>
      <c r="X10" s="528"/>
      <c r="Y10" s="528"/>
      <c r="Z10" s="528"/>
      <c r="AA10" s="528"/>
      <c r="AB10" s="528"/>
      <c r="AC10" s="528"/>
      <c r="AD10" s="528"/>
      <c r="AE10" s="528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22" t="s">
        <v>269</v>
      </c>
    </row>
    <row r="11" spans="2:46" s="109" customFormat="1" ht="15.75" customHeight="1">
      <c r="C11" s="518" t="s">
        <v>208</v>
      </c>
      <c r="D11" s="519"/>
      <c r="E11" s="519"/>
      <c r="F11" s="519"/>
      <c r="G11" s="519"/>
      <c r="H11" s="519"/>
      <c r="I11" s="519"/>
      <c r="J11" s="520"/>
      <c r="K11" s="518" t="s">
        <v>205</v>
      </c>
      <c r="L11" s="519"/>
      <c r="M11" s="519"/>
      <c r="N11" s="519"/>
      <c r="O11" s="520"/>
      <c r="P11" s="518" t="s">
        <v>206</v>
      </c>
      <c r="Q11" s="519"/>
      <c r="R11" s="519"/>
      <c r="S11" s="520"/>
      <c r="T11" s="518" t="s">
        <v>209</v>
      </c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20"/>
      <c r="AG11" s="518" t="s">
        <v>210</v>
      </c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20"/>
    </row>
    <row r="12" spans="2:46" s="109" customFormat="1" ht="27" customHeight="1">
      <c r="C12" s="111"/>
      <c r="D12" s="123"/>
      <c r="E12" s="123"/>
      <c r="F12" s="534" t="s">
        <v>211</v>
      </c>
      <c r="G12" s="534"/>
      <c r="H12" s="123"/>
      <c r="I12" s="123"/>
      <c r="J12" s="112"/>
      <c r="K12" s="529"/>
      <c r="L12" s="530"/>
      <c r="M12" s="530"/>
      <c r="N12" s="530"/>
      <c r="O12" s="113" t="s">
        <v>78</v>
      </c>
      <c r="P12" s="529"/>
      <c r="Q12" s="530"/>
      <c r="R12" s="530"/>
      <c r="S12" s="113" t="s">
        <v>78</v>
      </c>
      <c r="T12" s="518" t="s">
        <v>212</v>
      </c>
      <c r="U12" s="519"/>
      <c r="V12" s="531"/>
      <c r="W12" s="531"/>
      <c r="X12" s="124" t="s">
        <v>7</v>
      </c>
      <c r="Y12" s="531"/>
      <c r="Z12" s="531"/>
      <c r="AA12" s="124" t="s">
        <v>6</v>
      </c>
      <c r="AB12" s="124"/>
      <c r="AC12" s="531"/>
      <c r="AD12" s="531"/>
      <c r="AE12" s="124" t="s">
        <v>15</v>
      </c>
      <c r="AF12" s="124"/>
      <c r="AG12" s="476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3"/>
    </row>
    <row r="13" spans="2:46" s="109" customFormat="1" ht="27" customHeight="1">
      <c r="C13" s="111"/>
      <c r="D13" s="123"/>
      <c r="E13" s="123"/>
      <c r="F13" s="534" t="s">
        <v>213</v>
      </c>
      <c r="G13" s="534"/>
      <c r="H13" s="123"/>
      <c r="I13" s="123"/>
      <c r="J13" s="112"/>
      <c r="K13" s="529"/>
      <c r="L13" s="530"/>
      <c r="M13" s="530"/>
      <c r="N13" s="530"/>
      <c r="O13" s="113" t="s">
        <v>78</v>
      </c>
      <c r="P13" s="529"/>
      <c r="Q13" s="530"/>
      <c r="R13" s="530"/>
      <c r="S13" s="113" t="s">
        <v>78</v>
      </c>
      <c r="T13" s="518" t="s">
        <v>212</v>
      </c>
      <c r="U13" s="519"/>
      <c r="V13" s="531"/>
      <c r="W13" s="531"/>
      <c r="X13" s="124" t="s">
        <v>7</v>
      </c>
      <c r="Y13" s="531"/>
      <c r="Z13" s="531"/>
      <c r="AA13" s="124" t="s">
        <v>6</v>
      </c>
      <c r="AB13" s="124"/>
      <c r="AC13" s="531"/>
      <c r="AD13" s="531"/>
      <c r="AE13" s="124" t="s">
        <v>15</v>
      </c>
      <c r="AF13" s="124"/>
      <c r="AG13" s="476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3"/>
    </row>
    <row r="14" spans="2:46" s="109" customFormat="1" ht="18" customHeight="1">
      <c r="B14" s="108"/>
      <c r="C14" s="125" t="s">
        <v>247</v>
      </c>
      <c r="D14" s="126"/>
      <c r="E14" s="126"/>
      <c r="F14" s="126"/>
      <c r="G14" s="126"/>
      <c r="H14" s="126"/>
      <c r="I14" s="126"/>
      <c r="J14" s="127"/>
      <c r="K14" s="128"/>
      <c r="L14" s="128"/>
      <c r="M14" s="128"/>
      <c r="N14" s="128"/>
      <c r="O14" s="128"/>
      <c r="P14" s="128"/>
      <c r="Q14" s="128"/>
      <c r="R14" s="129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1"/>
    </row>
    <row r="15" spans="2:46" s="109" customFormat="1" ht="18" customHeight="1">
      <c r="B15" s="108"/>
      <c r="C15" s="132"/>
      <c r="D15" s="133" t="s">
        <v>214</v>
      </c>
      <c r="E15" s="133"/>
      <c r="F15" s="133"/>
      <c r="G15" s="133"/>
      <c r="H15" s="133"/>
      <c r="I15" s="133"/>
      <c r="J15" s="134"/>
      <c r="K15" s="135"/>
      <c r="L15" s="135"/>
      <c r="M15" s="135"/>
      <c r="N15" s="135"/>
      <c r="O15" s="135"/>
      <c r="P15" s="135"/>
      <c r="Q15" s="135"/>
      <c r="R15" s="136"/>
      <c r="S15" s="535" t="s">
        <v>215</v>
      </c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6"/>
      <c r="AQ15" s="536"/>
      <c r="AR15" s="536"/>
      <c r="AS15" s="536"/>
      <c r="AT15" s="537"/>
    </row>
    <row r="16" spans="2:46">
      <c r="C16" s="137"/>
      <c r="D16" s="138"/>
      <c r="E16" s="138"/>
      <c r="F16" s="139" t="s">
        <v>216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40"/>
      <c r="S16" s="138"/>
      <c r="T16" s="139" t="s">
        <v>217</v>
      </c>
      <c r="U16" s="139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41"/>
    </row>
    <row r="17" spans="3:46">
      <c r="C17" s="137"/>
      <c r="D17" s="138"/>
      <c r="E17" s="138"/>
      <c r="F17" s="538" t="s">
        <v>218</v>
      </c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9"/>
      <c r="S17" s="138"/>
      <c r="T17" s="139" t="s">
        <v>219</v>
      </c>
      <c r="U17" s="139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41"/>
    </row>
    <row r="18" spans="3:46">
      <c r="C18" s="137"/>
      <c r="D18" s="138"/>
      <c r="E18" s="138"/>
      <c r="F18" s="139" t="s">
        <v>220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40"/>
      <c r="S18" s="138"/>
      <c r="T18" s="139" t="s">
        <v>221</v>
      </c>
      <c r="U18" s="139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41"/>
    </row>
    <row r="19" spans="3:46">
      <c r="C19" s="137"/>
      <c r="D19" s="138"/>
      <c r="E19" s="138"/>
      <c r="F19" s="139" t="s">
        <v>222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40"/>
      <c r="S19" s="138"/>
      <c r="T19" s="139" t="s">
        <v>223</v>
      </c>
      <c r="U19" s="139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41"/>
    </row>
    <row r="20" spans="3:46">
      <c r="C20" s="137"/>
      <c r="D20" s="138"/>
      <c r="E20" s="138"/>
      <c r="F20" s="139" t="s">
        <v>224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40"/>
      <c r="S20" s="138"/>
      <c r="T20" s="139" t="s">
        <v>225</v>
      </c>
      <c r="U20" s="139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41"/>
    </row>
    <row r="21" spans="3:46">
      <c r="C21" s="137"/>
      <c r="D21" s="138"/>
      <c r="E21" s="138"/>
      <c r="F21" s="139" t="s">
        <v>226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40"/>
      <c r="S21" s="138"/>
      <c r="T21" s="139" t="s">
        <v>227</v>
      </c>
      <c r="U21" s="139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41"/>
    </row>
    <row r="22" spans="3:46">
      <c r="C22" s="137"/>
      <c r="D22" s="138"/>
      <c r="E22" s="138"/>
      <c r="F22" s="139" t="s">
        <v>228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40"/>
      <c r="S22" s="138"/>
      <c r="T22" s="139"/>
      <c r="U22" s="139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42"/>
      <c r="AK22" s="138"/>
      <c r="AL22" s="138"/>
      <c r="AM22" s="138"/>
      <c r="AN22" s="138"/>
      <c r="AO22" s="138"/>
      <c r="AP22" s="138"/>
      <c r="AQ22" s="138"/>
      <c r="AR22" s="138"/>
      <c r="AS22" s="138"/>
      <c r="AT22" s="141"/>
    </row>
    <row r="23" spans="3:46">
      <c r="C23" s="137"/>
      <c r="D23" s="138"/>
      <c r="E23" s="138"/>
      <c r="F23" s="139" t="s">
        <v>229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40"/>
      <c r="S23" s="138"/>
      <c r="T23" s="139"/>
      <c r="U23" s="139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41"/>
    </row>
    <row r="24" spans="3:46">
      <c r="C24" s="137"/>
      <c r="D24" s="138"/>
      <c r="E24" s="138"/>
      <c r="F24" s="139" t="s">
        <v>230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40"/>
      <c r="S24" s="138"/>
      <c r="T24" s="139"/>
      <c r="U24" s="139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41"/>
    </row>
    <row r="25" spans="3:46">
      <c r="C25" s="137"/>
      <c r="D25" s="138"/>
      <c r="E25" s="138"/>
      <c r="F25" s="139" t="s">
        <v>231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40"/>
      <c r="S25" s="138"/>
      <c r="T25" s="139"/>
      <c r="U25" s="139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41"/>
    </row>
    <row r="26" spans="3:46"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5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6"/>
    </row>
    <row r="27" spans="3:46" ht="31.5" customHeight="1">
      <c r="C27" s="540" t="s">
        <v>253</v>
      </c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  <c r="W27" s="541"/>
      <c r="X27" s="541"/>
      <c r="Y27" s="541"/>
      <c r="Z27" s="541"/>
      <c r="AA27" s="541"/>
      <c r="AB27" s="541"/>
      <c r="AC27" s="541"/>
      <c r="AD27" s="541"/>
      <c r="AE27" s="541"/>
      <c r="AF27" s="541"/>
      <c r="AG27" s="542"/>
      <c r="AH27" s="543" t="s">
        <v>232</v>
      </c>
      <c r="AI27" s="544"/>
      <c r="AJ27" s="544"/>
      <c r="AK27" s="544"/>
      <c r="AL27" s="544"/>
      <c r="AM27" s="544"/>
      <c r="AN27" s="544"/>
      <c r="AO27" s="544"/>
      <c r="AP27" s="544"/>
      <c r="AQ27" s="544"/>
      <c r="AR27" s="544"/>
      <c r="AS27" s="544"/>
      <c r="AT27" s="545"/>
    </row>
    <row r="29" spans="3:46" s="109" customFormat="1" ht="15.75" customHeight="1">
      <c r="C29" s="110"/>
      <c r="D29" s="110" t="s">
        <v>243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524"/>
      <c r="X29" s="524"/>
      <c r="Y29" s="524"/>
      <c r="Z29" s="524"/>
      <c r="AA29" s="524"/>
      <c r="AB29" s="524"/>
      <c r="AC29" s="524"/>
      <c r="AD29" s="524"/>
      <c r="AE29" s="524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</row>
    <row r="30" spans="3:46" s="109" customFormat="1" ht="22.5" customHeight="1">
      <c r="C30" s="546" t="s">
        <v>233</v>
      </c>
      <c r="D30" s="547"/>
      <c r="E30" s="547"/>
      <c r="F30" s="547"/>
      <c r="G30" s="547"/>
      <c r="H30" s="547"/>
      <c r="I30" s="547"/>
      <c r="J30" s="547"/>
      <c r="K30" s="547"/>
      <c r="L30" s="547"/>
      <c r="M30" s="548"/>
      <c r="N30" s="543" t="s">
        <v>234</v>
      </c>
      <c r="O30" s="544"/>
      <c r="P30" s="544"/>
      <c r="Q30" s="544"/>
      <c r="R30" s="544"/>
      <c r="S30" s="544"/>
      <c r="T30" s="544"/>
      <c r="U30" s="545"/>
    </row>
    <row r="31" spans="3:46">
      <c r="D31" s="147" t="s">
        <v>235</v>
      </c>
    </row>
    <row r="33" spans="3:46" s="109" customFormat="1" ht="15.75" customHeight="1">
      <c r="C33" s="110"/>
      <c r="D33" s="148" t="s">
        <v>236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9"/>
      <c r="X33" s="149"/>
      <c r="Y33" s="149"/>
      <c r="Z33" s="149"/>
      <c r="AA33" s="149"/>
      <c r="AB33" s="149"/>
      <c r="AC33" s="149"/>
      <c r="AD33" s="149"/>
      <c r="AE33" s="149"/>
      <c r="AF33" s="148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</row>
    <row r="34" spans="3:46">
      <c r="C34" s="150"/>
      <c r="D34" s="151"/>
      <c r="E34" s="151"/>
      <c r="F34" s="152" t="s">
        <v>237</v>
      </c>
      <c r="G34" s="152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3"/>
    </row>
    <row r="35" spans="3:46">
      <c r="C35" s="137"/>
      <c r="D35" s="138"/>
      <c r="E35" s="138"/>
      <c r="F35" s="139" t="s">
        <v>238</v>
      </c>
      <c r="G35" s="139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41"/>
    </row>
    <row r="36" spans="3:46">
      <c r="C36" s="137"/>
      <c r="D36" s="138"/>
      <c r="E36" s="138"/>
      <c r="F36" s="139" t="s">
        <v>239</v>
      </c>
      <c r="G36" s="139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41"/>
    </row>
    <row r="37" spans="3:46" ht="17.25" customHeight="1">
      <c r="C37" s="143"/>
      <c r="D37" s="144"/>
      <c r="E37" s="144"/>
      <c r="F37" s="549" t="s">
        <v>52</v>
      </c>
      <c r="G37" s="549"/>
      <c r="H37" s="144" t="s">
        <v>244</v>
      </c>
      <c r="I37" s="144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  <c r="AE37" s="550"/>
      <c r="AF37" s="550"/>
      <c r="AG37" s="550"/>
      <c r="AH37" s="550"/>
      <c r="AI37" s="550"/>
      <c r="AJ37" s="550"/>
      <c r="AK37" s="550"/>
      <c r="AL37" s="550"/>
      <c r="AM37" s="550"/>
      <c r="AN37" s="550"/>
      <c r="AO37" s="550"/>
      <c r="AP37" s="550"/>
      <c r="AQ37" s="550"/>
      <c r="AR37" s="550"/>
      <c r="AS37" s="550"/>
      <c r="AT37" s="146" t="s">
        <v>116</v>
      </c>
    </row>
    <row r="39" spans="3:46" s="109" customFormat="1" ht="15.75" customHeight="1">
      <c r="C39" s="110"/>
      <c r="D39" s="148" t="s">
        <v>240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9"/>
      <c r="X39" s="149"/>
      <c r="Y39" s="149"/>
      <c r="Z39" s="149"/>
      <c r="AA39" s="149"/>
      <c r="AB39" s="149"/>
      <c r="AC39" s="149"/>
      <c r="AD39" s="149"/>
      <c r="AE39" s="149"/>
      <c r="AF39" s="148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</row>
    <row r="40" spans="3:46">
      <c r="C40" s="150"/>
      <c r="D40" s="151"/>
      <c r="E40" s="151"/>
      <c r="F40" s="152" t="s">
        <v>241</v>
      </c>
      <c r="G40" s="152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3"/>
    </row>
    <row r="41" spans="3:46">
      <c r="C41" s="137"/>
      <c r="D41" s="138"/>
      <c r="E41" s="138"/>
      <c r="F41" s="139" t="s">
        <v>242</v>
      </c>
      <c r="G41" s="139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S41" s="138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551"/>
      <c r="AM41" s="551"/>
      <c r="AN41" s="551"/>
      <c r="AO41" s="551"/>
      <c r="AP41" s="551"/>
      <c r="AQ41" s="551"/>
      <c r="AR41" s="551"/>
      <c r="AS41" s="551"/>
      <c r="AT41" s="141" t="s">
        <v>116</v>
      </c>
    </row>
    <row r="42" spans="3:46" s="109" customFormat="1" ht="17.25" customHeight="1">
      <c r="C42" s="154"/>
      <c r="D42" s="155"/>
      <c r="E42" s="155"/>
      <c r="F42" s="549" t="s">
        <v>52</v>
      </c>
      <c r="G42" s="549"/>
      <c r="H42" s="155" t="s">
        <v>244</v>
      </c>
      <c r="I42" s="155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156" t="s">
        <v>116</v>
      </c>
    </row>
  </sheetData>
  <mergeCells count="49">
    <mergeCell ref="C30:M30"/>
    <mergeCell ref="F37:G37"/>
    <mergeCell ref="J37:AS37"/>
    <mergeCell ref="T41:AS41"/>
    <mergeCell ref="F42:G42"/>
    <mergeCell ref="J42:AS42"/>
    <mergeCell ref="N30:U30"/>
    <mergeCell ref="S15:AT15"/>
    <mergeCell ref="F17:R17"/>
    <mergeCell ref="C27:AG27"/>
    <mergeCell ref="AH27:AT27"/>
    <mergeCell ref="W29:AE29"/>
    <mergeCell ref="C11:J11"/>
    <mergeCell ref="K11:O11"/>
    <mergeCell ref="P11:S11"/>
    <mergeCell ref="T11:AF11"/>
    <mergeCell ref="AG11:AT11"/>
    <mergeCell ref="AG13:AT13"/>
    <mergeCell ref="F12:G12"/>
    <mergeCell ref="K12:N12"/>
    <mergeCell ref="P12:R12"/>
    <mergeCell ref="T12:U12"/>
    <mergeCell ref="V12:W12"/>
    <mergeCell ref="Y12:Z12"/>
    <mergeCell ref="AC12:AD12"/>
    <mergeCell ref="AG12:AT12"/>
    <mergeCell ref="F13:G13"/>
    <mergeCell ref="K13:N13"/>
    <mergeCell ref="P13:R13"/>
    <mergeCell ref="T13:U13"/>
    <mergeCell ref="V13:W13"/>
    <mergeCell ref="Y13:Z13"/>
    <mergeCell ref="W10:AE10"/>
    <mergeCell ref="V8:W8"/>
    <mergeCell ref="Y8:Z8"/>
    <mergeCell ref="K8:N8"/>
    <mergeCell ref="AC13:AD13"/>
    <mergeCell ref="P8:R8"/>
    <mergeCell ref="T8:U8"/>
    <mergeCell ref="AG7:AT7"/>
    <mergeCell ref="AO4:AS5"/>
    <mergeCell ref="W6:AE6"/>
    <mergeCell ref="AC8:AD8"/>
    <mergeCell ref="AG8:AT8"/>
    <mergeCell ref="D8:I8"/>
    <mergeCell ref="C7:J7"/>
    <mergeCell ref="K7:O7"/>
    <mergeCell ref="P7:S7"/>
    <mergeCell ref="T7:AF7"/>
  </mergeCells>
  <phoneticPr fontId="2"/>
  <dataValidations count="1">
    <dataValidation type="list" allowBlank="1" showInputMessage="1" showErrorMessage="1" sqref="T8:U8">
      <formula1>"平成,令和"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&amp;C-（児福） ４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571" r:id="rId4" name="Check Box 1731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219075</xdr:rowOff>
                  </from>
                  <to>
                    <xdr:col>5</xdr:col>
                    <xdr:colOff>76200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72" r:id="rId5" name="Check Box 1732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161925</xdr:rowOff>
                  </from>
                  <to>
                    <xdr:col>5</xdr:col>
                    <xdr:colOff>76200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73" r:id="rId6" name="Check Box 1733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161925</xdr:rowOff>
                  </from>
                  <to>
                    <xdr:col>5</xdr:col>
                    <xdr:colOff>76200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76" r:id="rId7" name="Check Box 1736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142875</xdr:rowOff>
                  </from>
                  <to>
                    <xdr:col>5</xdr:col>
                    <xdr:colOff>95250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77" r:id="rId8" name="Check Box 1737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152400</xdr:rowOff>
                  </from>
                  <to>
                    <xdr:col>5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78" r:id="rId9" name="Check Box 1738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152400</xdr:rowOff>
                  </from>
                  <to>
                    <xdr:col>5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79" r:id="rId10" name="Check Box 1739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152400</xdr:rowOff>
                  </from>
                  <to>
                    <xdr:col>5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0" r:id="rId11" name="Check Box 1740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152400</xdr:rowOff>
                  </from>
                  <to>
                    <xdr:col>5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1" r:id="rId12" name="Check Box 1741">
              <controlPr defaultSize="0" autoFill="0" autoLine="0" autoPict="0">
                <anchor moveWithCells="1">
                  <from>
                    <xdr:col>18</xdr:col>
                    <xdr:colOff>9525</xdr:colOff>
                    <xdr:row>14</xdr:row>
                    <xdr:rowOff>219075</xdr:rowOff>
                  </from>
                  <to>
                    <xdr:col>19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2" r:id="rId13" name="Check Box 1742">
              <controlPr defaultSize="0" autoFill="0" autoLine="0" autoPict="0">
                <anchor moveWithCells="1">
                  <from>
                    <xdr:col>18</xdr:col>
                    <xdr:colOff>9525</xdr:colOff>
                    <xdr:row>15</xdr:row>
                    <xdr:rowOff>161925</xdr:rowOff>
                  </from>
                  <to>
                    <xdr:col>19</xdr:col>
                    <xdr:colOff>95250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4" r:id="rId14" name="Check Box 1744">
              <controlPr defaultSize="0" autoFill="0" autoLine="0" autoPict="0">
                <anchor moveWithCells="1">
                  <from>
                    <xdr:col>18</xdr:col>
                    <xdr:colOff>9525</xdr:colOff>
                    <xdr:row>18</xdr:row>
                    <xdr:rowOff>104775</xdr:rowOff>
                  </from>
                  <to>
                    <xdr:col>19</xdr:col>
                    <xdr:colOff>95250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5" r:id="rId15" name="Check Box 1745">
              <controlPr defaultSize="0" autoFill="0" autoLine="0" autoPict="0">
                <anchor moveWithCells="1">
                  <from>
                    <xdr:col>18</xdr:col>
                    <xdr:colOff>9525</xdr:colOff>
                    <xdr:row>16</xdr:row>
                    <xdr:rowOff>152400</xdr:rowOff>
                  </from>
                  <to>
                    <xdr:col>19</xdr:col>
                    <xdr:colOff>95250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6" r:id="rId16" name="Check Box 1746">
              <controlPr defaultSize="0" autoFill="0" autoLine="0" autoPict="0">
                <anchor moveWithCells="1">
                  <from>
                    <xdr:col>18</xdr:col>
                    <xdr:colOff>9525</xdr:colOff>
                    <xdr:row>19</xdr:row>
                    <xdr:rowOff>161925</xdr:rowOff>
                  </from>
                  <to>
                    <xdr:col>19</xdr:col>
                    <xdr:colOff>95250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7" r:id="rId17" name="Check Box 1747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0</xdr:rowOff>
                  </from>
                  <to>
                    <xdr:col>5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8" r:id="rId18" name="Check Box 1748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0</xdr:rowOff>
                  </from>
                  <to>
                    <xdr:col>5</xdr:col>
                    <xdr:colOff>47625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9" r:id="rId19" name="Check Box 1749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0</xdr:rowOff>
                  </from>
                  <to>
                    <xdr:col>5</xdr:col>
                    <xdr:colOff>47625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0" r:id="rId20" name="Check Box 1750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0</xdr:rowOff>
                  </from>
                  <to>
                    <xdr:col>5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1" r:id="rId21" name="Check Box 1751">
              <controlPr defaultSize="0" autoFill="0" autoLine="0" autoPict="0">
                <anchor moveWithCells="1">
                  <from>
                    <xdr:col>2</xdr:col>
                    <xdr:colOff>76200</xdr:colOff>
                    <xdr:row>38</xdr:row>
                    <xdr:rowOff>190500</xdr:rowOff>
                  </from>
                  <to>
                    <xdr:col>5</xdr:col>
                    <xdr:colOff>47625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2" r:id="rId22" name="Check Box 1752">
              <controlPr defaultSize="0" autoFill="0" autoLine="0" autoPict="0">
                <anchor moveWithCells="1">
                  <from>
                    <xdr:col>2</xdr:col>
                    <xdr:colOff>76200</xdr:colOff>
                    <xdr:row>39</xdr:row>
                    <xdr:rowOff>161925</xdr:rowOff>
                  </from>
                  <to>
                    <xdr:col>5</xdr:col>
                    <xdr:colOff>47625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3" r:id="rId23" name="Check Box 1753">
              <controlPr defaultSize="0" autoFill="0" autoLine="0" autoPict="0">
                <anchor moveWithCells="1">
                  <from>
                    <xdr:col>2</xdr:col>
                    <xdr:colOff>76200</xdr:colOff>
                    <xdr:row>40</xdr:row>
                    <xdr:rowOff>161925</xdr:rowOff>
                  </from>
                  <to>
                    <xdr:col>5</xdr:col>
                    <xdr:colOff>47625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4" r:id="rId24" name="Check Box 1754">
              <controlPr defaultSize="0" autoFill="0" autoLine="0" autoPict="0">
                <anchor moveWithCells="1">
                  <from>
                    <xdr:col>13</xdr:col>
                    <xdr:colOff>38100</xdr:colOff>
                    <xdr:row>29</xdr:row>
                    <xdr:rowOff>38100</xdr:rowOff>
                  </from>
                  <to>
                    <xdr:col>15</xdr:col>
                    <xdr:colOff>9525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5" r:id="rId25" name="Check Box 1755">
              <controlPr defaultSize="0" autoFill="0" autoLine="0" autoPict="0">
                <anchor moveWithCells="1">
                  <from>
                    <xdr:col>17</xdr:col>
                    <xdr:colOff>247650</xdr:colOff>
                    <xdr:row>29</xdr:row>
                    <xdr:rowOff>38100</xdr:rowOff>
                  </from>
                  <to>
                    <xdr:col>18</xdr:col>
                    <xdr:colOff>161925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6" r:id="rId26" name="Check Box 1756">
              <controlPr defaultSize="0" autoFill="0" autoLine="0" autoPict="0">
                <anchor moveWithCells="1">
                  <from>
                    <xdr:col>34</xdr:col>
                    <xdr:colOff>123825</xdr:colOff>
                    <xdr:row>26</xdr:row>
                    <xdr:rowOff>95250</xdr:rowOff>
                  </from>
                  <to>
                    <xdr:col>37</xdr:col>
                    <xdr:colOff>38100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7" r:id="rId27" name="Check Box 1757">
              <controlPr defaultSize="0" autoFill="0" autoLine="0" autoPict="0">
                <anchor moveWithCells="1">
                  <from>
                    <xdr:col>43</xdr:col>
                    <xdr:colOff>47625</xdr:colOff>
                    <xdr:row>26</xdr:row>
                    <xdr:rowOff>95250</xdr:rowOff>
                  </from>
                  <to>
                    <xdr:col>43</xdr:col>
                    <xdr:colOff>333375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8" r:id="rId28" name="Check Box 1758">
              <controlPr defaultSize="0" autoFill="0" autoLine="0" autoPict="0">
                <anchor moveWithCells="1">
                  <from>
                    <xdr:col>18</xdr:col>
                    <xdr:colOff>9525</xdr:colOff>
                    <xdr:row>17</xdr:row>
                    <xdr:rowOff>161925</xdr:rowOff>
                  </from>
                  <to>
                    <xdr:col>19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9" r:id="rId29" name="Check Box 1759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133350</xdr:rowOff>
                  </from>
                  <to>
                    <xdr:col>5</xdr:col>
                    <xdr:colOff>95250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00" r:id="rId30" name="Check Box 1760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142875</xdr:rowOff>
                  </from>
                  <to>
                    <xdr:col>5</xdr:col>
                    <xdr:colOff>95250</xdr:colOff>
                    <xdr:row>19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BE41"/>
  <sheetViews>
    <sheetView showGridLines="0" showRowColHeaders="0" view="pageBreakPreview" zoomScale="110" zoomScaleNormal="100" zoomScaleSheetLayoutView="110" workbookViewId="0">
      <selection activeCell="C12" sqref="C12"/>
    </sheetView>
  </sheetViews>
  <sheetFormatPr defaultRowHeight="13.5"/>
  <cols>
    <col min="1" max="1" width="3" customWidth="1"/>
    <col min="2" max="2" width="0.75" customWidth="1"/>
    <col min="3" max="3" width="8.625" customWidth="1"/>
    <col min="4" max="5" width="5.625" customWidth="1"/>
    <col min="6" max="33" width="2.75" customWidth="1"/>
    <col min="34" max="34" width="1.875" customWidth="1"/>
    <col min="35" max="35" width="1.75" customWidth="1"/>
    <col min="36" max="36" width="2.375" customWidth="1"/>
    <col min="37" max="37" width="1.25" customWidth="1"/>
    <col min="38" max="38" width="2.875" customWidth="1"/>
    <col min="39" max="39" width="0.75" customWidth="1"/>
    <col min="40" max="40" width="1.5" customWidth="1"/>
    <col min="41" max="41" width="1.25" customWidth="1"/>
    <col min="42" max="42" width="0.875" customWidth="1"/>
    <col min="43" max="43" width="1.625" customWidth="1"/>
    <col min="44" max="44" width="2" customWidth="1"/>
    <col min="45" max="45" width="0.625" customWidth="1"/>
    <col min="46" max="46" width="3" customWidth="1"/>
    <col min="47" max="47" width="0.75" customWidth="1"/>
    <col min="48" max="48" width="2.875" customWidth="1"/>
    <col min="49" max="49" width="2.375" customWidth="1"/>
    <col min="50" max="50" width="1.25" customWidth="1"/>
    <col min="51" max="51" width="2.5" customWidth="1"/>
    <col min="52" max="52" width="1.125" customWidth="1"/>
    <col min="53" max="53" width="1.5" customWidth="1"/>
    <col min="54" max="55" width="1.875" customWidth="1"/>
    <col min="56" max="56" width="3.75" customWidth="1"/>
    <col min="57" max="57" width="4.5" customWidth="1"/>
    <col min="58" max="58" width="0.75" customWidth="1"/>
  </cols>
  <sheetData>
    <row r="1" spans="2:57" ht="18" customHeight="1"/>
    <row r="2" spans="2:57" ht="4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57" ht="6.75" customHeight="1">
      <c r="B3" s="30"/>
      <c r="C3" s="555" t="s">
        <v>278</v>
      </c>
      <c r="D3" s="555"/>
      <c r="E3" s="555"/>
      <c r="F3" s="555"/>
      <c r="G3" s="555"/>
      <c r="H3" s="555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58" t="s">
        <v>270</v>
      </c>
      <c r="AX3" s="458"/>
      <c r="AY3" s="458"/>
      <c r="AZ3" s="458"/>
      <c r="BA3" s="458"/>
      <c r="BB3" s="458"/>
      <c r="BC3" s="458"/>
      <c r="BD3" s="458"/>
      <c r="BE3" s="66"/>
    </row>
    <row r="4" spans="2:57" ht="6.75" customHeight="1">
      <c r="B4" s="30"/>
      <c r="C4" s="555"/>
      <c r="D4" s="555"/>
      <c r="E4" s="555"/>
      <c r="F4" s="555"/>
      <c r="G4" s="555"/>
      <c r="H4" s="555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58"/>
      <c r="AX4" s="458"/>
      <c r="AY4" s="458"/>
      <c r="AZ4" s="458"/>
      <c r="BA4" s="458"/>
      <c r="BB4" s="458"/>
      <c r="BC4" s="458"/>
      <c r="BD4" s="458"/>
      <c r="BE4" s="66"/>
    </row>
    <row r="5" spans="2:57" ht="4.5" customHeight="1">
      <c r="B5" s="30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456"/>
      <c r="AX5" s="456"/>
      <c r="AY5" s="456"/>
      <c r="AZ5" s="456"/>
      <c r="BA5" s="456"/>
      <c r="BB5" s="456"/>
      <c r="BC5" s="456"/>
      <c r="BD5" s="456"/>
      <c r="BE5" s="66"/>
    </row>
    <row r="6" spans="2:57" ht="13.5" customHeight="1">
      <c r="B6" s="30"/>
      <c r="C6" s="67"/>
      <c r="D6" s="53"/>
      <c r="E6" s="5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7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66" t="s">
        <v>173</v>
      </c>
      <c r="BB6" s="453"/>
      <c r="BC6" s="453"/>
      <c r="BD6" s="453"/>
      <c r="BE6" s="454"/>
    </row>
    <row r="7" spans="2:57" ht="13.5" customHeight="1">
      <c r="B7" s="30"/>
      <c r="C7" s="69"/>
      <c r="D7" s="576" t="s">
        <v>172</v>
      </c>
      <c r="E7" s="577"/>
      <c r="F7" s="70" t="s">
        <v>171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578" t="s">
        <v>170</v>
      </c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579"/>
      <c r="BA7" s="578"/>
      <c r="BB7" s="462"/>
      <c r="BC7" s="462"/>
      <c r="BD7" s="462"/>
      <c r="BE7" s="579"/>
    </row>
    <row r="8" spans="2:57" ht="13.5" customHeight="1">
      <c r="B8" s="30"/>
      <c r="C8" s="69"/>
      <c r="D8" s="576"/>
      <c r="E8" s="57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69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576" t="s">
        <v>169</v>
      </c>
      <c r="AW8" s="576"/>
      <c r="AX8" s="576"/>
      <c r="AY8" s="48"/>
      <c r="AZ8" s="73"/>
      <c r="BA8" s="578"/>
      <c r="BB8" s="462"/>
      <c r="BC8" s="462"/>
      <c r="BD8" s="462"/>
      <c r="BE8" s="579"/>
    </row>
    <row r="9" spans="2:57" ht="13.5" customHeight="1">
      <c r="B9" s="30"/>
      <c r="C9" s="69"/>
      <c r="D9" s="48"/>
      <c r="E9" s="73"/>
      <c r="F9" s="70" t="s">
        <v>15</v>
      </c>
      <c r="G9" s="70" t="s">
        <v>15</v>
      </c>
      <c r="H9" s="70" t="s">
        <v>168</v>
      </c>
      <c r="I9" s="70" t="s">
        <v>168</v>
      </c>
      <c r="J9" s="70" t="s">
        <v>168</v>
      </c>
      <c r="K9" s="70" t="s">
        <v>168</v>
      </c>
      <c r="L9" s="70" t="s">
        <v>168</v>
      </c>
      <c r="M9" s="70" t="s">
        <v>168</v>
      </c>
      <c r="N9" s="70" t="s">
        <v>168</v>
      </c>
      <c r="O9" s="70" t="s">
        <v>168</v>
      </c>
      <c r="P9" s="70" t="s">
        <v>168</v>
      </c>
      <c r="Q9" s="70" t="s">
        <v>168</v>
      </c>
      <c r="R9" s="70" t="s">
        <v>168</v>
      </c>
      <c r="S9" s="70" t="s">
        <v>168</v>
      </c>
      <c r="T9" s="70" t="s">
        <v>168</v>
      </c>
      <c r="U9" s="70" t="s">
        <v>168</v>
      </c>
      <c r="V9" s="70" t="s">
        <v>168</v>
      </c>
      <c r="W9" s="70" t="s">
        <v>168</v>
      </c>
      <c r="X9" s="70" t="s">
        <v>168</v>
      </c>
      <c r="Y9" s="70" t="s">
        <v>168</v>
      </c>
      <c r="Z9" s="70" t="s">
        <v>168</v>
      </c>
      <c r="AA9" s="70" t="s">
        <v>168</v>
      </c>
      <c r="AB9" s="70" t="s">
        <v>168</v>
      </c>
      <c r="AC9" s="70" t="s">
        <v>168</v>
      </c>
      <c r="AD9" s="70" t="s">
        <v>168</v>
      </c>
      <c r="AE9" s="70" t="s">
        <v>168</v>
      </c>
      <c r="AF9" s="70" t="s">
        <v>168</v>
      </c>
      <c r="AG9" s="70" t="s">
        <v>168</v>
      </c>
      <c r="AH9" s="74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471"/>
      <c r="AW9" s="471"/>
      <c r="AX9" s="471"/>
      <c r="AY9" s="59"/>
      <c r="AZ9" s="60"/>
      <c r="BA9" s="578"/>
      <c r="BB9" s="462"/>
      <c r="BC9" s="462"/>
      <c r="BD9" s="462"/>
      <c r="BE9" s="579"/>
    </row>
    <row r="10" spans="2:57" ht="13.5" customHeight="1">
      <c r="B10" s="30"/>
      <c r="C10" s="580" t="s">
        <v>1006</v>
      </c>
      <c r="D10" s="572"/>
      <c r="E10" s="573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559" t="s">
        <v>167</v>
      </c>
      <c r="AI10" s="560"/>
      <c r="AJ10" s="559" t="s">
        <v>166</v>
      </c>
      <c r="AK10" s="560"/>
      <c r="AL10" s="559" t="s">
        <v>158</v>
      </c>
      <c r="AM10" s="560"/>
      <c r="AN10" s="582" t="s">
        <v>156</v>
      </c>
      <c r="AO10" s="583"/>
      <c r="AP10" s="584"/>
      <c r="AQ10" s="559" t="s">
        <v>154</v>
      </c>
      <c r="AR10" s="560"/>
      <c r="AS10" s="559" t="s">
        <v>152</v>
      </c>
      <c r="AT10" s="560"/>
      <c r="AU10" s="559" t="s">
        <v>150</v>
      </c>
      <c r="AV10" s="560"/>
      <c r="AW10" s="559" t="s">
        <v>145</v>
      </c>
      <c r="AX10" s="560"/>
      <c r="AY10" s="559" t="s">
        <v>165</v>
      </c>
      <c r="AZ10" s="560"/>
      <c r="BA10" s="578"/>
      <c r="BB10" s="462"/>
      <c r="BC10" s="462"/>
      <c r="BD10" s="462"/>
      <c r="BE10" s="579"/>
    </row>
    <row r="11" spans="2:57" ht="13.5" customHeight="1">
      <c r="B11" s="30"/>
      <c r="C11" s="581"/>
      <c r="D11" s="574"/>
      <c r="E11" s="575"/>
      <c r="F11" s="77" t="s">
        <v>164</v>
      </c>
      <c r="G11" s="77" t="s">
        <v>164</v>
      </c>
      <c r="H11" s="77" t="s">
        <v>164</v>
      </c>
      <c r="I11" s="77" t="s">
        <v>164</v>
      </c>
      <c r="J11" s="77" t="s">
        <v>164</v>
      </c>
      <c r="K11" s="77" t="s">
        <v>164</v>
      </c>
      <c r="L11" s="77" t="s">
        <v>164</v>
      </c>
      <c r="M11" s="77" t="s">
        <v>164</v>
      </c>
      <c r="N11" s="77" t="s">
        <v>164</v>
      </c>
      <c r="O11" s="77" t="s">
        <v>164</v>
      </c>
      <c r="P11" s="77" t="s">
        <v>164</v>
      </c>
      <c r="Q11" s="77" t="s">
        <v>164</v>
      </c>
      <c r="R11" s="77" t="s">
        <v>164</v>
      </c>
      <c r="S11" s="77" t="s">
        <v>164</v>
      </c>
      <c r="T11" s="77" t="s">
        <v>164</v>
      </c>
      <c r="U11" s="77" t="s">
        <v>164</v>
      </c>
      <c r="V11" s="77" t="s">
        <v>164</v>
      </c>
      <c r="W11" s="77" t="s">
        <v>164</v>
      </c>
      <c r="X11" s="77" t="s">
        <v>164</v>
      </c>
      <c r="Y11" s="77" t="s">
        <v>164</v>
      </c>
      <c r="Z11" s="77" t="s">
        <v>164</v>
      </c>
      <c r="AA11" s="77" t="s">
        <v>164</v>
      </c>
      <c r="AB11" s="77" t="s">
        <v>164</v>
      </c>
      <c r="AC11" s="77" t="s">
        <v>164</v>
      </c>
      <c r="AD11" s="77" t="s">
        <v>164</v>
      </c>
      <c r="AE11" s="77" t="s">
        <v>164</v>
      </c>
      <c r="AF11" s="77" t="s">
        <v>164</v>
      </c>
      <c r="AG11" s="77" t="s">
        <v>164</v>
      </c>
      <c r="AH11" s="561"/>
      <c r="AI11" s="562"/>
      <c r="AJ11" s="561"/>
      <c r="AK11" s="562"/>
      <c r="AL11" s="561"/>
      <c r="AM11" s="562"/>
      <c r="AN11" s="561"/>
      <c r="AO11" s="585"/>
      <c r="AP11" s="562"/>
      <c r="AQ11" s="561"/>
      <c r="AR11" s="562"/>
      <c r="AS11" s="561"/>
      <c r="AT11" s="562"/>
      <c r="AU11" s="561"/>
      <c r="AV11" s="562"/>
      <c r="AW11" s="561"/>
      <c r="AX11" s="562"/>
      <c r="AY11" s="561"/>
      <c r="AZ11" s="562"/>
      <c r="BA11" s="455"/>
      <c r="BB11" s="456"/>
      <c r="BC11" s="456"/>
      <c r="BD11" s="456"/>
      <c r="BE11" s="457"/>
    </row>
    <row r="12" spans="2:57" ht="15.75" customHeight="1">
      <c r="B12" s="30"/>
      <c r="C12" s="159"/>
      <c r="D12" s="556"/>
      <c r="E12" s="55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553">
        <f t="shared" ref="AH12:AH26" si="0">COUNTIF(F12:AG12,"Ａ")+COUNTIF(F12:AG12,"A")</f>
        <v>0</v>
      </c>
      <c r="AI12" s="554"/>
      <c r="AJ12" s="553">
        <f t="shared" ref="AJ12:AJ26" si="1">COUNTIF(F12:AG12,"Ｂ")+COUNTIF(F12:AG12,"B")</f>
        <v>0</v>
      </c>
      <c r="AK12" s="554"/>
      <c r="AL12" s="553">
        <f t="shared" ref="AL12:AL26" si="2">COUNTIF(F12:AG12,"Ｃ")+COUNTIF(F12:AG12,"C")</f>
        <v>0</v>
      </c>
      <c r="AM12" s="554"/>
      <c r="AN12" s="553">
        <f t="shared" ref="AN12:AN26" si="3">COUNTIF(F12:AG12,"Ｄ")+COUNTIF(F12:AG12,"D")</f>
        <v>0</v>
      </c>
      <c r="AO12" s="558"/>
      <c r="AP12" s="554"/>
      <c r="AQ12" s="553">
        <f t="shared" ref="AQ12:AQ26" si="4">COUNTIF(F12:AG12,"Ｅ")+COUNTIF(F12:AG12,"E")</f>
        <v>0</v>
      </c>
      <c r="AR12" s="554"/>
      <c r="AS12" s="553">
        <f t="shared" ref="AS12:AS26" si="5">COUNTIF(F12:AG12,"Ｆ")+COUNTIF(F12:AG12,"F")</f>
        <v>0</v>
      </c>
      <c r="AT12" s="554"/>
      <c r="AU12" s="553">
        <f t="shared" ref="AU12:AU26" si="6">COUNTIF(F12:AG12,"Ｇ")+COUNTIF(F12:AG12,"G")</f>
        <v>0</v>
      </c>
      <c r="AV12" s="554"/>
      <c r="AW12" s="553">
        <f t="shared" ref="AW12:AW26" si="7">COUNTIF(F12:AG12,"Ｈ")+COUNTIF(F12:AG12,"H")</f>
        <v>0</v>
      </c>
      <c r="AX12" s="554"/>
      <c r="AY12" s="553">
        <f t="shared" ref="AY12:AY26" si="8">COUNTIF(F12:AG12,"Ｉ")+COUNTIF(F12:AG12,"I")</f>
        <v>0</v>
      </c>
      <c r="AZ12" s="554"/>
      <c r="BA12" s="564"/>
      <c r="BB12" s="565"/>
      <c r="BC12" s="565"/>
      <c r="BD12" s="565"/>
      <c r="BE12" s="64" t="s">
        <v>99</v>
      </c>
    </row>
    <row r="13" spans="2:57" ht="15.75" customHeight="1">
      <c r="B13" s="30"/>
      <c r="C13" s="159"/>
      <c r="D13" s="556"/>
      <c r="E13" s="55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553">
        <f t="shared" si="0"/>
        <v>0</v>
      </c>
      <c r="AI13" s="554"/>
      <c r="AJ13" s="553">
        <f t="shared" si="1"/>
        <v>0</v>
      </c>
      <c r="AK13" s="554"/>
      <c r="AL13" s="553">
        <f t="shared" si="2"/>
        <v>0</v>
      </c>
      <c r="AM13" s="554"/>
      <c r="AN13" s="553">
        <f t="shared" si="3"/>
        <v>0</v>
      </c>
      <c r="AO13" s="558"/>
      <c r="AP13" s="554"/>
      <c r="AQ13" s="553">
        <f t="shared" si="4"/>
        <v>0</v>
      </c>
      <c r="AR13" s="554"/>
      <c r="AS13" s="553">
        <f t="shared" si="5"/>
        <v>0</v>
      </c>
      <c r="AT13" s="554"/>
      <c r="AU13" s="553">
        <f t="shared" si="6"/>
        <v>0</v>
      </c>
      <c r="AV13" s="554"/>
      <c r="AW13" s="553">
        <f t="shared" si="7"/>
        <v>0</v>
      </c>
      <c r="AX13" s="554"/>
      <c r="AY13" s="553">
        <f t="shared" si="8"/>
        <v>0</v>
      </c>
      <c r="AZ13" s="554"/>
      <c r="BA13" s="564"/>
      <c r="BB13" s="565"/>
      <c r="BC13" s="565"/>
      <c r="BD13" s="565"/>
      <c r="BE13" s="64" t="s">
        <v>99</v>
      </c>
    </row>
    <row r="14" spans="2:57" ht="15.75" customHeight="1">
      <c r="B14" s="30"/>
      <c r="C14" s="159"/>
      <c r="D14" s="556"/>
      <c r="E14" s="55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553">
        <f t="shared" si="0"/>
        <v>0</v>
      </c>
      <c r="AI14" s="554"/>
      <c r="AJ14" s="553">
        <f t="shared" si="1"/>
        <v>0</v>
      </c>
      <c r="AK14" s="554"/>
      <c r="AL14" s="553">
        <f t="shared" si="2"/>
        <v>0</v>
      </c>
      <c r="AM14" s="554"/>
      <c r="AN14" s="553">
        <f t="shared" si="3"/>
        <v>0</v>
      </c>
      <c r="AO14" s="558"/>
      <c r="AP14" s="554"/>
      <c r="AQ14" s="553">
        <f t="shared" si="4"/>
        <v>0</v>
      </c>
      <c r="AR14" s="554"/>
      <c r="AS14" s="553">
        <f t="shared" si="5"/>
        <v>0</v>
      </c>
      <c r="AT14" s="554"/>
      <c r="AU14" s="553">
        <f t="shared" si="6"/>
        <v>0</v>
      </c>
      <c r="AV14" s="554"/>
      <c r="AW14" s="553">
        <f t="shared" si="7"/>
        <v>0</v>
      </c>
      <c r="AX14" s="554"/>
      <c r="AY14" s="553">
        <f t="shared" si="8"/>
        <v>0</v>
      </c>
      <c r="AZ14" s="554"/>
      <c r="BA14" s="564"/>
      <c r="BB14" s="565"/>
      <c r="BC14" s="565"/>
      <c r="BD14" s="565"/>
      <c r="BE14" s="64" t="s">
        <v>99</v>
      </c>
    </row>
    <row r="15" spans="2:57" ht="15.75" customHeight="1">
      <c r="B15" s="30"/>
      <c r="C15" s="159"/>
      <c r="D15" s="556"/>
      <c r="E15" s="55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553">
        <f t="shared" si="0"/>
        <v>0</v>
      </c>
      <c r="AI15" s="554"/>
      <c r="AJ15" s="553">
        <f t="shared" si="1"/>
        <v>0</v>
      </c>
      <c r="AK15" s="554"/>
      <c r="AL15" s="553">
        <f t="shared" si="2"/>
        <v>0</v>
      </c>
      <c r="AM15" s="554"/>
      <c r="AN15" s="553">
        <f t="shared" si="3"/>
        <v>0</v>
      </c>
      <c r="AO15" s="558"/>
      <c r="AP15" s="554"/>
      <c r="AQ15" s="553">
        <f t="shared" si="4"/>
        <v>0</v>
      </c>
      <c r="AR15" s="554"/>
      <c r="AS15" s="553">
        <f t="shared" si="5"/>
        <v>0</v>
      </c>
      <c r="AT15" s="554"/>
      <c r="AU15" s="553">
        <f t="shared" si="6"/>
        <v>0</v>
      </c>
      <c r="AV15" s="554"/>
      <c r="AW15" s="553">
        <f t="shared" si="7"/>
        <v>0</v>
      </c>
      <c r="AX15" s="554"/>
      <c r="AY15" s="553">
        <f t="shared" si="8"/>
        <v>0</v>
      </c>
      <c r="AZ15" s="554"/>
      <c r="BA15" s="564"/>
      <c r="BB15" s="565"/>
      <c r="BC15" s="565"/>
      <c r="BD15" s="565"/>
      <c r="BE15" s="64" t="s">
        <v>99</v>
      </c>
    </row>
    <row r="16" spans="2:57" ht="15.75" customHeight="1">
      <c r="B16" s="30"/>
      <c r="C16" s="159"/>
      <c r="D16" s="160"/>
      <c r="E16" s="161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35"/>
      <c r="AI16" s="36"/>
      <c r="AJ16" s="35"/>
      <c r="AK16" s="36"/>
      <c r="AL16" s="35"/>
      <c r="AM16" s="36"/>
      <c r="AN16" s="35"/>
      <c r="AO16" s="37"/>
      <c r="AP16" s="36"/>
      <c r="AQ16" s="35"/>
      <c r="AR16" s="36"/>
      <c r="AS16" s="35"/>
      <c r="AT16" s="36"/>
      <c r="AU16" s="35"/>
      <c r="AV16" s="36"/>
      <c r="AW16" s="35"/>
      <c r="AX16" s="36"/>
      <c r="AY16" s="35"/>
      <c r="AZ16" s="36"/>
      <c r="BA16" s="79"/>
      <c r="BB16" s="80"/>
      <c r="BC16" s="80"/>
      <c r="BD16" s="80"/>
      <c r="BE16" s="64" t="s">
        <v>99</v>
      </c>
    </row>
    <row r="17" spans="2:57" ht="15.75" customHeight="1">
      <c r="B17" s="30"/>
      <c r="C17" s="159"/>
      <c r="D17" s="160"/>
      <c r="E17" s="161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35"/>
      <c r="AI17" s="36"/>
      <c r="AJ17" s="35"/>
      <c r="AK17" s="36"/>
      <c r="AL17" s="35"/>
      <c r="AM17" s="36"/>
      <c r="AN17" s="35"/>
      <c r="AO17" s="37"/>
      <c r="AP17" s="36"/>
      <c r="AQ17" s="35"/>
      <c r="AR17" s="36"/>
      <c r="AS17" s="35"/>
      <c r="AT17" s="36"/>
      <c r="AU17" s="35"/>
      <c r="AV17" s="36"/>
      <c r="AW17" s="35"/>
      <c r="AX17" s="36"/>
      <c r="AY17" s="35"/>
      <c r="AZ17" s="36"/>
      <c r="BA17" s="79"/>
      <c r="BB17" s="80"/>
      <c r="BC17" s="80"/>
      <c r="BD17" s="80"/>
      <c r="BE17" s="64" t="s">
        <v>99</v>
      </c>
    </row>
    <row r="18" spans="2:57" ht="15.75" customHeight="1">
      <c r="B18" s="30"/>
      <c r="C18" s="159"/>
      <c r="D18" s="556"/>
      <c r="E18" s="55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553">
        <f t="shared" si="0"/>
        <v>0</v>
      </c>
      <c r="AI18" s="554"/>
      <c r="AJ18" s="553">
        <f t="shared" si="1"/>
        <v>0</v>
      </c>
      <c r="AK18" s="554"/>
      <c r="AL18" s="553">
        <f t="shared" si="2"/>
        <v>0</v>
      </c>
      <c r="AM18" s="554"/>
      <c r="AN18" s="553">
        <f t="shared" si="3"/>
        <v>0</v>
      </c>
      <c r="AO18" s="558"/>
      <c r="AP18" s="554"/>
      <c r="AQ18" s="553">
        <f t="shared" si="4"/>
        <v>0</v>
      </c>
      <c r="AR18" s="554"/>
      <c r="AS18" s="553">
        <f t="shared" si="5"/>
        <v>0</v>
      </c>
      <c r="AT18" s="554"/>
      <c r="AU18" s="553">
        <f t="shared" si="6"/>
        <v>0</v>
      </c>
      <c r="AV18" s="554"/>
      <c r="AW18" s="553">
        <f t="shared" si="7"/>
        <v>0</v>
      </c>
      <c r="AX18" s="554"/>
      <c r="AY18" s="553">
        <f t="shared" si="8"/>
        <v>0</v>
      </c>
      <c r="AZ18" s="554"/>
      <c r="BA18" s="564"/>
      <c r="BB18" s="565"/>
      <c r="BC18" s="565"/>
      <c r="BD18" s="565"/>
      <c r="BE18" s="64" t="s">
        <v>99</v>
      </c>
    </row>
    <row r="19" spans="2:57" ht="15.75" customHeight="1">
      <c r="B19" s="30"/>
      <c r="C19" s="159"/>
      <c r="D19" s="556"/>
      <c r="E19" s="55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553">
        <f t="shared" si="0"/>
        <v>0</v>
      </c>
      <c r="AI19" s="554"/>
      <c r="AJ19" s="553">
        <f t="shared" si="1"/>
        <v>0</v>
      </c>
      <c r="AK19" s="554"/>
      <c r="AL19" s="553">
        <f t="shared" si="2"/>
        <v>0</v>
      </c>
      <c r="AM19" s="554"/>
      <c r="AN19" s="553">
        <f t="shared" si="3"/>
        <v>0</v>
      </c>
      <c r="AO19" s="558"/>
      <c r="AP19" s="554"/>
      <c r="AQ19" s="553">
        <f t="shared" si="4"/>
        <v>0</v>
      </c>
      <c r="AR19" s="554"/>
      <c r="AS19" s="553">
        <f t="shared" si="5"/>
        <v>0</v>
      </c>
      <c r="AT19" s="554"/>
      <c r="AU19" s="553">
        <f t="shared" si="6"/>
        <v>0</v>
      </c>
      <c r="AV19" s="554"/>
      <c r="AW19" s="553">
        <f t="shared" si="7"/>
        <v>0</v>
      </c>
      <c r="AX19" s="554"/>
      <c r="AY19" s="553">
        <f t="shared" si="8"/>
        <v>0</v>
      </c>
      <c r="AZ19" s="554"/>
      <c r="BA19" s="564"/>
      <c r="BB19" s="565"/>
      <c r="BC19" s="565"/>
      <c r="BD19" s="565"/>
      <c r="BE19" s="64" t="s">
        <v>99</v>
      </c>
    </row>
    <row r="20" spans="2:57" ht="15.75" customHeight="1">
      <c r="B20" s="30"/>
      <c r="C20" s="159"/>
      <c r="D20" s="556"/>
      <c r="E20" s="55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553">
        <f t="shared" si="0"/>
        <v>0</v>
      </c>
      <c r="AI20" s="554"/>
      <c r="AJ20" s="553">
        <f t="shared" si="1"/>
        <v>0</v>
      </c>
      <c r="AK20" s="554"/>
      <c r="AL20" s="553">
        <f t="shared" si="2"/>
        <v>0</v>
      </c>
      <c r="AM20" s="554"/>
      <c r="AN20" s="553">
        <f t="shared" si="3"/>
        <v>0</v>
      </c>
      <c r="AO20" s="558"/>
      <c r="AP20" s="554"/>
      <c r="AQ20" s="553">
        <f t="shared" si="4"/>
        <v>0</v>
      </c>
      <c r="AR20" s="554"/>
      <c r="AS20" s="553">
        <f t="shared" si="5"/>
        <v>0</v>
      </c>
      <c r="AT20" s="554"/>
      <c r="AU20" s="553">
        <f t="shared" si="6"/>
        <v>0</v>
      </c>
      <c r="AV20" s="554"/>
      <c r="AW20" s="553">
        <f t="shared" si="7"/>
        <v>0</v>
      </c>
      <c r="AX20" s="554"/>
      <c r="AY20" s="553">
        <f t="shared" si="8"/>
        <v>0</v>
      </c>
      <c r="AZ20" s="554"/>
      <c r="BA20" s="564"/>
      <c r="BB20" s="565"/>
      <c r="BC20" s="565"/>
      <c r="BD20" s="565"/>
      <c r="BE20" s="64" t="s">
        <v>99</v>
      </c>
    </row>
    <row r="21" spans="2:57" ht="15.75" customHeight="1">
      <c r="B21" s="30"/>
      <c r="C21" s="159"/>
      <c r="D21" s="556"/>
      <c r="E21" s="55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553">
        <f t="shared" si="0"/>
        <v>0</v>
      </c>
      <c r="AI21" s="554"/>
      <c r="AJ21" s="553">
        <f t="shared" si="1"/>
        <v>0</v>
      </c>
      <c r="AK21" s="554"/>
      <c r="AL21" s="553">
        <f t="shared" si="2"/>
        <v>0</v>
      </c>
      <c r="AM21" s="554"/>
      <c r="AN21" s="553">
        <f t="shared" si="3"/>
        <v>0</v>
      </c>
      <c r="AO21" s="558"/>
      <c r="AP21" s="554"/>
      <c r="AQ21" s="553">
        <f t="shared" si="4"/>
        <v>0</v>
      </c>
      <c r="AR21" s="554"/>
      <c r="AS21" s="553">
        <f t="shared" si="5"/>
        <v>0</v>
      </c>
      <c r="AT21" s="554"/>
      <c r="AU21" s="553">
        <f t="shared" si="6"/>
        <v>0</v>
      </c>
      <c r="AV21" s="554"/>
      <c r="AW21" s="553">
        <f t="shared" si="7"/>
        <v>0</v>
      </c>
      <c r="AX21" s="554"/>
      <c r="AY21" s="553">
        <f t="shared" si="8"/>
        <v>0</v>
      </c>
      <c r="AZ21" s="554"/>
      <c r="BA21" s="564"/>
      <c r="BB21" s="565"/>
      <c r="BC21" s="565"/>
      <c r="BD21" s="565"/>
      <c r="BE21" s="64" t="s">
        <v>99</v>
      </c>
    </row>
    <row r="22" spans="2:57" ht="15.75" customHeight="1">
      <c r="B22" s="30"/>
      <c r="C22" s="159"/>
      <c r="D22" s="556"/>
      <c r="E22" s="55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553">
        <f t="shared" si="0"/>
        <v>0</v>
      </c>
      <c r="AI22" s="554"/>
      <c r="AJ22" s="553">
        <f t="shared" si="1"/>
        <v>0</v>
      </c>
      <c r="AK22" s="554"/>
      <c r="AL22" s="553">
        <f t="shared" si="2"/>
        <v>0</v>
      </c>
      <c r="AM22" s="554"/>
      <c r="AN22" s="553">
        <f t="shared" si="3"/>
        <v>0</v>
      </c>
      <c r="AO22" s="558"/>
      <c r="AP22" s="554"/>
      <c r="AQ22" s="553">
        <f t="shared" si="4"/>
        <v>0</v>
      </c>
      <c r="AR22" s="554"/>
      <c r="AS22" s="553">
        <f t="shared" si="5"/>
        <v>0</v>
      </c>
      <c r="AT22" s="554"/>
      <c r="AU22" s="553">
        <f t="shared" si="6"/>
        <v>0</v>
      </c>
      <c r="AV22" s="554"/>
      <c r="AW22" s="553">
        <f t="shared" si="7"/>
        <v>0</v>
      </c>
      <c r="AX22" s="554"/>
      <c r="AY22" s="553">
        <f t="shared" si="8"/>
        <v>0</v>
      </c>
      <c r="AZ22" s="554"/>
      <c r="BA22" s="564"/>
      <c r="BB22" s="565"/>
      <c r="BC22" s="565"/>
      <c r="BD22" s="565"/>
      <c r="BE22" s="64" t="s">
        <v>99</v>
      </c>
    </row>
    <row r="23" spans="2:57" ht="15.75" customHeight="1">
      <c r="B23" s="30"/>
      <c r="C23" s="159"/>
      <c r="D23" s="556"/>
      <c r="E23" s="55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553">
        <f t="shared" si="0"/>
        <v>0</v>
      </c>
      <c r="AI23" s="554"/>
      <c r="AJ23" s="553">
        <f t="shared" si="1"/>
        <v>0</v>
      </c>
      <c r="AK23" s="554"/>
      <c r="AL23" s="553">
        <f t="shared" si="2"/>
        <v>0</v>
      </c>
      <c r="AM23" s="554"/>
      <c r="AN23" s="553">
        <f t="shared" si="3"/>
        <v>0</v>
      </c>
      <c r="AO23" s="558"/>
      <c r="AP23" s="554"/>
      <c r="AQ23" s="553">
        <f t="shared" si="4"/>
        <v>0</v>
      </c>
      <c r="AR23" s="554"/>
      <c r="AS23" s="553">
        <f t="shared" si="5"/>
        <v>0</v>
      </c>
      <c r="AT23" s="554"/>
      <c r="AU23" s="553">
        <f t="shared" si="6"/>
        <v>0</v>
      </c>
      <c r="AV23" s="554"/>
      <c r="AW23" s="553">
        <f t="shared" si="7"/>
        <v>0</v>
      </c>
      <c r="AX23" s="554"/>
      <c r="AY23" s="553">
        <f t="shared" si="8"/>
        <v>0</v>
      </c>
      <c r="AZ23" s="554"/>
      <c r="BA23" s="564"/>
      <c r="BB23" s="565"/>
      <c r="BC23" s="565"/>
      <c r="BD23" s="565"/>
      <c r="BE23" s="64" t="s">
        <v>99</v>
      </c>
    </row>
    <row r="24" spans="2:57" ht="15.75" customHeight="1">
      <c r="B24" s="30"/>
      <c r="C24" s="159"/>
      <c r="D24" s="556"/>
      <c r="E24" s="55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553">
        <f t="shared" si="0"/>
        <v>0</v>
      </c>
      <c r="AI24" s="554"/>
      <c r="AJ24" s="553">
        <f t="shared" si="1"/>
        <v>0</v>
      </c>
      <c r="AK24" s="554"/>
      <c r="AL24" s="553">
        <f t="shared" si="2"/>
        <v>0</v>
      </c>
      <c r="AM24" s="554"/>
      <c r="AN24" s="553">
        <f t="shared" si="3"/>
        <v>0</v>
      </c>
      <c r="AO24" s="558"/>
      <c r="AP24" s="554"/>
      <c r="AQ24" s="553">
        <f t="shared" si="4"/>
        <v>0</v>
      </c>
      <c r="AR24" s="554"/>
      <c r="AS24" s="553">
        <f t="shared" si="5"/>
        <v>0</v>
      </c>
      <c r="AT24" s="554"/>
      <c r="AU24" s="553">
        <f t="shared" si="6"/>
        <v>0</v>
      </c>
      <c r="AV24" s="554"/>
      <c r="AW24" s="553">
        <f t="shared" si="7"/>
        <v>0</v>
      </c>
      <c r="AX24" s="554"/>
      <c r="AY24" s="553">
        <f t="shared" si="8"/>
        <v>0</v>
      </c>
      <c r="AZ24" s="554"/>
      <c r="BA24" s="564"/>
      <c r="BB24" s="565"/>
      <c r="BC24" s="565"/>
      <c r="BD24" s="565"/>
      <c r="BE24" s="64" t="s">
        <v>99</v>
      </c>
    </row>
    <row r="25" spans="2:57" ht="15.75" customHeight="1">
      <c r="B25" s="30"/>
      <c r="C25" s="159"/>
      <c r="D25" s="556"/>
      <c r="E25" s="55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553">
        <f t="shared" si="0"/>
        <v>0</v>
      </c>
      <c r="AI25" s="554"/>
      <c r="AJ25" s="553">
        <f t="shared" si="1"/>
        <v>0</v>
      </c>
      <c r="AK25" s="554"/>
      <c r="AL25" s="553">
        <f t="shared" si="2"/>
        <v>0</v>
      </c>
      <c r="AM25" s="554"/>
      <c r="AN25" s="553">
        <f t="shared" si="3"/>
        <v>0</v>
      </c>
      <c r="AO25" s="558"/>
      <c r="AP25" s="554"/>
      <c r="AQ25" s="553">
        <f t="shared" si="4"/>
        <v>0</v>
      </c>
      <c r="AR25" s="554"/>
      <c r="AS25" s="553">
        <f t="shared" si="5"/>
        <v>0</v>
      </c>
      <c r="AT25" s="554"/>
      <c r="AU25" s="553">
        <f t="shared" si="6"/>
        <v>0</v>
      </c>
      <c r="AV25" s="554"/>
      <c r="AW25" s="553">
        <f t="shared" si="7"/>
        <v>0</v>
      </c>
      <c r="AX25" s="554"/>
      <c r="AY25" s="553">
        <f t="shared" si="8"/>
        <v>0</v>
      </c>
      <c r="AZ25" s="554"/>
      <c r="BA25" s="564"/>
      <c r="BB25" s="565"/>
      <c r="BC25" s="565"/>
      <c r="BD25" s="565"/>
      <c r="BE25" s="64" t="s">
        <v>99</v>
      </c>
    </row>
    <row r="26" spans="2:57" ht="15.75" customHeight="1">
      <c r="B26" s="30"/>
      <c r="C26" s="159"/>
      <c r="D26" s="556"/>
      <c r="E26" s="55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553">
        <f t="shared" si="0"/>
        <v>0</v>
      </c>
      <c r="AI26" s="554"/>
      <c r="AJ26" s="553">
        <f t="shared" si="1"/>
        <v>0</v>
      </c>
      <c r="AK26" s="554"/>
      <c r="AL26" s="553">
        <f t="shared" si="2"/>
        <v>0</v>
      </c>
      <c r="AM26" s="554"/>
      <c r="AN26" s="553">
        <f t="shared" si="3"/>
        <v>0</v>
      </c>
      <c r="AO26" s="558"/>
      <c r="AP26" s="554"/>
      <c r="AQ26" s="553">
        <f t="shared" si="4"/>
        <v>0</v>
      </c>
      <c r="AR26" s="554"/>
      <c r="AS26" s="553">
        <f t="shared" si="5"/>
        <v>0</v>
      </c>
      <c r="AT26" s="554"/>
      <c r="AU26" s="553">
        <f t="shared" si="6"/>
        <v>0</v>
      </c>
      <c r="AV26" s="554"/>
      <c r="AW26" s="553">
        <f t="shared" si="7"/>
        <v>0</v>
      </c>
      <c r="AX26" s="554"/>
      <c r="AY26" s="553">
        <f t="shared" si="8"/>
        <v>0</v>
      </c>
      <c r="AZ26" s="554"/>
      <c r="BA26" s="564"/>
      <c r="BB26" s="565"/>
      <c r="BC26" s="565"/>
      <c r="BD26" s="565"/>
      <c r="BE26" s="64" t="s">
        <v>99</v>
      </c>
    </row>
    <row r="27" spans="2:57" ht="15" customHeight="1">
      <c r="B27" s="30"/>
      <c r="C27" s="566" t="s">
        <v>163</v>
      </c>
      <c r="D27" s="567"/>
      <c r="E27" s="81" t="s">
        <v>162</v>
      </c>
      <c r="F27" s="82">
        <f t="shared" ref="F27:AG27" si="9">COUNTIF(F12:F26,"Ａ")+COUNTIF(F12:F26,"A")</f>
        <v>0</v>
      </c>
      <c r="G27" s="82">
        <f t="shared" si="9"/>
        <v>0</v>
      </c>
      <c r="H27" s="82">
        <f t="shared" si="9"/>
        <v>0</v>
      </c>
      <c r="I27" s="82">
        <f t="shared" si="9"/>
        <v>0</v>
      </c>
      <c r="J27" s="82">
        <f t="shared" si="9"/>
        <v>0</v>
      </c>
      <c r="K27" s="82">
        <f t="shared" si="9"/>
        <v>0</v>
      </c>
      <c r="L27" s="82">
        <f t="shared" si="9"/>
        <v>0</v>
      </c>
      <c r="M27" s="82">
        <f t="shared" si="9"/>
        <v>0</v>
      </c>
      <c r="N27" s="82">
        <f t="shared" si="9"/>
        <v>0</v>
      </c>
      <c r="O27" s="82">
        <f t="shared" si="9"/>
        <v>0</v>
      </c>
      <c r="P27" s="82">
        <f t="shared" si="9"/>
        <v>0</v>
      </c>
      <c r="Q27" s="82">
        <f t="shared" si="9"/>
        <v>0</v>
      </c>
      <c r="R27" s="82">
        <f t="shared" si="9"/>
        <v>0</v>
      </c>
      <c r="S27" s="82">
        <f t="shared" si="9"/>
        <v>0</v>
      </c>
      <c r="T27" s="82">
        <f t="shared" si="9"/>
        <v>0</v>
      </c>
      <c r="U27" s="82">
        <f t="shared" si="9"/>
        <v>0</v>
      </c>
      <c r="V27" s="82">
        <f t="shared" si="9"/>
        <v>0</v>
      </c>
      <c r="W27" s="82">
        <f t="shared" si="9"/>
        <v>0</v>
      </c>
      <c r="X27" s="82">
        <f t="shared" si="9"/>
        <v>0</v>
      </c>
      <c r="Y27" s="82">
        <f t="shared" si="9"/>
        <v>0</v>
      </c>
      <c r="Z27" s="82">
        <f t="shared" si="9"/>
        <v>0</v>
      </c>
      <c r="AA27" s="82">
        <f t="shared" si="9"/>
        <v>0</v>
      </c>
      <c r="AB27" s="82">
        <f t="shared" si="9"/>
        <v>0</v>
      </c>
      <c r="AC27" s="82">
        <f t="shared" si="9"/>
        <v>0</v>
      </c>
      <c r="AD27" s="82">
        <f t="shared" si="9"/>
        <v>0</v>
      </c>
      <c r="AE27" s="82">
        <f t="shared" si="9"/>
        <v>0</v>
      </c>
      <c r="AF27" s="82">
        <f t="shared" si="9"/>
        <v>0</v>
      </c>
      <c r="AG27" s="82">
        <f t="shared" si="9"/>
        <v>0</v>
      </c>
      <c r="AH27" s="67" t="s">
        <v>161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54"/>
    </row>
    <row r="28" spans="2:57" ht="15" customHeight="1">
      <c r="B28" s="30"/>
      <c r="C28" s="568"/>
      <c r="D28" s="569"/>
      <c r="E28" s="81" t="s">
        <v>160</v>
      </c>
      <c r="F28" s="82">
        <f t="shared" ref="F28:AG28" si="10">COUNTIF(F12:F26,"Ｂ")+COUNTIF(F12:F26,"B")</f>
        <v>0</v>
      </c>
      <c r="G28" s="82">
        <f t="shared" si="10"/>
        <v>0</v>
      </c>
      <c r="H28" s="82">
        <f t="shared" si="10"/>
        <v>0</v>
      </c>
      <c r="I28" s="82">
        <f t="shared" si="10"/>
        <v>0</v>
      </c>
      <c r="J28" s="82">
        <f t="shared" si="10"/>
        <v>0</v>
      </c>
      <c r="K28" s="82">
        <f t="shared" si="10"/>
        <v>0</v>
      </c>
      <c r="L28" s="82">
        <f t="shared" si="10"/>
        <v>0</v>
      </c>
      <c r="M28" s="82">
        <f t="shared" si="10"/>
        <v>0</v>
      </c>
      <c r="N28" s="82">
        <f t="shared" si="10"/>
        <v>0</v>
      </c>
      <c r="O28" s="82">
        <f t="shared" si="10"/>
        <v>0</v>
      </c>
      <c r="P28" s="82">
        <f t="shared" si="10"/>
        <v>0</v>
      </c>
      <c r="Q28" s="82">
        <f t="shared" si="10"/>
        <v>0</v>
      </c>
      <c r="R28" s="82">
        <f t="shared" si="10"/>
        <v>0</v>
      </c>
      <c r="S28" s="82">
        <f t="shared" si="10"/>
        <v>0</v>
      </c>
      <c r="T28" s="82">
        <f t="shared" si="10"/>
        <v>0</v>
      </c>
      <c r="U28" s="82">
        <f t="shared" si="10"/>
        <v>0</v>
      </c>
      <c r="V28" s="82">
        <f t="shared" si="10"/>
        <v>0</v>
      </c>
      <c r="W28" s="82">
        <f t="shared" si="10"/>
        <v>0</v>
      </c>
      <c r="X28" s="82">
        <f t="shared" si="10"/>
        <v>0</v>
      </c>
      <c r="Y28" s="82">
        <f t="shared" si="10"/>
        <v>0</v>
      </c>
      <c r="Z28" s="82">
        <f t="shared" si="10"/>
        <v>0</v>
      </c>
      <c r="AA28" s="82">
        <f t="shared" si="10"/>
        <v>0</v>
      </c>
      <c r="AB28" s="82">
        <f t="shared" si="10"/>
        <v>0</v>
      </c>
      <c r="AC28" s="82">
        <f t="shared" si="10"/>
        <v>0</v>
      </c>
      <c r="AD28" s="82">
        <f t="shared" si="10"/>
        <v>0</v>
      </c>
      <c r="AE28" s="82">
        <f t="shared" si="10"/>
        <v>0</v>
      </c>
      <c r="AF28" s="82">
        <f t="shared" si="10"/>
        <v>0</v>
      </c>
      <c r="AG28" s="82">
        <f t="shared" si="10"/>
        <v>0</v>
      </c>
      <c r="AH28" s="69"/>
      <c r="AI28" s="48"/>
      <c r="AJ28" s="48"/>
      <c r="AK28" s="48"/>
      <c r="AL28" s="48"/>
      <c r="AM28" s="48"/>
      <c r="AN28" s="84" t="s">
        <v>159</v>
      </c>
      <c r="AO28" s="563"/>
      <c r="AP28" s="563"/>
      <c r="AQ28" s="563"/>
      <c r="AR28" s="75" t="s">
        <v>147</v>
      </c>
      <c r="AS28" s="48"/>
      <c r="AT28" s="563"/>
      <c r="AU28" s="563"/>
      <c r="AV28" s="75" t="s">
        <v>148</v>
      </c>
      <c r="AW28" s="38"/>
      <c r="AX28" s="563"/>
      <c r="AY28" s="563"/>
      <c r="AZ28" s="75" t="s">
        <v>147</v>
      </c>
      <c r="BA28" s="48"/>
      <c r="BB28" s="563"/>
      <c r="BC28" s="563"/>
      <c r="BD28" s="75" t="s">
        <v>146</v>
      </c>
      <c r="BE28" s="73"/>
    </row>
    <row r="29" spans="2:57" ht="15" customHeight="1">
      <c r="B29" s="30"/>
      <c r="C29" s="568"/>
      <c r="D29" s="569"/>
      <c r="E29" s="81" t="s">
        <v>158</v>
      </c>
      <c r="F29" s="82">
        <f t="shared" ref="F29:AG29" si="11">COUNTIF(F12:F26,"Ｃ")+COUNTIF(F12:F26,"C")</f>
        <v>0</v>
      </c>
      <c r="G29" s="82">
        <f t="shared" si="11"/>
        <v>0</v>
      </c>
      <c r="H29" s="82">
        <f t="shared" si="11"/>
        <v>0</v>
      </c>
      <c r="I29" s="82">
        <f t="shared" si="11"/>
        <v>0</v>
      </c>
      <c r="J29" s="82">
        <f t="shared" si="11"/>
        <v>0</v>
      </c>
      <c r="K29" s="82">
        <f t="shared" si="11"/>
        <v>0</v>
      </c>
      <c r="L29" s="82">
        <f t="shared" si="11"/>
        <v>0</v>
      </c>
      <c r="M29" s="82">
        <f t="shared" si="11"/>
        <v>0</v>
      </c>
      <c r="N29" s="82">
        <f t="shared" si="11"/>
        <v>0</v>
      </c>
      <c r="O29" s="82">
        <f t="shared" si="11"/>
        <v>0</v>
      </c>
      <c r="P29" s="82">
        <f t="shared" si="11"/>
        <v>0</v>
      </c>
      <c r="Q29" s="82">
        <f t="shared" si="11"/>
        <v>0</v>
      </c>
      <c r="R29" s="82">
        <f t="shared" si="11"/>
        <v>0</v>
      </c>
      <c r="S29" s="82">
        <f t="shared" si="11"/>
        <v>0</v>
      </c>
      <c r="T29" s="82">
        <f t="shared" si="11"/>
        <v>0</v>
      </c>
      <c r="U29" s="82">
        <f t="shared" si="11"/>
        <v>0</v>
      </c>
      <c r="V29" s="82">
        <f t="shared" si="11"/>
        <v>0</v>
      </c>
      <c r="W29" s="82">
        <f t="shared" si="11"/>
        <v>0</v>
      </c>
      <c r="X29" s="82">
        <f t="shared" si="11"/>
        <v>0</v>
      </c>
      <c r="Y29" s="82">
        <f t="shared" si="11"/>
        <v>0</v>
      </c>
      <c r="Z29" s="82">
        <f t="shared" si="11"/>
        <v>0</v>
      </c>
      <c r="AA29" s="82">
        <f t="shared" si="11"/>
        <v>0</v>
      </c>
      <c r="AB29" s="82">
        <f t="shared" si="11"/>
        <v>0</v>
      </c>
      <c r="AC29" s="82">
        <f t="shared" si="11"/>
        <v>0</v>
      </c>
      <c r="AD29" s="82">
        <f t="shared" si="11"/>
        <v>0</v>
      </c>
      <c r="AE29" s="82">
        <f t="shared" si="11"/>
        <v>0</v>
      </c>
      <c r="AF29" s="82">
        <f t="shared" si="11"/>
        <v>0</v>
      </c>
      <c r="AG29" s="82">
        <f t="shared" si="11"/>
        <v>0</v>
      </c>
      <c r="AH29" s="69"/>
      <c r="AI29" s="48"/>
      <c r="AJ29" s="48"/>
      <c r="AK29" s="48"/>
      <c r="AL29" s="48"/>
      <c r="AM29" s="48"/>
      <c r="AN29" s="84" t="s">
        <v>157</v>
      </c>
      <c r="AO29" s="563"/>
      <c r="AP29" s="563"/>
      <c r="AQ29" s="563"/>
      <c r="AR29" s="75" t="s">
        <v>147</v>
      </c>
      <c r="AS29" s="48"/>
      <c r="AT29" s="563"/>
      <c r="AU29" s="563"/>
      <c r="AV29" s="75" t="s">
        <v>148</v>
      </c>
      <c r="AW29" s="38"/>
      <c r="AX29" s="563"/>
      <c r="AY29" s="563"/>
      <c r="AZ29" s="75" t="s">
        <v>147</v>
      </c>
      <c r="BA29" s="48"/>
      <c r="BB29" s="563"/>
      <c r="BC29" s="563"/>
      <c r="BD29" s="75" t="s">
        <v>146</v>
      </c>
      <c r="BE29" s="73"/>
    </row>
    <row r="30" spans="2:57" ht="15" customHeight="1">
      <c r="B30" s="30"/>
      <c r="C30" s="568"/>
      <c r="D30" s="569"/>
      <c r="E30" s="81" t="s">
        <v>156</v>
      </c>
      <c r="F30" s="82">
        <f t="shared" ref="F30:AG30" si="12">COUNTIF(F12:F26,"Ｄ")+COUNTIF(F12:F26,"D")</f>
        <v>0</v>
      </c>
      <c r="G30" s="82">
        <f t="shared" si="12"/>
        <v>0</v>
      </c>
      <c r="H30" s="82">
        <f t="shared" si="12"/>
        <v>0</v>
      </c>
      <c r="I30" s="82">
        <f t="shared" si="12"/>
        <v>0</v>
      </c>
      <c r="J30" s="82">
        <f t="shared" si="12"/>
        <v>0</v>
      </c>
      <c r="K30" s="82">
        <f t="shared" si="12"/>
        <v>0</v>
      </c>
      <c r="L30" s="82">
        <f t="shared" si="12"/>
        <v>0</v>
      </c>
      <c r="M30" s="82">
        <f t="shared" si="12"/>
        <v>0</v>
      </c>
      <c r="N30" s="82">
        <f t="shared" si="12"/>
        <v>0</v>
      </c>
      <c r="O30" s="82">
        <f t="shared" si="12"/>
        <v>0</v>
      </c>
      <c r="P30" s="82">
        <f t="shared" si="12"/>
        <v>0</v>
      </c>
      <c r="Q30" s="82">
        <f t="shared" si="12"/>
        <v>0</v>
      </c>
      <c r="R30" s="82">
        <f t="shared" si="12"/>
        <v>0</v>
      </c>
      <c r="S30" s="82">
        <f t="shared" si="12"/>
        <v>0</v>
      </c>
      <c r="T30" s="82">
        <f t="shared" si="12"/>
        <v>0</v>
      </c>
      <c r="U30" s="82">
        <f t="shared" si="12"/>
        <v>0</v>
      </c>
      <c r="V30" s="82">
        <f t="shared" si="12"/>
        <v>0</v>
      </c>
      <c r="W30" s="82">
        <f t="shared" si="12"/>
        <v>0</v>
      </c>
      <c r="X30" s="82">
        <f t="shared" si="12"/>
        <v>0</v>
      </c>
      <c r="Y30" s="82">
        <f t="shared" si="12"/>
        <v>0</v>
      </c>
      <c r="Z30" s="82">
        <f t="shared" si="12"/>
        <v>0</v>
      </c>
      <c r="AA30" s="82">
        <f t="shared" si="12"/>
        <v>0</v>
      </c>
      <c r="AB30" s="82">
        <f t="shared" si="12"/>
        <v>0</v>
      </c>
      <c r="AC30" s="82">
        <f t="shared" si="12"/>
        <v>0</v>
      </c>
      <c r="AD30" s="82">
        <f t="shared" si="12"/>
        <v>0</v>
      </c>
      <c r="AE30" s="82">
        <f t="shared" si="12"/>
        <v>0</v>
      </c>
      <c r="AF30" s="82">
        <f t="shared" si="12"/>
        <v>0</v>
      </c>
      <c r="AG30" s="82">
        <f t="shared" si="12"/>
        <v>0</v>
      </c>
      <c r="AH30" s="69"/>
      <c r="AI30" s="48"/>
      <c r="AJ30" s="48"/>
      <c r="AK30" s="48"/>
      <c r="AL30" s="48"/>
      <c r="AM30" s="48"/>
      <c r="AN30" s="84" t="s">
        <v>155</v>
      </c>
      <c r="AO30" s="563"/>
      <c r="AP30" s="563"/>
      <c r="AQ30" s="563"/>
      <c r="AR30" s="75" t="s">
        <v>147</v>
      </c>
      <c r="AS30" s="48"/>
      <c r="AT30" s="563"/>
      <c r="AU30" s="563"/>
      <c r="AV30" s="75" t="s">
        <v>148</v>
      </c>
      <c r="AW30" s="38"/>
      <c r="AX30" s="563"/>
      <c r="AY30" s="563"/>
      <c r="AZ30" s="75" t="s">
        <v>147</v>
      </c>
      <c r="BA30" s="48"/>
      <c r="BB30" s="563"/>
      <c r="BC30" s="563"/>
      <c r="BD30" s="75" t="s">
        <v>146</v>
      </c>
      <c r="BE30" s="73"/>
    </row>
    <row r="31" spans="2:57" ht="15" customHeight="1">
      <c r="B31" s="30"/>
      <c r="C31" s="568"/>
      <c r="D31" s="569"/>
      <c r="E31" s="81" t="s">
        <v>154</v>
      </c>
      <c r="F31" s="82">
        <f t="shared" ref="F31:AG31" si="13">COUNTIF(F12:F26,"Ｅ")+COUNTIF(F12:F26,"E")</f>
        <v>0</v>
      </c>
      <c r="G31" s="82">
        <f t="shared" si="13"/>
        <v>0</v>
      </c>
      <c r="H31" s="82">
        <f t="shared" si="13"/>
        <v>0</v>
      </c>
      <c r="I31" s="82">
        <f t="shared" si="13"/>
        <v>0</v>
      </c>
      <c r="J31" s="82">
        <f t="shared" si="13"/>
        <v>0</v>
      </c>
      <c r="K31" s="82">
        <f t="shared" si="13"/>
        <v>0</v>
      </c>
      <c r="L31" s="82">
        <f t="shared" si="13"/>
        <v>0</v>
      </c>
      <c r="M31" s="82">
        <f t="shared" si="13"/>
        <v>0</v>
      </c>
      <c r="N31" s="82">
        <f t="shared" si="13"/>
        <v>0</v>
      </c>
      <c r="O31" s="82">
        <f t="shared" si="13"/>
        <v>0</v>
      </c>
      <c r="P31" s="82">
        <f t="shared" si="13"/>
        <v>0</v>
      </c>
      <c r="Q31" s="82">
        <f t="shared" si="13"/>
        <v>0</v>
      </c>
      <c r="R31" s="82">
        <f t="shared" si="13"/>
        <v>0</v>
      </c>
      <c r="S31" s="82">
        <f t="shared" si="13"/>
        <v>0</v>
      </c>
      <c r="T31" s="82">
        <f t="shared" si="13"/>
        <v>0</v>
      </c>
      <c r="U31" s="82">
        <f t="shared" si="13"/>
        <v>0</v>
      </c>
      <c r="V31" s="82">
        <f t="shared" si="13"/>
        <v>0</v>
      </c>
      <c r="W31" s="82">
        <f t="shared" si="13"/>
        <v>0</v>
      </c>
      <c r="X31" s="82">
        <f t="shared" si="13"/>
        <v>0</v>
      </c>
      <c r="Y31" s="82">
        <f t="shared" si="13"/>
        <v>0</v>
      </c>
      <c r="Z31" s="82">
        <f t="shared" si="13"/>
        <v>0</v>
      </c>
      <c r="AA31" s="82">
        <f t="shared" si="13"/>
        <v>0</v>
      </c>
      <c r="AB31" s="82">
        <f t="shared" si="13"/>
        <v>0</v>
      </c>
      <c r="AC31" s="82">
        <f t="shared" si="13"/>
        <v>0</v>
      </c>
      <c r="AD31" s="82">
        <f t="shared" si="13"/>
        <v>0</v>
      </c>
      <c r="AE31" s="82">
        <f t="shared" si="13"/>
        <v>0</v>
      </c>
      <c r="AF31" s="82">
        <f t="shared" si="13"/>
        <v>0</v>
      </c>
      <c r="AG31" s="82">
        <f t="shared" si="13"/>
        <v>0</v>
      </c>
      <c r="AH31" s="69"/>
      <c r="AI31" s="48"/>
      <c r="AJ31" s="48"/>
      <c r="AK31" s="48"/>
      <c r="AL31" s="48"/>
      <c r="AM31" s="48"/>
      <c r="AN31" s="84" t="s">
        <v>153</v>
      </c>
      <c r="AO31" s="563"/>
      <c r="AP31" s="563"/>
      <c r="AQ31" s="563"/>
      <c r="AR31" s="75" t="s">
        <v>147</v>
      </c>
      <c r="AS31" s="48"/>
      <c r="AT31" s="563"/>
      <c r="AU31" s="563"/>
      <c r="AV31" s="75" t="s">
        <v>148</v>
      </c>
      <c r="AW31" s="38"/>
      <c r="AX31" s="563"/>
      <c r="AY31" s="563"/>
      <c r="AZ31" s="75" t="s">
        <v>147</v>
      </c>
      <c r="BA31" s="48"/>
      <c r="BB31" s="563"/>
      <c r="BC31" s="563"/>
      <c r="BD31" s="75" t="s">
        <v>146</v>
      </c>
      <c r="BE31" s="73"/>
    </row>
    <row r="32" spans="2:57" ht="15" customHeight="1">
      <c r="B32" s="30"/>
      <c r="C32" s="568"/>
      <c r="D32" s="569"/>
      <c r="E32" s="81" t="s">
        <v>152</v>
      </c>
      <c r="F32" s="82">
        <f t="shared" ref="F32:AG32" si="14">COUNTIF(F12:F26,"Ｆ")+COUNTIF(F12:F26,"F")</f>
        <v>0</v>
      </c>
      <c r="G32" s="82">
        <f t="shared" si="14"/>
        <v>0</v>
      </c>
      <c r="H32" s="82">
        <f t="shared" si="14"/>
        <v>0</v>
      </c>
      <c r="I32" s="82">
        <f t="shared" si="14"/>
        <v>0</v>
      </c>
      <c r="J32" s="82">
        <f t="shared" si="14"/>
        <v>0</v>
      </c>
      <c r="K32" s="82">
        <f t="shared" si="14"/>
        <v>0</v>
      </c>
      <c r="L32" s="82">
        <f t="shared" si="14"/>
        <v>0</v>
      </c>
      <c r="M32" s="82">
        <f t="shared" si="14"/>
        <v>0</v>
      </c>
      <c r="N32" s="82">
        <f t="shared" si="14"/>
        <v>0</v>
      </c>
      <c r="O32" s="82">
        <f t="shared" si="14"/>
        <v>0</v>
      </c>
      <c r="P32" s="82">
        <f t="shared" si="14"/>
        <v>0</v>
      </c>
      <c r="Q32" s="82">
        <f t="shared" si="14"/>
        <v>0</v>
      </c>
      <c r="R32" s="82">
        <f t="shared" si="14"/>
        <v>0</v>
      </c>
      <c r="S32" s="82">
        <f t="shared" si="14"/>
        <v>0</v>
      </c>
      <c r="T32" s="82">
        <f t="shared" si="14"/>
        <v>0</v>
      </c>
      <c r="U32" s="82">
        <f t="shared" si="14"/>
        <v>0</v>
      </c>
      <c r="V32" s="82">
        <f t="shared" si="14"/>
        <v>0</v>
      </c>
      <c r="W32" s="82">
        <f t="shared" si="14"/>
        <v>0</v>
      </c>
      <c r="X32" s="82">
        <f t="shared" si="14"/>
        <v>0</v>
      </c>
      <c r="Y32" s="82">
        <f t="shared" si="14"/>
        <v>0</v>
      </c>
      <c r="Z32" s="82">
        <f t="shared" si="14"/>
        <v>0</v>
      </c>
      <c r="AA32" s="82">
        <f t="shared" si="14"/>
        <v>0</v>
      </c>
      <c r="AB32" s="82">
        <f t="shared" si="14"/>
        <v>0</v>
      </c>
      <c r="AC32" s="82">
        <f t="shared" si="14"/>
        <v>0</v>
      </c>
      <c r="AD32" s="82">
        <f t="shared" si="14"/>
        <v>0</v>
      </c>
      <c r="AE32" s="82">
        <f t="shared" si="14"/>
        <v>0</v>
      </c>
      <c r="AF32" s="82">
        <f t="shared" si="14"/>
        <v>0</v>
      </c>
      <c r="AG32" s="82">
        <f t="shared" si="14"/>
        <v>0</v>
      </c>
      <c r="AH32" s="69"/>
      <c r="AI32" s="40"/>
      <c r="AJ32" s="48"/>
      <c r="AK32" s="48"/>
      <c r="AL32" s="38"/>
      <c r="AM32" s="38"/>
      <c r="AN32" s="38"/>
      <c r="AO32" s="84" t="s">
        <v>151</v>
      </c>
      <c r="AP32" s="84"/>
      <c r="AQ32" s="38"/>
      <c r="AR32" s="48"/>
      <c r="AS32" s="48"/>
      <c r="AT32" s="48"/>
      <c r="AU32" s="48"/>
      <c r="AV32" s="48"/>
      <c r="AW32" s="38"/>
      <c r="AX32" s="48"/>
      <c r="AY32" s="48"/>
      <c r="AZ32" s="48"/>
      <c r="BA32" s="48"/>
      <c r="BB32" s="48"/>
      <c r="BC32" s="48"/>
      <c r="BD32" s="48"/>
      <c r="BE32" s="73"/>
    </row>
    <row r="33" spans="2:57" ht="15" customHeight="1">
      <c r="B33" s="30"/>
      <c r="C33" s="568"/>
      <c r="D33" s="569"/>
      <c r="E33" s="81" t="s">
        <v>150</v>
      </c>
      <c r="F33" s="82">
        <f t="shared" ref="F33:AG33" si="15">COUNTIF(F12:F26,"Ｇ")+COUNTIF(F12:F26,"G")</f>
        <v>0</v>
      </c>
      <c r="G33" s="82">
        <f t="shared" si="15"/>
        <v>0</v>
      </c>
      <c r="H33" s="82">
        <f t="shared" si="15"/>
        <v>0</v>
      </c>
      <c r="I33" s="82">
        <f t="shared" si="15"/>
        <v>0</v>
      </c>
      <c r="J33" s="82">
        <f t="shared" si="15"/>
        <v>0</v>
      </c>
      <c r="K33" s="82">
        <f t="shared" si="15"/>
        <v>0</v>
      </c>
      <c r="L33" s="82">
        <f t="shared" si="15"/>
        <v>0</v>
      </c>
      <c r="M33" s="82">
        <f t="shared" si="15"/>
        <v>0</v>
      </c>
      <c r="N33" s="82">
        <f t="shared" si="15"/>
        <v>0</v>
      </c>
      <c r="O33" s="82">
        <f t="shared" si="15"/>
        <v>0</v>
      </c>
      <c r="P33" s="82">
        <f t="shared" si="15"/>
        <v>0</v>
      </c>
      <c r="Q33" s="82">
        <f t="shared" si="15"/>
        <v>0</v>
      </c>
      <c r="R33" s="82">
        <f t="shared" si="15"/>
        <v>0</v>
      </c>
      <c r="S33" s="82">
        <f t="shared" si="15"/>
        <v>0</v>
      </c>
      <c r="T33" s="82">
        <f t="shared" si="15"/>
        <v>0</v>
      </c>
      <c r="U33" s="82">
        <f t="shared" si="15"/>
        <v>0</v>
      </c>
      <c r="V33" s="82">
        <f t="shared" si="15"/>
        <v>0</v>
      </c>
      <c r="W33" s="82">
        <f t="shared" si="15"/>
        <v>0</v>
      </c>
      <c r="X33" s="82">
        <f t="shared" si="15"/>
        <v>0</v>
      </c>
      <c r="Y33" s="82">
        <f t="shared" si="15"/>
        <v>0</v>
      </c>
      <c r="Z33" s="82">
        <f t="shared" si="15"/>
        <v>0</v>
      </c>
      <c r="AA33" s="82">
        <f t="shared" si="15"/>
        <v>0</v>
      </c>
      <c r="AB33" s="82">
        <f t="shared" si="15"/>
        <v>0</v>
      </c>
      <c r="AC33" s="82">
        <f t="shared" si="15"/>
        <v>0</v>
      </c>
      <c r="AD33" s="82">
        <f t="shared" si="15"/>
        <v>0</v>
      </c>
      <c r="AE33" s="82">
        <f t="shared" si="15"/>
        <v>0</v>
      </c>
      <c r="AF33" s="82">
        <f t="shared" si="15"/>
        <v>0</v>
      </c>
      <c r="AG33" s="82">
        <f t="shared" si="15"/>
        <v>0</v>
      </c>
      <c r="AH33" s="69"/>
      <c r="AI33" s="48"/>
      <c r="AJ33" s="48"/>
      <c r="AK33" s="48"/>
      <c r="AL33" s="48"/>
      <c r="AM33" s="48"/>
      <c r="AN33" s="84" t="s">
        <v>149</v>
      </c>
      <c r="AO33" s="563"/>
      <c r="AP33" s="563"/>
      <c r="AQ33" s="563"/>
      <c r="AR33" s="75" t="s">
        <v>147</v>
      </c>
      <c r="AS33" s="48"/>
      <c r="AT33" s="563"/>
      <c r="AU33" s="563"/>
      <c r="AV33" s="75" t="s">
        <v>148</v>
      </c>
      <c r="AW33" s="38"/>
      <c r="AX33" s="563"/>
      <c r="AY33" s="563"/>
      <c r="AZ33" s="75" t="s">
        <v>147</v>
      </c>
      <c r="BA33" s="48"/>
      <c r="BB33" s="563"/>
      <c r="BC33" s="563"/>
      <c r="BD33" s="75" t="s">
        <v>146</v>
      </c>
      <c r="BE33" s="73"/>
    </row>
    <row r="34" spans="2:57" ht="15" customHeight="1">
      <c r="B34" s="30"/>
      <c r="C34" s="568"/>
      <c r="D34" s="569"/>
      <c r="E34" s="81" t="s">
        <v>145</v>
      </c>
      <c r="F34" s="82">
        <f t="shared" ref="F34:AG34" si="16">COUNTIF(F12:F26,"Ｈ")+COUNTIF(F12:F26,"H")</f>
        <v>0</v>
      </c>
      <c r="G34" s="82">
        <f t="shared" si="16"/>
        <v>0</v>
      </c>
      <c r="H34" s="82">
        <f t="shared" si="16"/>
        <v>0</v>
      </c>
      <c r="I34" s="82">
        <f t="shared" si="16"/>
        <v>0</v>
      </c>
      <c r="J34" s="82">
        <f t="shared" si="16"/>
        <v>0</v>
      </c>
      <c r="K34" s="82">
        <f t="shared" si="16"/>
        <v>0</v>
      </c>
      <c r="L34" s="82">
        <f t="shared" si="16"/>
        <v>0</v>
      </c>
      <c r="M34" s="82">
        <f t="shared" si="16"/>
        <v>0</v>
      </c>
      <c r="N34" s="82">
        <f t="shared" si="16"/>
        <v>0</v>
      </c>
      <c r="O34" s="82">
        <f t="shared" si="16"/>
        <v>0</v>
      </c>
      <c r="P34" s="82">
        <f t="shared" si="16"/>
        <v>0</v>
      </c>
      <c r="Q34" s="82">
        <f t="shared" si="16"/>
        <v>0</v>
      </c>
      <c r="R34" s="82">
        <f t="shared" si="16"/>
        <v>0</v>
      </c>
      <c r="S34" s="82">
        <f t="shared" si="16"/>
        <v>0</v>
      </c>
      <c r="T34" s="82">
        <f t="shared" si="16"/>
        <v>0</v>
      </c>
      <c r="U34" s="82">
        <f t="shared" si="16"/>
        <v>0</v>
      </c>
      <c r="V34" s="82">
        <f t="shared" si="16"/>
        <v>0</v>
      </c>
      <c r="W34" s="82">
        <f t="shared" si="16"/>
        <v>0</v>
      </c>
      <c r="X34" s="82">
        <f t="shared" si="16"/>
        <v>0</v>
      </c>
      <c r="Y34" s="82">
        <f t="shared" si="16"/>
        <v>0</v>
      </c>
      <c r="Z34" s="82">
        <f t="shared" si="16"/>
        <v>0</v>
      </c>
      <c r="AA34" s="82">
        <f t="shared" si="16"/>
        <v>0</v>
      </c>
      <c r="AB34" s="82">
        <f t="shared" si="16"/>
        <v>0</v>
      </c>
      <c r="AC34" s="82">
        <f t="shared" si="16"/>
        <v>0</v>
      </c>
      <c r="AD34" s="82">
        <f t="shared" si="16"/>
        <v>0</v>
      </c>
      <c r="AE34" s="82">
        <f t="shared" si="16"/>
        <v>0</v>
      </c>
      <c r="AF34" s="82">
        <f t="shared" si="16"/>
        <v>0</v>
      </c>
      <c r="AG34" s="82">
        <f t="shared" si="16"/>
        <v>0</v>
      </c>
      <c r="AH34" s="69"/>
      <c r="AI34" s="40"/>
      <c r="AJ34" s="48"/>
      <c r="AK34" s="48"/>
      <c r="AL34" s="84" t="s">
        <v>144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73"/>
    </row>
    <row r="35" spans="2:57" ht="15" customHeight="1">
      <c r="B35" s="30"/>
      <c r="C35" s="568"/>
      <c r="D35" s="569"/>
      <c r="E35" s="81" t="s">
        <v>143</v>
      </c>
      <c r="F35" s="82">
        <f t="shared" ref="F35:AG35" si="17">COUNTIF(F12:F26,"Ｉ")+COUNTIF(F12:F26,"I")</f>
        <v>0</v>
      </c>
      <c r="G35" s="82">
        <f t="shared" si="17"/>
        <v>0</v>
      </c>
      <c r="H35" s="82">
        <f t="shared" si="17"/>
        <v>0</v>
      </c>
      <c r="I35" s="82">
        <f t="shared" si="17"/>
        <v>0</v>
      </c>
      <c r="J35" s="82">
        <f t="shared" si="17"/>
        <v>0</v>
      </c>
      <c r="K35" s="82">
        <f t="shared" si="17"/>
        <v>0</v>
      </c>
      <c r="L35" s="82">
        <f t="shared" si="17"/>
        <v>0</v>
      </c>
      <c r="M35" s="82">
        <f t="shared" si="17"/>
        <v>0</v>
      </c>
      <c r="N35" s="82">
        <f t="shared" si="17"/>
        <v>0</v>
      </c>
      <c r="O35" s="82">
        <f t="shared" si="17"/>
        <v>0</v>
      </c>
      <c r="P35" s="82">
        <f t="shared" si="17"/>
        <v>0</v>
      </c>
      <c r="Q35" s="82">
        <f t="shared" si="17"/>
        <v>0</v>
      </c>
      <c r="R35" s="82">
        <f t="shared" si="17"/>
        <v>0</v>
      </c>
      <c r="S35" s="82">
        <f t="shared" si="17"/>
        <v>0</v>
      </c>
      <c r="T35" s="82">
        <f t="shared" si="17"/>
        <v>0</v>
      </c>
      <c r="U35" s="82">
        <f t="shared" si="17"/>
        <v>0</v>
      </c>
      <c r="V35" s="82">
        <f t="shared" si="17"/>
        <v>0</v>
      </c>
      <c r="W35" s="82">
        <f t="shared" si="17"/>
        <v>0</v>
      </c>
      <c r="X35" s="82">
        <f t="shared" si="17"/>
        <v>0</v>
      </c>
      <c r="Y35" s="82">
        <f t="shared" si="17"/>
        <v>0</v>
      </c>
      <c r="Z35" s="82">
        <f t="shared" si="17"/>
        <v>0</v>
      </c>
      <c r="AA35" s="82">
        <f t="shared" si="17"/>
        <v>0</v>
      </c>
      <c r="AB35" s="82">
        <f t="shared" si="17"/>
        <v>0</v>
      </c>
      <c r="AC35" s="82">
        <f t="shared" si="17"/>
        <v>0</v>
      </c>
      <c r="AD35" s="82">
        <f t="shared" si="17"/>
        <v>0</v>
      </c>
      <c r="AE35" s="82">
        <f t="shared" si="17"/>
        <v>0</v>
      </c>
      <c r="AF35" s="82">
        <f t="shared" si="17"/>
        <v>0</v>
      </c>
      <c r="AG35" s="82">
        <f t="shared" si="17"/>
        <v>0</v>
      </c>
      <c r="AH35" s="69"/>
      <c r="AI35" s="40"/>
      <c r="AJ35" s="48"/>
      <c r="AK35" s="48"/>
      <c r="AL35" s="84" t="s">
        <v>142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73"/>
    </row>
    <row r="36" spans="2:57" ht="15" customHeight="1">
      <c r="B36" s="30"/>
      <c r="C36" s="570"/>
      <c r="D36" s="571"/>
      <c r="E36" s="85" t="s">
        <v>141</v>
      </c>
      <c r="F36" s="82">
        <f t="shared" ref="F36:AG36" si="18">SUM(F27:F35)</f>
        <v>0</v>
      </c>
      <c r="G36" s="82">
        <f t="shared" si="18"/>
        <v>0</v>
      </c>
      <c r="H36" s="82">
        <f t="shared" si="18"/>
        <v>0</v>
      </c>
      <c r="I36" s="82">
        <f t="shared" si="18"/>
        <v>0</v>
      </c>
      <c r="J36" s="82">
        <f t="shared" si="18"/>
        <v>0</v>
      </c>
      <c r="K36" s="82">
        <f t="shared" si="18"/>
        <v>0</v>
      </c>
      <c r="L36" s="82">
        <f t="shared" si="18"/>
        <v>0</v>
      </c>
      <c r="M36" s="82">
        <f t="shared" si="18"/>
        <v>0</v>
      </c>
      <c r="N36" s="82">
        <f t="shared" si="18"/>
        <v>0</v>
      </c>
      <c r="O36" s="82">
        <f t="shared" si="18"/>
        <v>0</v>
      </c>
      <c r="P36" s="82">
        <f t="shared" si="18"/>
        <v>0</v>
      </c>
      <c r="Q36" s="82">
        <f t="shared" si="18"/>
        <v>0</v>
      </c>
      <c r="R36" s="82">
        <f t="shared" si="18"/>
        <v>0</v>
      </c>
      <c r="S36" s="82">
        <f t="shared" si="18"/>
        <v>0</v>
      </c>
      <c r="T36" s="82">
        <f t="shared" si="18"/>
        <v>0</v>
      </c>
      <c r="U36" s="82">
        <f t="shared" si="18"/>
        <v>0</v>
      </c>
      <c r="V36" s="82">
        <f t="shared" si="18"/>
        <v>0</v>
      </c>
      <c r="W36" s="82">
        <f t="shared" si="18"/>
        <v>0</v>
      </c>
      <c r="X36" s="82">
        <f t="shared" si="18"/>
        <v>0</v>
      </c>
      <c r="Y36" s="82">
        <f t="shared" si="18"/>
        <v>0</v>
      </c>
      <c r="Z36" s="82">
        <f t="shared" si="18"/>
        <v>0</v>
      </c>
      <c r="AA36" s="82">
        <f t="shared" si="18"/>
        <v>0</v>
      </c>
      <c r="AB36" s="82">
        <f t="shared" si="18"/>
        <v>0</v>
      </c>
      <c r="AC36" s="82">
        <f t="shared" si="18"/>
        <v>0</v>
      </c>
      <c r="AD36" s="82">
        <f t="shared" si="18"/>
        <v>0</v>
      </c>
      <c r="AE36" s="82">
        <f t="shared" si="18"/>
        <v>0</v>
      </c>
      <c r="AF36" s="82">
        <f t="shared" si="18"/>
        <v>0</v>
      </c>
      <c r="AG36" s="82">
        <f t="shared" si="18"/>
        <v>0</v>
      </c>
      <c r="AH36" s="74"/>
      <c r="AI36" s="39"/>
      <c r="AJ36" s="59"/>
      <c r="AK36" s="59"/>
      <c r="AL36" s="39"/>
      <c r="AM36" s="86" t="s">
        <v>140</v>
      </c>
      <c r="AN36" s="59" t="s">
        <v>191</v>
      </c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 t="s">
        <v>192</v>
      </c>
      <c r="BE36" s="60"/>
    </row>
    <row r="37" spans="2:57" ht="4.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2:57" ht="11.25" customHeight="1">
      <c r="B38" s="30"/>
      <c r="C38" s="34" t="s">
        <v>139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2:57" ht="11.25" customHeight="1">
      <c r="B39" s="30"/>
      <c r="C39" s="33" t="s">
        <v>138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2:57" ht="11.25" customHeight="1">
      <c r="B40" s="30"/>
      <c r="C40" s="33" t="s">
        <v>272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2:57" ht="4.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</sheetData>
  <mergeCells count="181">
    <mergeCell ref="BA15:BD15"/>
    <mergeCell ref="BA14:BD14"/>
    <mergeCell ref="BA12:BD12"/>
    <mergeCell ref="BA6:BE11"/>
    <mergeCell ref="AN14:AP14"/>
    <mergeCell ref="BA13:BD13"/>
    <mergeCell ref="AU14:AV14"/>
    <mergeCell ref="AU15:AV15"/>
    <mergeCell ref="AW14:AX14"/>
    <mergeCell ref="AV8:AX9"/>
    <mergeCell ref="AU12:AV12"/>
    <mergeCell ref="AU13:AV13"/>
    <mergeCell ref="AW12:AX12"/>
    <mergeCell ref="AW13:AX13"/>
    <mergeCell ref="AU10:AV11"/>
    <mergeCell ref="AN10:AP11"/>
    <mergeCell ref="AQ14:AR14"/>
    <mergeCell ref="AQ10:AR11"/>
    <mergeCell ref="AS13:AT13"/>
    <mergeCell ref="C10:C11"/>
    <mergeCell ref="AN18:AP18"/>
    <mergeCell ref="AQ18:AR18"/>
    <mergeCell ref="AU18:AV18"/>
    <mergeCell ref="AW15:AX15"/>
    <mergeCell ref="AW18:AX18"/>
    <mergeCell ref="AS15:AT15"/>
    <mergeCell ref="AS18:AT18"/>
    <mergeCell ref="AW10:AX11"/>
    <mergeCell ref="D13:E13"/>
    <mergeCell ref="D14:E14"/>
    <mergeCell ref="D15:E15"/>
    <mergeCell ref="D18:E18"/>
    <mergeCell ref="AS19:AT19"/>
    <mergeCell ref="AL19:AM19"/>
    <mergeCell ref="AH15:AI15"/>
    <mergeCell ref="AJ15:AK15"/>
    <mergeCell ref="AH14:AI14"/>
    <mergeCell ref="AJ14:AK14"/>
    <mergeCell ref="AH19:AI19"/>
    <mergeCell ref="D7:E8"/>
    <mergeCell ref="AH13:AI13"/>
    <mergeCell ref="AJ13:AK13"/>
    <mergeCell ref="AH18:AI18"/>
    <mergeCell ref="AJ18:AK18"/>
    <mergeCell ref="D19:E19"/>
    <mergeCell ref="AL18:AM18"/>
    <mergeCell ref="AL14:AM14"/>
    <mergeCell ref="AS14:AT14"/>
    <mergeCell ref="AL15:AM15"/>
    <mergeCell ref="AL12:AM12"/>
    <mergeCell ref="AQ12:AR12"/>
    <mergeCell ref="AN12:AP12"/>
    <mergeCell ref="AQ15:AR15"/>
    <mergeCell ref="AH7:AZ7"/>
    <mergeCell ref="AQ13:AR13"/>
    <mergeCell ref="BA18:BD18"/>
    <mergeCell ref="AS24:AT24"/>
    <mergeCell ref="BA24:BD24"/>
    <mergeCell ref="BA22:BD22"/>
    <mergeCell ref="AS25:AT25"/>
    <mergeCell ref="BA19:BD19"/>
    <mergeCell ref="AU19:AV19"/>
    <mergeCell ref="AU24:AV24"/>
    <mergeCell ref="AU25:AV25"/>
    <mergeCell ref="AY19:AZ19"/>
    <mergeCell ref="AW19:AX19"/>
    <mergeCell ref="AS23:AT23"/>
    <mergeCell ref="BA23:BD23"/>
    <mergeCell ref="BA25:BD25"/>
    <mergeCell ref="AW25:AX25"/>
    <mergeCell ref="AY24:AZ24"/>
    <mergeCell ref="AW24:AX24"/>
    <mergeCell ref="BA20:BD20"/>
    <mergeCell ref="AY20:AZ20"/>
    <mergeCell ref="AW21:AX21"/>
    <mergeCell ref="AW22:AX22"/>
    <mergeCell ref="AW23:AX23"/>
    <mergeCell ref="BA21:BD21"/>
    <mergeCell ref="AW20:AX20"/>
    <mergeCell ref="AS20:AT20"/>
    <mergeCell ref="AN20:AP20"/>
    <mergeCell ref="AN21:AP21"/>
    <mergeCell ref="AQ21:AR21"/>
    <mergeCell ref="AS22:AT22"/>
    <mergeCell ref="AQ20:AR20"/>
    <mergeCell ref="AU23:AV23"/>
    <mergeCell ref="AU22:AV22"/>
    <mergeCell ref="AS21:AT21"/>
    <mergeCell ref="AY25:AZ25"/>
    <mergeCell ref="AH12:AI12"/>
    <mergeCell ref="AH10:AI11"/>
    <mergeCell ref="D10:E11"/>
    <mergeCell ref="D12:E12"/>
    <mergeCell ref="AJ12:AK12"/>
    <mergeCell ref="AS12:AT12"/>
    <mergeCell ref="AS10:AT11"/>
    <mergeCell ref="AJ10:AK11"/>
    <mergeCell ref="AJ24:AK24"/>
    <mergeCell ref="AJ23:AK23"/>
    <mergeCell ref="AL21:AM21"/>
    <mergeCell ref="AL20:AM20"/>
    <mergeCell ref="AL22:AM22"/>
    <mergeCell ref="AN22:AP22"/>
    <mergeCell ref="AQ22:AR22"/>
    <mergeCell ref="AL23:AM23"/>
    <mergeCell ref="AN23:AP23"/>
    <mergeCell ref="D22:E22"/>
    <mergeCell ref="D23:E23"/>
    <mergeCell ref="D24:E24"/>
    <mergeCell ref="AL10:AM11"/>
    <mergeCell ref="AQ23:AR23"/>
    <mergeCell ref="AU20:AV20"/>
    <mergeCell ref="D26:E26"/>
    <mergeCell ref="C27:D36"/>
    <mergeCell ref="AO28:AQ28"/>
    <mergeCell ref="AO29:AQ29"/>
    <mergeCell ref="AO30:AQ30"/>
    <mergeCell ref="AO31:AQ31"/>
    <mergeCell ref="AO33:AQ33"/>
    <mergeCell ref="AL26:AM26"/>
    <mergeCell ref="AH26:AI26"/>
    <mergeCell ref="AJ26:AK26"/>
    <mergeCell ref="D20:E20"/>
    <mergeCell ref="AH25:AI25"/>
    <mergeCell ref="AL13:AM13"/>
    <mergeCell ref="AH24:AI24"/>
    <mergeCell ref="AJ25:AK25"/>
    <mergeCell ref="AH20:AI20"/>
    <mergeCell ref="AJ20:AK20"/>
    <mergeCell ref="AJ22:AK22"/>
    <mergeCell ref="AH23:AI23"/>
    <mergeCell ref="AH21:AI21"/>
    <mergeCell ref="AJ21:AK21"/>
    <mergeCell ref="AJ19:AK19"/>
    <mergeCell ref="AH22:AI22"/>
    <mergeCell ref="D25:E25"/>
    <mergeCell ref="BB33:BC33"/>
    <mergeCell ref="AT29:AU29"/>
    <mergeCell ref="AX29:AY29"/>
    <mergeCell ref="BB29:BC29"/>
    <mergeCell ref="AT30:AU30"/>
    <mergeCell ref="AX33:AY33"/>
    <mergeCell ref="AT33:AU33"/>
    <mergeCell ref="AN26:AP26"/>
    <mergeCell ref="AW26:AX26"/>
    <mergeCell ref="AX30:AY30"/>
    <mergeCell ref="BB30:BC30"/>
    <mergeCell ref="AT31:AU31"/>
    <mergeCell ref="AX31:AY31"/>
    <mergeCell ref="BB31:BC31"/>
    <mergeCell ref="BB28:BC28"/>
    <mergeCell ref="AT28:AU28"/>
    <mergeCell ref="AX28:AY28"/>
    <mergeCell ref="AS26:AT26"/>
    <mergeCell ref="BA26:BD26"/>
    <mergeCell ref="AU26:AV26"/>
    <mergeCell ref="AY26:AZ26"/>
    <mergeCell ref="AY22:AZ22"/>
    <mergeCell ref="AY23:AZ23"/>
    <mergeCell ref="C3:AV4"/>
    <mergeCell ref="AW3:BD5"/>
    <mergeCell ref="AQ26:AR26"/>
    <mergeCell ref="AU21:AV21"/>
    <mergeCell ref="D21:E21"/>
    <mergeCell ref="AL24:AM24"/>
    <mergeCell ref="AN24:AP24"/>
    <mergeCell ref="AQ24:AR24"/>
    <mergeCell ref="AL25:AM25"/>
    <mergeCell ref="AN25:AP25"/>
    <mergeCell ref="AQ25:AR25"/>
    <mergeCell ref="AY10:AZ11"/>
    <mergeCell ref="AN19:AP19"/>
    <mergeCell ref="AQ19:AR19"/>
    <mergeCell ref="AY21:AZ21"/>
    <mergeCell ref="AY12:AZ12"/>
    <mergeCell ref="AY13:AZ13"/>
    <mergeCell ref="AY14:AZ14"/>
    <mergeCell ref="AY15:AZ15"/>
    <mergeCell ref="AY18:AZ18"/>
    <mergeCell ref="AN15:AP15"/>
    <mergeCell ref="AN13:AP13"/>
  </mergeCells>
  <phoneticPr fontId="2"/>
  <conditionalFormatting sqref="AZ22:AZ26 AI22:AI26 AX22:AX26 AV22:AV26 AT22:AT26 AR22:AR26 AO22:AP26 AM22:AM26 AK22:AK26 AY21:AY26 AW21:AW26 AU21:AU26 AS21:AS26 AQ21:AQ26 AN21:AN26 AL21:AL26 AH21:AH26 AJ21:AJ26 F27:AG36 AH12:AZ20">
    <cfRule type="cellIs" dxfId="16" priority="1" stopIfTrue="1" operator="equal">
      <formula>0</formula>
    </cfRule>
  </conditionalFormatting>
  <pageMargins left="0.98425196850393704" right="0.98425196850393704" top="2.9527559055118111" bottom="0.98425196850393704" header="0.51181102362204722" footer="0.51181102362204722"/>
  <pageSetup paperSize="9" scale="57" orientation="portrait" r:id="rId1"/>
  <headerFooter alignWithMargins="0">
    <oddFooter>&amp;C&amp;9- （児福） ５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BE41"/>
  <sheetViews>
    <sheetView showGridLines="0" showRowColHeaders="0" view="pageBreakPreview" topLeftCell="B1" zoomScale="110" zoomScaleNormal="100" zoomScaleSheetLayoutView="110" workbookViewId="0">
      <selection activeCell="L24" sqref="L24"/>
    </sheetView>
  </sheetViews>
  <sheetFormatPr defaultRowHeight="13.5"/>
  <cols>
    <col min="1" max="1" width="3" customWidth="1"/>
    <col min="2" max="2" width="0.75" customWidth="1"/>
    <col min="3" max="3" width="8.625" customWidth="1"/>
    <col min="4" max="5" width="5.625" customWidth="1"/>
    <col min="6" max="33" width="2.75" customWidth="1"/>
    <col min="34" max="34" width="1.875" customWidth="1"/>
    <col min="35" max="35" width="1.75" customWidth="1"/>
    <col min="36" max="36" width="2.375" customWidth="1"/>
    <col min="37" max="37" width="1.25" customWidth="1"/>
    <col min="38" max="38" width="2.875" customWidth="1"/>
    <col min="39" max="39" width="0.75" customWidth="1"/>
    <col min="40" max="40" width="1.5" customWidth="1"/>
    <col min="41" max="41" width="1.25" customWidth="1"/>
    <col min="42" max="42" width="0.875" customWidth="1"/>
    <col min="43" max="43" width="1.625" customWidth="1"/>
    <col min="44" max="44" width="2" customWidth="1"/>
    <col min="45" max="45" width="0.625" customWidth="1"/>
    <col min="46" max="46" width="3" customWidth="1"/>
    <col min="47" max="47" width="0.75" customWidth="1"/>
    <col min="48" max="48" width="2.875" customWidth="1"/>
    <col min="49" max="49" width="2.375" customWidth="1"/>
    <col min="50" max="50" width="1.25" customWidth="1"/>
    <col min="51" max="51" width="2.5" customWidth="1"/>
    <col min="52" max="52" width="1.125" customWidth="1"/>
    <col min="53" max="53" width="1.5" customWidth="1"/>
    <col min="54" max="55" width="1.875" customWidth="1"/>
    <col min="56" max="56" width="3.75" customWidth="1"/>
    <col min="57" max="57" width="4.5" customWidth="1"/>
    <col min="58" max="58" width="0.75" customWidth="1"/>
  </cols>
  <sheetData>
    <row r="1" spans="2:57" ht="18" customHeight="1"/>
    <row r="2" spans="2:57" ht="4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57" ht="6.75" customHeight="1">
      <c r="B3" s="30"/>
      <c r="C3" s="555" t="s">
        <v>277</v>
      </c>
      <c r="D3" s="555"/>
      <c r="E3" s="555"/>
      <c r="F3" s="555"/>
      <c r="G3" s="555"/>
      <c r="H3" s="555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58" t="s">
        <v>271</v>
      </c>
      <c r="AX3" s="458"/>
      <c r="AY3" s="458"/>
      <c r="AZ3" s="458"/>
      <c r="BA3" s="458"/>
      <c r="BB3" s="458"/>
      <c r="BC3" s="458"/>
      <c r="BD3" s="458"/>
      <c r="BE3" s="66"/>
    </row>
    <row r="4" spans="2:57" ht="6.75" customHeight="1">
      <c r="B4" s="30"/>
      <c r="C4" s="555"/>
      <c r="D4" s="555"/>
      <c r="E4" s="555"/>
      <c r="F4" s="555"/>
      <c r="G4" s="555"/>
      <c r="H4" s="555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58"/>
      <c r="AX4" s="458"/>
      <c r="AY4" s="458"/>
      <c r="AZ4" s="458"/>
      <c r="BA4" s="458"/>
      <c r="BB4" s="458"/>
      <c r="BC4" s="458"/>
      <c r="BD4" s="458"/>
      <c r="BE4" s="66"/>
    </row>
    <row r="5" spans="2:57" ht="4.5" customHeight="1">
      <c r="B5" s="30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456"/>
      <c r="AX5" s="456"/>
      <c r="AY5" s="456"/>
      <c r="AZ5" s="456"/>
      <c r="BA5" s="456"/>
      <c r="BB5" s="456"/>
      <c r="BC5" s="456"/>
      <c r="BD5" s="456"/>
      <c r="BE5" s="66"/>
    </row>
    <row r="6" spans="2:57" ht="13.5" customHeight="1">
      <c r="B6" s="30"/>
      <c r="C6" s="67"/>
      <c r="D6" s="53"/>
      <c r="E6" s="5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7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66" t="s">
        <v>173</v>
      </c>
      <c r="BB6" s="453"/>
      <c r="BC6" s="453"/>
      <c r="BD6" s="453"/>
      <c r="BE6" s="454"/>
    </row>
    <row r="7" spans="2:57" ht="13.5" customHeight="1">
      <c r="B7" s="30"/>
      <c r="C7" s="69"/>
      <c r="D7" s="576" t="s">
        <v>172</v>
      </c>
      <c r="E7" s="577"/>
      <c r="F7" s="70" t="s">
        <v>171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578" t="s">
        <v>170</v>
      </c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579"/>
      <c r="BA7" s="578"/>
      <c r="BB7" s="462"/>
      <c r="BC7" s="462"/>
      <c r="BD7" s="462"/>
      <c r="BE7" s="579"/>
    </row>
    <row r="8" spans="2:57" ht="13.5" customHeight="1">
      <c r="B8" s="30"/>
      <c r="C8" s="69"/>
      <c r="D8" s="576"/>
      <c r="E8" s="57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69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576" t="s">
        <v>169</v>
      </c>
      <c r="AW8" s="576"/>
      <c r="AX8" s="576"/>
      <c r="AY8" s="48"/>
      <c r="AZ8" s="73"/>
      <c r="BA8" s="578"/>
      <c r="BB8" s="462"/>
      <c r="BC8" s="462"/>
      <c r="BD8" s="462"/>
      <c r="BE8" s="579"/>
    </row>
    <row r="9" spans="2:57" ht="13.5" customHeight="1">
      <c r="B9" s="30"/>
      <c r="C9" s="69"/>
      <c r="D9" s="48"/>
      <c r="E9" s="73"/>
      <c r="F9" s="70" t="s">
        <v>15</v>
      </c>
      <c r="G9" s="70" t="s">
        <v>15</v>
      </c>
      <c r="H9" s="70" t="s">
        <v>168</v>
      </c>
      <c r="I9" s="70" t="s">
        <v>168</v>
      </c>
      <c r="J9" s="70" t="s">
        <v>168</v>
      </c>
      <c r="K9" s="70" t="s">
        <v>168</v>
      </c>
      <c r="L9" s="70" t="s">
        <v>168</v>
      </c>
      <c r="M9" s="70" t="s">
        <v>168</v>
      </c>
      <c r="N9" s="70" t="s">
        <v>168</v>
      </c>
      <c r="O9" s="70" t="s">
        <v>168</v>
      </c>
      <c r="P9" s="70" t="s">
        <v>168</v>
      </c>
      <c r="Q9" s="70" t="s">
        <v>168</v>
      </c>
      <c r="R9" s="70" t="s">
        <v>168</v>
      </c>
      <c r="S9" s="70" t="s">
        <v>168</v>
      </c>
      <c r="T9" s="70" t="s">
        <v>168</v>
      </c>
      <c r="U9" s="70" t="s">
        <v>168</v>
      </c>
      <c r="V9" s="70" t="s">
        <v>168</v>
      </c>
      <c r="W9" s="70" t="s">
        <v>168</v>
      </c>
      <c r="X9" s="70" t="s">
        <v>168</v>
      </c>
      <c r="Y9" s="70" t="s">
        <v>168</v>
      </c>
      <c r="Z9" s="70" t="s">
        <v>168</v>
      </c>
      <c r="AA9" s="70" t="s">
        <v>168</v>
      </c>
      <c r="AB9" s="70" t="s">
        <v>168</v>
      </c>
      <c r="AC9" s="70" t="s">
        <v>168</v>
      </c>
      <c r="AD9" s="70" t="s">
        <v>168</v>
      </c>
      <c r="AE9" s="70" t="s">
        <v>168</v>
      </c>
      <c r="AF9" s="70" t="s">
        <v>168</v>
      </c>
      <c r="AG9" s="70" t="s">
        <v>168</v>
      </c>
      <c r="AH9" s="74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471"/>
      <c r="AW9" s="471"/>
      <c r="AX9" s="471"/>
      <c r="AY9" s="59"/>
      <c r="AZ9" s="60"/>
      <c r="BA9" s="578"/>
      <c r="BB9" s="462"/>
      <c r="BC9" s="462"/>
      <c r="BD9" s="462"/>
      <c r="BE9" s="579"/>
    </row>
    <row r="10" spans="2:57" ht="13.5" customHeight="1">
      <c r="B10" s="30"/>
      <c r="C10" s="580" t="s">
        <v>1007</v>
      </c>
      <c r="D10" s="572"/>
      <c r="E10" s="573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559" t="s">
        <v>182</v>
      </c>
      <c r="AI10" s="560"/>
      <c r="AJ10" s="559" t="s">
        <v>181</v>
      </c>
      <c r="AK10" s="560"/>
      <c r="AL10" s="559" t="s">
        <v>180</v>
      </c>
      <c r="AM10" s="560"/>
      <c r="AN10" s="582" t="s">
        <v>179</v>
      </c>
      <c r="AO10" s="583"/>
      <c r="AP10" s="584"/>
      <c r="AQ10" s="559" t="s">
        <v>178</v>
      </c>
      <c r="AR10" s="560"/>
      <c r="AS10" s="559" t="s">
        <v>177</v>
      </c>
      <c r="AT10" s="560"/>
      <c r="AU10" s="559" t="s">
        <v>176</v>
      </c>
      <c r="AV10" s="560"/>
      <c r="AW10" s="559" t="s">
        <v>184</v>
      </c>
      <c r="AX10" s="560"/>
      <c r="AY10" s="559" t="s">
        <v>183</v>
      </c>
      <c r="AZ10" s="560"/>
      <c r="BA10" s="578"/>
      <c r="BB10" s="462"/>
      <c r="BC10" s="462"/>
      <c r="BD10" s="462"/>
      <c r="BE10" s="579"/>
    </row>
    <row r="11" spans="2:57" ht="13.5" customHeight="1">
      <c r="B11" s="30"/>
      <c r="C11" s="581"/>
      <c r="D11" s="574"/>
      <c r="E11" s="575"/>
      <c r="F11" s="77" t="s">
        <v>164</v>
      </c>
      <c r="G11" s="77" t="s">
        <v>164</v>
      </c>
      <c r="H11" s="77" t="s">
        <v>164</v>
      </c>
      <c r="I11" s="77" t="s">
        <v>164</v>
      </c>
      <c r="J11" s="77" t="s">
        <v>164</v>
      </c>
      <c r="K11" s="77" t="s">
        <v>164</v>
      </c>
      <c r="L11" s="77" t="s">
        <v>164</v>
      </c>
      <c r="M11" s="77" t="s">
        <v>164</v>
      </c>
      <c r="N11" s="77" t="s">
        <v>164</v>
      </c>
      <c r="O11" s="77" t="s">
        <v>164</v>
      </c>
      <c r="P11" s="77" t="s">
        <v>164</v>
      </c>
      <c r="Q11" s="77" t="s">
        <v>164</v>
      </c>
      <c r="R11" s="77" t="s">
        <v>164</v>
      </c>
      <c r="S11" s="77" t="s">
        <v>164</v>
      </c>
      <c r="T11" s="77" t="s">
        <v>164</v>
      </c>
      <c r="U11" s="77" t="s">
        <v>164</v>
      </c>
      <c r="V11" s="77" t="s">
        <v>164</v>
      </c>
      <c r="W11" s="77" t="s">
        <v>164</v>
      </c>
      <c r="X11" s="77" t="s">
        <v>164</v>
      </c>
      <c r="Y11" s="77" t="s">
        <v>164</v>
      </c>
      <c r="Z11" s="77" t="s">
        <v>164</v>
      </c>
      <c r="AA11" s="77" t="s">
        <v>164</v>
      </c>
      <c r="AB11" s="77" t="s">
        <v>164</v>
      </c>
      <c r="AC11" s="77" t="s">
        <v>164</v>
      </c>
      <c r="AD11" s="77" t="s">
        <v>164</v>
      </c>
      <c r="AE11" s="77" t="s">
        <v>164</v>
      </c>
      <c r="AF11" s="77" t="s">
        <v>164</v>
      </c>
      <c r="AG11" s="77" t="s">
        <v>164</v>
      </c>
      <c r="AH11" s="561"/>
      <c r="AI11" s="562"/>
      <c r="AJ11" s="561"/>
      <c r="AK11" s="562"/>
      <c r="AL11" s="561"/>
      <c r="AM11" s="562"/>
      <c r="AN11" s="561"/>
      <c r="AO11" s="585"/>
      <c r="AP11" s="562"/>
      <c r="AQ11" s="561"/>
      <c r="AR11" s="562"/>
      <c r="AS11" s="561"/>
      <c r="AT11" s="562"/>
      <c r="AU11" s="561"/>
      <c r="AV11" s="562"/>
      <c r="AW11" s="561"/>
      <c r="AX11" s="562"/>
      <c r="AY11" s="561"/>
      <c r="AZ11" s="562"/>
      <c r="BA11" s="455"/>
      <c r="BB11" s="456"/>
      <c r="BC11" s="456"/>
      <c r="BD11" s="456"/>
      <c r="BE11" s="457"/>
    </row>
    <row r="12" spans="2:57" ht="15.75" customHeight="1">
      <c r="B12" s="30"/>
      <c r="C12" s="159"/>
      <c r="D12" s="556"/>
      <c r="E12" s="55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553">
        <f t="shared" ref="AH12:AH26" si="0">COUNTIF(F12:AG12,"Ａ")+COUNTIF(F12:AG12,"A")</f>
        <v>0</v>
      </c>
      <c r="AI12" s="554"/>
      <c r="AJ12" s="553">
        <f t="shared" ref="AJ12:AJ26" si="1">COUNTIF(F12:AG12,"Ｂ")+COUNTIF(F12:AG12,"B")</f>
        <v>0</v>
      </c>
      <c r="AK12" s="554"/>
      <c r="AL12" s="553">
        <f t="shared" ref="AL12:AL26" si="2">COUNTIF(F12:AG12,"Ｃ")+COUNTIF(F12:AG12,"C")</f>
        <v>0</v>
      </c>
      <c r="AM12" s="554"/>
      <c r="AN12" s="553">
        <f t="shared" ref="AN12:AN26" si="3">COUNTIF(F12:AG12,"Ｄ")+COUNTIF(F12:AG12,"D")</f>
        <v>0</v>
      </c>
      <c r="AO12" s="558"/>
      <c r="AP12" s="554"/>
      <c r="AQ12" s="553">
        <f t="shared" ref="AQ12:AQ26" si="4">COUNTIF(F12:AG12,"Ｅ")+COUNTIF(F12:AG12,"E")</f>
        <v>0</v>
      </c>
      <c r="AR12" s="554"/>
      <c r="AS12" s="553">
        <f t="shared" ref="AS12:AS26" si="5">COUNTIF(F12:AG12,"Ｆ")+COUNTIF(F12:AG12,"F")</f>
        <v>0</v>
      </c>
      <c r="AT12" s="554"/>
      <c r="AU12" s="553">
        <f t="shared" ref="AU12:AU26" si="6">COUNTIF(F12:AG12,"Ｇ")+COUNTIF(F12:AG12,"G")</f>
        <v>0</v>
      </c>
      <c r="AV12" s="554"/>
      <c r="AW12" s="553">
        <f t="shared" ref="AW12:AW26" si="7">COUNTIF(F12:AG12,"Ｈ")+COUNTIF(F12:AG12,"H")</f>
        <v>0</v>
      </c>
      <c r="AX12" s="554"/>
      <c r="AY12" s="553">
        <f t="shared" ref="AY12:AY26" si="8">COUNTIF(F12:AG12,"Ｉ")+COUNTIF(F12:AG12,"I")</f>
        <v>0</v>
      </c>
      <c r="AZ12" s="554"/>
      <c r="BA12" s="564"/>
      <c r="BB12" s="565"/>
      <c r="BC12" s="565"/>
      <c r="BD12" s="565"/>
      <c r="BE12" s="64" t="s">
        <v>99</v>
      </c>
    </row>
    <row r="13" spans="2:57" ht="15.75" customHeight="1">
      <c r="B13" s="30"/>
      <c r="C13" s="159"/>
      <c r="D13" s="556"/>
      <c r="E13" s="55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553">
        <f t="shared" si="0"/>
        <v>0</v>
      </c>
      <c r="AI13" s="554"/>
      <c r="AJ13" s="553">
        <f t="shared" si="1"/>
        <v>0</v>
      </c>
      <c r="AK13" s="554"/>
      <c r="AL13" s="553">
        <f t="shared" si="2"/>
        <v>0</v>
      </c>
      <c r="AM13" s="554"/>
      <c r="AN13" s="553">
        <f t="shared" si="3"/>
        <v>0</v>
      </c>
      <c r="AO13" s="558"/>
      <c r="AP13" s="554"/>
      <c r="AQ13" s="553">
        <f t="shared" si="4"/>
        <v>0</v>
      </c>
      <c r="AR13" s="554"/>
      <c r="AS13" s="553">
        <f t="shared" si="5"/>
        <v>0</v>
      </c>
      <c r="AT13" s="554"/>
      <c r="AU13" s="553">
        <f t="shared" si="6"/>
        <v>0</v>
      </c>
      <c r="AV13" s="554"/>
      <c r="AW13" s="553">
        <f t="shared" si="7"/>
        <v>0</v>
      </c>
      <c r="AX13" s="554"/>
      <c r="AY13" s="553">
        <f t="shared" si="8"/>
        <v>0</v>
      </c>
      <c r="AZ13" s="554"/>
      <c r="BA13" s="564"/>
      <c r="BB13" s="565"/>
      <c r="BC13" s="565"/>
      <c r="BD13" s="565"/>
      <c r="BE13" s="64" t="s">
        <v>99</v>
      </c>
    </row>
    <row r="14" spans="2:57" ht="15.75" customHeight="1">
      <c r="B14" s="30"/>
      <c r="C14" s="159"/>
      <c r="D14" s="556"/>
      <c r="E14" s="55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553">
        <f t="shared" si="0"/>
        <v>0</v>
      </c>
      <c r="AI14" s="554"/>
      <c r="AJ14" s="553">
        <f t="shared" si="1"/>
        <v>0</v>
      </c>
      <c r="AK14" s="554"/>
      <c r="AL14" s="553">
        <f t="shared" si="2"/>
        <v>0</v>
      </c>
      <c r="AM14" s="554"/>
      <c r="AN14" s="553">
        <f t="shared" si="3"/>
        <v>0</v>
      </c>
      <c r="AO14" s="558"/>
      <c r="AP14" s="554"/>
      <c r="AQ14" s="553">
        <f t="shared" si="4"/>
        <v>0</v>
      </c>
      <c r="AR14" s="554"/>
      <c r="AS14" s="553">
        <f t="shared" si="5"/>
        <v>0</v>
      </c>
      <c r="AT14" s="554"/>
      <c r="AU14" s="553">
        <f t="shared" si="6"/>
        <v>0</v>
      </c>
      <c r="AV14" s="554"/>
      <c r="AW14" s="553">
        <f t="shared" si="7"/>
        <v>0</v>
      </c>
      <c r="AX14" s="554"/>
      <c r="AY14" s="553">
        <f t="shared" si="8"/>
        <v>0</v>
      </c>
      <c r="AZ14" s="554"/>
      <c r="BA14" s="564"/>
      <c r="BB14" s="565"/>
      <c r="BC14" s="565"/>
      <c r="BD14" s="565"/>
      <c r="BE14" s="64" t="s">
        <v>99</v>
      </c>
    </row>
    <row r="15" spans="2:57" ht="15.75" customHeight="1">
      <c r="B15" s="30"/>
      <c r="C15" s="159"/>
      <c r="D15" s="556"/>
      <c r="E15" s="55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553">
        <f t="shared" si="0"/>
        <v>0</v>
      </c>
      <c r="AI15" s="554"/>
      <c r="AJ15" s="553">
        <f t="shared" si="1"/>
        <v>0</v>
      </c>
      <c r="AK15" s="554"/>
      <c r="AL15" s="553">
        <f t="shared" si="2"/>
        <v>0</v>
      </c>
      <c r="AM15" s="554"/>
      <c r="AN15" s="553">
        <f t="shared" si="3"/>
        <v>0</v>
      </c>
      <c r="AO15" s="558"/>
      <c r="AP15" s="554"/>
      <c r="AQ15" s="553">
        <f t="shared" si="4"/>
        <v>0</v>
      </c>
      <c r="AR15" s="554"/>
      <c r="AS15" s="553">
        <f t="shared" si="5"/>
        <v>0</v>
      </c>
      <c r="AT15" s="554"/>
      <c r="AU15" s="553">
        <f t="shared" si="6"/>
        <v>0</v>
      </c>
      <c r="AV15" s="554"/>
      <c r="AW15" s="553">
        <f t="shared" si="7"/>
        <v>0</v>
      </c>
      <c r="AX15" s="554"/>
      <c r="AY15" s="553">
        <f t="shared" si="8"/>
        <v>0</v>
      </c>
      <c r="AZ15" s="554"/>
      <c r="BA15" s="564"/>
      <c r="BB15" s="565"/>
      <c r="BC15" s="565"/>
      <c r="BD15" s="565"/>
      <c r="BE15" s="64" t="s">
        <v>99</v>
      </c>
    </row>
    <row r="16" spans="2:57" ht="15.75" customHeight="1">
      <c r="B16" s="30"/>
      <c r="C16" s="159"/>
      <c r="D16" s="556"/>
      <c r="E16" s="55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553">
        <f t="shared" si="0"/>
        <v>0</v>
      </c>
      <c r="AI16" s="554"/>
      <c r="AJ16" s="553">
        <f t="shared" si="1"/>
        <v>0</v>
      </c>
      <c r="AK16" s="554"/>
      <c r="AL16" s="553">
        <f t="shared" si="2"/>
        <v>0</v>
      </c>
      <c r="AM16" s="554"/>
      <c r="AN16" s="553">
        <f t="shared" si="3"/>
        <v>0</v>
      </c>
      <c r="AO16" s="558"/>
      <c r="AP16" s="554"/>
      <c r="AQ16" s="553">
        <f t="shared" si="4"/>
        <v>0</v>
      </c>
      <c r="AR16" s="554"/>
      <c r="AS16" s="553">
        <f t="shared" si="5"/>
        <v>0</v>
      </c>
      <c r="AT16" s="554"/>
      <c r="AU16" s="553">
        <f t="shared" si="6"/>
        <v>0</v>
      </c>
      <c r="AV16" s="554"/>
      <c r="AW16" s="553">
        <f t="shared" si="7"/>
        <v>0</v>
      </c>
      <c r="AX16" s="554"/>
      <c r="AY16" s="553">
        <f t="shared" si="8"/>
        <v>0</v>
      </c>
      <c r="AZ16" s="554"/>
      <c r="BA16" s="564"/>
      <c r="BB16" s="565"/>
      <c r="BC16" s="565"/>
      <c r="BD16" s="565"/>
      <c r="BE16" s="64" t="s">
        <v>99</v>
      </c>
    </row>
    <row r="17" spans="2:57" ht="15.75" customHeight="1">
      <c r="B17" s="30"/>
      <c r="C17" s="159"/>
      <c r="D17" s="556"/>
      <c r="E17" s="55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553">
        <f t="shared" si="0"/>
        <v>0</v>
      </c>
      <c r="AI17" s="554"/>
      <c r="AJ17" s="553">
        <f t="shared" si="1"/>
        <v>0</v>
      </c>
      <c r="AK17" s="554"/>
      <c r="AL17" s="553">
        <f t="shared" si="2"/>
        <v>0</v>
      </c>
      <c r="AM17" s="554"/>
      <c r="AN17" s="553">
        <f t="shared" si="3"/>
        <v>0</v>
      </c>
      <c r="AO17" s="558"/>
      <c r="AP17" s="554"/>
      <c r="AQ17" s="553">
        <f t="shared" si="4"/>
        <v>0</v>
      </c>
      <c r="AR17" s="554"/>
      <c r="AS17" s="553">
        <f t="shared" si="5"/>
        <v>0</v>
      </c>
      <c r="AT17" s="554"/>
      <c r="AU17" s="553">
        <f t="shared" si="6"/>
        <v>0</v>
      </c>
      <c r="AV17" s="554"/>
      <c r="AW17" s="553">
        <f t="shared" si="7"/>
        <v>0</v>
      </c>
      <c r="AX17" s="554"/>
      <c r="AY17" s="553">
        <f t="shared" si="8"/>
        <v>0</v>
      </c>
      <c r="AZ17" s="554"/>
      <c r="BA17" s="564"/>
      <c r="BB17" s="565"/>
      <c r="BC17" s="565"/>
      <c r="BD17" s="565"/>
      <c r="BE17" s="64" t="s">
        <v>99</v>
      </c>
    </row>
    <row r="18" spans="2:57" ht="15.75" customHeight="1">
      <c r="B18" s="30"/>
      <c r="C18" s="159"/>
      <c r="D18" s="556"/>
      <c r="E18" s="55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553">
        <f t="shared" si="0"/>
        <v>0</v>
      </c>
      <c r="AI18" s="554"/>
      <c r="AJ18" s="553">
        <f t="shared" si="1"/>
        <v>0</v>
      </c>
      <c r="AK18" s="554"/>
      <c r="AL18" s="553">
        <f t="shared" si="2"/>
        <v>0</v>
      </c>
      <c r="AM18" s="554"/>
      <c r="AN18" s="553">
        <f t="shared" si="3"/>
        <v>0</v>
      </c>
      <c r="AO18" s="558"/>
      <c r="AP18" s="554"/>
      <c r="AQ18" s="553">
        <f t="shared" si="4"/>
        <v>0</v>
      </c>
      <c r="AR18" s="554"/>
      <c r="AS18" s="553">
        <f t="shared" si="5"/>
        <v>0</v>
      </c>
      <c r="AT18" s="554"/>
      <c r="AU18" s="553">
        <f t="shared" si="6"/>
        <v>0</v>
      </c>
      <c r="AV18" s="554"/>
      <c r="AW18" s="553">
        <f t="shared" si="7"/>
        <v>0</v>
      </c>
      <c r="AX18" s="554"/>
      <c r="AY18" s="553">
        <f t="shared" si="8"/>
        <v>0</v>
      </c>
      <c r="AZ18" s="554"/>
      <c r="BA18" s="564"/>
      <c r="BB18" s="565"/>
      <c r="BC18" s="565"/>
      <c r="BD18" s="565"/>
      <c r="BE18" s="64" t="s">
        <v>99</v>
      </c>
    </row>
    <row r="19" spans="2:57" ht="15.75" customHeight="1">
      <c r="B19" s="30"/>
      <c r="C19" s="159"/>
      <c r="D19" s="556"/>
      <c r="E19" s="55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553">
        <f t="shared" si="0"/>
        <v>0</v>
      </c>
      <c r="AI19" s="554"/>
      <c r="AJ19" s="553">
        <f t="shared" si="1"/>
        <v>0</v>
      </c>
      <c r="AK19" s="554"/>
      <c r="AL19" s="553">
        <f t="shared" si="2"/>
        <v>0</v>
      </c>
      <c r="AM19" s="554"/>
      <c r="AN19" s="553">
        <f t="shared" si="3"/>
        <v>0</v>
      </c>
      <c r="AO19" s="558"/>
      <c r="AP19" s="554"/>
      <c r="AQ19" s="553">
        <f t="shared" si="4"/>
        <v>0</v>
      </c>
      <c r="AR19" s="554"/>
      <c r="AS19" s="553">
        <f t="shared" si="5"/>
        <v>0</v>
      </c>
      <c r="AT19" s="554"/>
      <c r="AU19" s="553">
        <f t="shared" si="6"/>
        <v>0</v>
      </c>
      <c r="AV19" s="554"/>
      <c r="AW19" s="553">
        <f t="shared" si="7"/>
        <v>0</v>
      </c>
      <c r="AX19" s="554"/>
      <c r="AY19" s="553">
        <f t="shared" si="8"/>
        <v>0</v>
      </c>
      <c r="AZ19" s="554"/>
      <c r="BA19" s="564"/>
      <c r="BB19" s="565"/>
      <c r="BC19" s="565"/>
      <c r="BD19" s="565"/>
      <c r="BE19" s="64" t="s">
        <v>99</v>
      </c>
    </row>
    <row r="20" spans="2:57" ht="15.75" customHeight="1">
      <c r="B20" s="30"/>
      <c r="C20" s="159"/>
      <c r="D20" s="556"/>
      <c r="E20" s="55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553">
        <f t="shared" si="0"/>
        <v>0</v>
      </c>
      <c r="AI20" s="554"/>
      <c r="AJ20" s="553">
        <f t="shared" si="1"/>
        <v>0</v>
      </c>
      <c r="AK20" s="554"/>
      <c r="AL20" s="553">
        <f t="shared" si="2"/>
        <v>0</v>
      </c>
      <c r="AM20" s="554"/>
      <c r="AN20" s="553">
        <f t="shared" si="3"/>
        <v>0</v>
      </c>
      <c r="AO20" s="558"/>
      <c r="AP20" s="554"/>
      <c r="AQ20" s="553">
        <f t="shared" si="4"/>
        <v>0</v>
      </c>
      <c r="AR20" s="554"/>
      <c r="AS20" s="553">
        <f t="shared" si="5"/>
        <v>0</v>
      </c>
      <c r="AT20" s="554"/>
      <c r="AU20" s="553">
        <f t="shared" si="6"/>
        <v>0</v>
      </c>
      <c r="AV20" s="554"/>
      <c r="AW20" s="553">
        <f t="shared" si="7"/>
        <v>0</v>
      </c>
      <c r="AX20" s="554"/>
      <c r="AY20" s="553">
        <f t="shared" si="8"/>
        <v>0</v>
      </c>
      <c r="AZ20" s="554"/>
      <c r="BA20" s="564"/>
      <c r="BB20" s="565"/>
      <c r="BC20" s="565"/>
      <c r="BD20" s="565"/>
      <c r="BE20" s="64" t="s">
        <v>99</v>
      </c>
    </row>
    <row r="21" spans="2:57" ht="15.75" customHeight="1">
      <c r="B21" s="30"/>
      <c r="C21" s="159"/>
      <c r="D21" s="556"/>
      <c r="E21" s="55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553">
        <f t="shared" si="0"/>
        <v>0</v>
      </c>
      <c r="AI21" s="554"/>
      <c r="AJ21" s="553">
        <f t="shared" si="1"/>
        <v>0</v>
      </c>
      <c r="AK21" s="554"/>
      <c r="AL21" s="553">
        <f t="shared" si="2"/>
        <v>0</v>
      </c>
      <c r="AM21" s="554"/>
      <c r="AN21" s="553">
        <f t="shared" si="3"/>
        <v>0</v>
      </c>
      <c r="AO21" s="558"/>
      <c r="AP21" s="554"/>
      <c r="AQ21" s="553">
        <f t="shared" si="4"/>
        <v>0</v>
      </c>
      <c r="AR21" s="554"/>
      <c r="AS21" s="553">
        <f t="shared" si="5"/>
        <v>0</v>
      </c>
      <c r="AT21" s="554"/>
      <c r="AU21" s="553">
        <f t="shared" si="6"/>
        <v>0</v>
      </c>
      <c r="AV21" s="554"/>
      <c r="AW21" s="553">
        <f t="shared" si="7"/>
        <v>0</v>
      </c>
      <c r="AX21" s="554"/>
      <c r="AY21" s="553">
        <f t="shared" si="8"/>
        <v>0</v>
      </c>
      <c r="AZ21" s="554"/>
      <c r="BA21" s="564"/>
      <c r="BB21" s="565"/>
      <c r="BC21" s="565"/>
      <c r="BD21" s="565"/>
      <c r="BE21" s="64" t="s">
        <v>99</v>
      </c>
    </row>
    <row r="22" spans="2:57" ht="15.75" customHeight="1">
      <c r="B22" s="30"/>
      <c r="C22" s="159"/>
      <c r="D22" s="556"/>
      <c r="E22" s="55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553">
        <f t="shared" si="0"/>
        <v>0</v>
      </c>
      <c r="AI22" s="554"/>
      <c r="AJ22" s="553">
        <f t="shared" si="1"/>
        <v>0</v>
      </c>
      <c r="AK22" s="554"/>
      <c r="AL22" s="553">
        <f t="shared" si="2"/>
        <v>0</v>
      </c>
      <c r="AM22" s="554"/>
      <c r="AN22" s="553">
        <f t="shared" si="3"/>
        <v>0</v>
      </c>
      <c r="AO22" s="558"/>
      <c r="AP22" s="554"/>
      <c r="AQ22" s="553">
        <f t="shared" si="4"/>
        <v>0</v>
      </c>
      <c r="AR22" s="554"/>
      <c r="AS22" s="553">
        <f t="shared" si="5"/>
        <v>0</v>
      </c>
      <c r="AT22" s="554"/>
      <c r="AU22" s="553">
        <f t="shared" si="6"/>
        <v>0</v>
      </c>
      <c r="AV22" s="554"/>
      <c r="AW22" s="553">
        <f t="shared" si="7"/>
        <v>0</v>
      </c>
      <c r="AX22" s="554"/>
      <c r="AY22" s="553">
        <f t="shared" si="8"/>
        <v>0</v>
      </c>
      <c r="AZ22" s="554"/>
      <c r="BA22" s="564"/>
      <c r="BB22" s="565"/>
      <c r="BC22" s="565"/>
      <c r="BD22" s="565"/>
      <c r="BE22" s="64" t="s">
        <v>99</v>
      </c>
    </row>
    <row r="23" spans="2:57" ht="15.75" customHeight="1">
      <c r="B23" s="30"/>
      <c r="C23" s="159"/>
      <c r="D23" s="556"/>
      <c r="E23" s="55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553">
        <f t="shared" si="0"/>
        <v>0</v>
      </c>
      <c r="AI23" s="554"/>
      <c r="AJ23" s="553">
        <f t="shared" si="1"/>
        <v>0</v>
      </c>
      <c r="AK23" s="554"/>
      <c r="AL23" s="553">
        <f t="shared" si="2"/>
        <v>0</v>
      </c>
      <c r="AM23" s="554"/>
      <c r="AN23" s="553">
        <f t="shared" si="3"/>
        <v>0</v>
      </c>
      <c r="AO23" s="558"/>
      <c r="AP23" s="554"/>
      <c r="AQ23" s="553">
        <f t="shared" si="4"/>
        <v>0</v>
      </c>
      <c r="AR23" s="554"/>
      <c r="AS23" s="553">
        <f t="shared" si="5"/>
        <v>0</v>
      </c>
      <c r="AT23" s="554"/>
      <c r="AU23" s="553">
        <f t="shared" si="6"/>
        <v>0</v>
      </c>
      <c r="AV23" s="554"/>
      <c r="AW23" s="553">
        <f t="shared" si="7"/>
        <v>0</v>
      </c>
      <c r="AX23" s="554"/>
      <c r="AY23" s="553">
        <f t="shared" si="8"/>
        <v>0</v>
      </c>
      <c r="AZ23" s="554"/>
      <c r="BA23" s="564"/>
      <c r="BB23" s="565"/>
      <c r="BC23" s="565"/>
      <c r="BD23" s="565"/>
      <c r="BE23" s="64" t="s">
        <v>99</v>
      </c>
    </row>
    <row r="24" spans="2:57" ht="15.75" customHeight="1">
      <c r="B24" s="30"/>
      <c r="C24" s="159"/>
      <c r="D24" s="556"/>
      <c r="E24" s="55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553">
        <f t="shared" si="0"/>
        <v>0</v>
      </c>
      <c r="AI24" s="554"/>
      <c r="AJ24" s="553">
        <f t="shared" si="1"/>
        <v>0</v>
      </c>
      <c r="AK24" s="554"/>
      <c r="AL24" s="553">
        <f t="shared" si="2"/>
        <v>0</v>
      </c>
      <c r="AM24" s="554"/>
      <c r="AN24" s="553">
        <f t="shared" si="3"/>
        <v>0</v>
      </c>
      <c r="AO24" s="558"/>
      <c r="AP24" s="554"/>
      <c r="AQ24" s="553">
        <f t="shared" si="4"/>
        <v>0</v>
      </c>
      <c r="AR24" s="554"/>
      <c r="AS24" s="553">
        <f t="shared" si="5"/>
        <v>0</v>
      </c>
      <c r="AT24" s="554"/>
      <c r="AU24" s="553">
        <f t="shared" si="6"/>
        <v>0</v>
      </c>
      <c r="AV24" s="554"/>
      <c r="AW24" s="553">
        <f t="shared" si="7"/>
        <v>0</v>
      </c>
      <c r="AX24" s="554"/>
      <c r="AY24" s="553">
        <f t="shared" si="8"/>
        <v>0</v>
      </c>
      <c r="AZ24" s="554"/>
      <c r="BA24" s="564"/>
      <c r="BB24" s="565"/>
      <c r="BC24" s="565"/>
      <c r="BD24" s="565"/>
      <c r="BE24" s="64" t="s">
        <v>99</v>
      </c>
    </row>
    <row r="25" spans="2:57" ht="15.75" customHeight="1">
      <c r="B25" s="30"/>
      <c r="C25" s="159"/>
      <c r="D25" s="556"/>
      <c r="E25" s="55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553">
        <f t="shared" si="0"/>
        <v>0</v>
      </c>
      <c r="AI25" s="554"/>
      <c r="AJ25" s="553">
        <f t="shared" si="1"/>
        <v>0</v>
      </c>
      <c r="AK25" s="554"/>
      <c r="AL25" s="553">
        <f t="shared" si="2"/>
        <v>0</v>
      </c>
      <c r="AM25" s="554"/>
      <c r="AN25" s="553">
        <f t="shared" si="3"/>
        <v>0</v>
      </c>
      <c r="AO25" s="558"/>
      <c r="AP25" s="554"/>
      <c r="AQ25" s="553">
        <f t="shared" si="4"/>
        <v>0</v>
      </c>
      <c r="AR25" s="554"/>
      <c r="AS25" s="553">
        <f t="shared" si="5"/>
        <v>0</v>
      </c>
      <c r="AT25" s="554"/>
      <c r="AU25" s="553">
        <f t="shared" si="6"/>
        <v>0</v>
      </c>
      <c r="AV25" s="554"/>
      <c r="AW25" s="553">
        <f t="shared" si="7"/>
        <v>0</v>
      </c>
      <c r="AX25" s="554"/>
      <c r="AY25" s="553">
        <f t="shared" si="8"/>
        <v>0</v>
      </c>
      <c r="AZ25" s="554"/>
      <c r="BA25" s="564"/>
      <c r="BB25" s="565"/>
      <c r="BC25" s="565"/>
      <c r="BD25" s="565"/>
      <c r="BE25" s="64" t="s">
        <v>99</v>
      </c>
    </row>
    <row r="26" spans="2:57" ht="15.75" customHeight="1">
      <c r="B26" s="30"/>
      <c r="C26" s="159"/>
      <c r="D26" s="556"/>
      <c r="E26" s="55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553">
        <f t="shared" si="0"/>
        <v>0</v>
      </c>
      <c r="AI26" s="554"/>
      <c r="AJ26" s="553">
        <f t="shared" si="1"/>
        <v>0</v>
      </c>
      <c r="AK26" s="554"/>
      <c r="AL26" s="553">
        <f t="shared" si="2"/>
        <v>0</v>
      </c>
      <c r="AM26" s="554"/>
      <c r="AN26" s="553">
        <f t="shared" si="3"/>
        <v>0</v>
      </c>
      <c r="AO26" s="558"/>
      <c r="AP26" s="554"/>
      <c r="AQ26" s="553">
        <f t="shared" si="4"/>
        <v>0</v>
      </c>
      <c r="AR26" s="554"/>
      <c r="AS26" s="553">
        <f t="shared" si="5"/>
        <v>0</v>
      </c>
      <c r="AT26" s="554"/>
      <c r="AU26" s="553">
        <f t="shared" si="6"/>
        <v>0</v>
      </c>
      <c r="AV26" s="554"/>
      <c r="AW26" s="553">
        <f t="shared" si="7"/>
        <v>0</v>
      </c>
      <c r="AX26" s="554"/>
      <c r="AY26" s="553">
        <f t="shared" si="8"/>
        <v>0</v>
      </c>
      <c r="AZ26" s="554"/>
      <c r="BA26" s="564"/>
      <c r="BB26" s="565"/>
      <c r="BC26" s="565"/>
      <c r="BD26" s="565"/>
      <c r="BE26" s="64" t="s">
        <v>99</v>
      </c>
    </row>
    <row r="27" spans="2:57" ht="15" customHeight="1">
      <c r="B27" s="30"/>
      <c r="C27" s="566" t="s">
        <v>163</v>
      </c>
      <c r="D27" s="567"/>
      <c r="E27" s="81" t="s">
        <v>182</v>
      </c>
      <c r="F27" s="82">
        <f t="shared" ref="F27:AG27" si="9">COUNTIF(F12:F26,"Ａ")+COUNTIF(F12:F26,"A")</f>
        <v>0</v>
      </c>
      <c r="G27" s="82">
        <f t="shared" si="9"/>
        <v>0</v>
      </c>
      <c r="H27" s="82">
        <f t="shared" si="9"/>
        <v>0</v>
      </c>
      <c r="I27" s="82">
        <f t="shared" si="9"/>
        <v>0</v>
      </c>
      <c r="J27" s="82">
        <f t="shared" si="9"/>
        <v>0</v>
      </c>
      <c r="K27" s="82">
        <f t="shared" si="9"/>
        <v>0</v>
      </c>
      <c r="L27" s="82">
        <f t="shared" si="9"/>
        <v>0</v>
      </c>
      <c r="M27" s="82">
        <f t="shared" si="9"/>
        <v>0</v>
      </c>
      <c r="N27" s="82">
        <f t="shared" si="9"/>
        <v>0</v>
      </c>
      <c r="O27" s="82">
        <f t="shared" si="9"/>
        <v>0</v>
      </c>
      <c r="P27" s="82">
        <f t="shared" si="9"/>
        <v>0</v>
      </c>
      <c r="Q27" s="82">
        <f t="shared" si="9"/>
        <v>0</v>
      </c>
      <c r="R27" s="82">
        <f t="shared" si="9"/>
        <v>0</v>
      </c>
      <c r="S27" s="82">
        <f t="shared" si="9"/>
        <v>0</v>
      </c>
      <c r="T27" s="82">
        <f t="shared" si="9"/>
        <v>0</v>
      </c>
      <c r="U27" s="82">
        <f t="shared" si="9"/>
        <v>0</v>
      </c>
      <c r="V27" s="82">
        <f t="shared" si="9"/>
        <v>0</v>
      </c>
      <c r="W27" s="82">
        <f t="shared" si="9"/>
        <v>0</v>
      </c>
      <c r="X27" s="82">
        <f t="shared" si="9"/>
        <v>0</v>
      </c>
      <c r="Y27" s="82">
        <f t="shared" si="9"/>
        <v>0</v>
      </c>
      <c r="Z27" s="82">
        <f t="shared" si="9"/>
        <v>0</v>
      </c>
      <c r="AA27" s="82">
        <f t="shared" si="9"/>
        <v>0</v>
      </c>
      <c r="AB27" s="82">
        <f t="shared" si="9"/>
        <v>0</v>
      </c>
      <c r="AC27" s="82">
        <f t="shared" si="9"/>
        <v>0</v>
      </c>
      <c r="AD27" s="82">
        <f t="shared" si="9"/>
        <v>0</v>
      </c>
      <c r="AE27" s="82">
        <f t="shared" si="9"/>
        <v>0</v>
      </c>
      <c r="AF27" s="82">
        <f t="shared" si="9"/>
        <v>0</v>
      </c>
      <c r="AG27" s="82">
        <f t="shared" si="9"/>
        <v>0</v>
      </c>
      <c r="AH27" s="67" t="s">
        <v>161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54"/>
    </row>
    <row r="28" spans="2:57" ht="15" customHeight="1">
      <c r="B28" s="30"/>
      <c r="C28" s="568"/>
      <c r="D28" s="569"/>
      <c r="E28" s="81" t="s">
        <v>181</v>
      </c>
      <c r="F28" s="82">
        <f t="shared" ref="F28:AG28" si="10">COUNTIF(F12:F26,"Ｂ")+COUNTIF(F12:F26,"B")</f>
        <v>0</v>
      </c>
      <c r="G28" s="82">
        <f t="shared" si="10"/>
        <v>0</v>
      </c>
      <c r="H28" s="82">
        <f t="shared" si="10"/>
        <v>0</v>
      </c>
      <c r="I28" s="82">
        <f t="shared" si="10"/>
        <v>0</v>
      </c>
      <c r="J28" s="82">
        <f t="shared" si="10"/>
        <v>0</v>
      </c>
      <c r="K28" s="82">
        <f t="shared" si="10"/>
        <v>0</v>
      </c>
      <c r="L28" s="82">
        <f t="shared" si="10"/>
        <v>0</v>
      </c>
      <c r="M28" s="82">
        <f t="shared" si="10"/>
        <v>0</v>
      </c>
      <c r="N28" s="82">
        <f t="shared" si="10"/>
        <v>0</v>
      </c>
      <c r="O28" s="82">
        <f t="shared" si="10"/>
        <v>0</v>
      </c>
      <c r="P28" s="82">
        <f t="shared" si="10"/>
        <v>0</v>
      </c>
      <c r="Q28" s="82">
        <f t="shared" si="10"/>
        <v>0</v>
      </c>
      <c r="R28" s="82">
        <f t="shared" si="10"/>
        <v>0</v>
      </c>
      <c r="S28" s="82">
        <f t="shared" si="10"/>
        <v>0</v>
      </c>
      <c r="T28" s="82">
        <f t="shared" si="10"/>
        <v>0</v>
      </c>
      <c r="U28" s="82">
        <f t="shared" si="10"/>
        <v>0</v>
      </c>
      <c r="V28" s="82">
        <f t="shared" si="10"/>
        <v>0</v>
      </c>
      <c r="W28" s="82">
        <f t="shared" si="10"/>
        <v>0</v>
      </c>
      <c r="X28" s="82">
        <f t="shared" si="10"/>
        <v>0</v>
      </c>
      <c r="Y28" s="82">
        <f t="shared" si="10"/>
        <v>0</v>
      </c>
      <c r="Z28" s="82">
        <f t="shared" si="10"/>
        <v>0</v>
      </c>
      <c r="AA28" s="82">
        <f t="shared" si="10"/>
        <v>0</v>
      </c>
      <c r="AB28" s="82">
        <f t="shared" si="10"/>
        <v>0</v>
      </c>
      <c r="AC28" s="82">
        <f t="shared" si="10"/>
        <v>0</v>
      </c>
      <c r="AD28" s="82">
        <f t="shared" si="10"/>
        <v>0</v>
      </c>
      <c r="AE28" s="82">
        <f t="shared" si="10"/>
        <v>0</v>
      </c>
      <c r="AF28" s="82">
        <f t="shared" si="10"/>
        <v>0</v>
      </c>
      <c r="AG28" s="82">
        <f t="shared" si="10"/>
        <v>0</v>
      </c>
      <c r="AH28" s="69"/>
      <c r="AI28" s="48"/>
      <c r="AJ28" s="48"/>
      <c r="AK28" s="48"/>
      <c r="AL28" s="48"/>
      <c r="AM28" s="48"/>
      <c r="AN28" s="84" t="s">
        <v>159</v>
      </c>
      <c r="AO28" s="563"/>
      <c r="AP28" s="563"/>
      <c r="AQ28" s="563"/>
      <c r="AR28" s="75" t="s">
        <v>147</v>
      </c>
      <c r="AS28" s="48"/>
      <c r="AT28" s="563"/>
      <c r="AU28" s="563"/>
      <c r="AV28" s="75" t="s">
        <v>148</v>
      </c>
      <c r="AW28" s="38"/>
      <c r="AX28" s="563"/>
      <c r="AY28" s="563"/>
      <c r="AZ28" s="75" t="s">
        <v>147</v>
      </c>
      <c r="BA28" s="48"/>
      <c r="BB28" s="563"/>
      <c r="BC28" s="563"/>
      <c r="BD28" s="75" t="s">
        <v>146</v>
      </c>
      <c r="BE28" s="73"/>
    </row>
    <row r="29" spans="2:57" ht="15" customHeight="1">
      <c r="B29" s="30"/>
      <c r="C29" s="568"/>
      <c r="D29" s="569"/>
      <c r="E29" s="81" t="s">
        <v>180</v>
      </c>
      <c r="F29" s="82">
        <f t="shared" ref="F29:AG29" si="11">COUNTIF(F12:F26,"Ｃ")+COUNTIF(F12:F26,"C")</f>
        <v>0</v>
      </c>
      <c r="G29" s="82">
        <f t="shared" si="11"/>
        <v>0</v>
      </c>
      <c r="H29" s="82">
        <f t="shared" si="11"/>
        <v>0</v>
      </c>
      <c r="I29" s="82">
        <f t="shared" si="11"/>
        <v>0</v>
      </c>
      <c r="J29" s="82">
        <f t="shared" si="11"/>
        <v>0</v>
      </c>
      <c r="K29" s="82">
        <f t="shared" si="11"/>
        <v>0</v>
      </c>
      <c r="L29" s="82">
        <f t="shared" si="11"/>
        <v>0</v>
      </c>
      <c r="M29" s="82">
        <f t="shared" si="11"/>
        <v>0</v>
      </c>
      <c r="N29" s="82">
        <f t="shared" si="11"/>
        <v>0</v>
      </c>
      <c r="O29" s="82">
        <f t="shared" si="11"/>
        <v>0</v>
      </c>
      <c r="P29" s="82">
        <f t="shared" si="11"/>
        <v>0</v>
      </c>
      <c r="Q29" s="82">
        <f t="shared" si="11"/>
        <v>0</v>
      </c>
      <c r="R29" s="82">
        <f t="shared" si="11"/>
        <v>0</v>
      </c>
      <c r="S29" s="82">
        <f t="shared" si="11"/>
        <v>0</v>
      </c>
      <c r="T29" s="82">
        <f t="shared" si="11"/>
        <v>0</v>
      </c>
      <c r="U29" s="82">
        <f t="shared" si="11"/>
        <v>0</v>
      </c>
      <c r="V29" s="82">
        <f t="shared" si="11"/>
        <v>0</v>
      </c>
      <c r="W29" s="82">
        <f t="shared" si="11"/>
        <v>0</v>
      </c>
      <c r="X29" s="82">
        <f t="shared" si="11"/>
        <v>0</v>
      </c>
      <c r="Y29" s="82">
        <f t="shared" si="11"/>
        <v>0</v>
      </c>
      <c r="Z29" s="82">
        <f t="shared" si="11"/>
        <v>0</v>
      </c>
      <c r="AA29" s="82">
        <f t="shared" si="11"/>
        <v>0</v>
      </c>
      <c r="AB29" s="82">
        <f t="shared" si="11"/>
        <v>0</v>
      </c>
      <c r="AC29" s="82">
        <f t="shared" si="11"/>
        <v>0</v>
      </c>
      <c r="AD29" s="82">
        <f t="shared" si="11"/>
        <v>0</v>
      </c>
      <c r="AE29" s="82">
        <f t="shared" si="11"/>
        <v>0</v>
      </c>
      <c r="AF29" s="82">
        <f t="shared" si="11"/>
        <v>0</v>
      </c>
      <c r="AG29" s="82">
        <f t="shared" si="11"/>
        <v>0</v>
      </c>
      <c r="AH29" s="69"/>
      <c r="AI29" s="48"/>
      <c r="AJ29" s="48"/>
      <c r="AK29" s="48"/>
      <c r="AL29" s="48"/>
      <c r="AM29" s="48"/>
      <c r="AN29" s="84" t="s">
        <v>157</v>
      </c>
      <c r="AO29" s="563"/>
      <c r="AP29" s="563"/>
      <c r="AQ29" s="563"/>
      <c r="AR29" s="75" t="s">
        <v>147</v>
      </c>
      <c r="AS29" s="48"/>
      <c r="AT29" s="563"/>
      <c r="AU29" s="563"/>
      <c r="AV29" s="75" t="s">
        <v>148</v>
      </c>
      <c r="AW29" s="38"/>
      <c r="AX29" s="563"/>
      <c r="AY29" s="563"/>
      <c r="AZ29" s="75" t="s">
        <v>147</v>
      </c>
      <c r="BA29" s="48"/>
      <c r="BB29" s="563"/>
      <c r="BC29" s="563"/>
      <c r="BD29" s="75" t="s">
        <v>146</v>
      </c>
      <c r="BE29" s="73"/>
    </row>
    <row r="30" spans="2:57" ht="15" customHeight="1">
      <c r="B30" s="30"/>
      <c r="C30" s="568"/>
      <c r="D30" s="569"/>
      <c r="E30" s="81" t="s">
        <v>179</v>
      </c>
      <c r="F30" s="82">
        <f t="shared" ref="F30:AG30" si="12">COUNTIF(F12:F26,"Ｄ")+COUNTIF(F12:F26,"D")</f>
        <v>0</v>
      </c>
      <c r="G30" s="82">
        <f t="shared" si="12"/>
        <v>0</v>
      </c>
      <c r="H30" s="82">
        <f t="shared" si="12"/>
        <v>0</v>
      </c>
      <c r="I30" s="82">
        <f t="shared" si="12"/>
        <v>0</v>
      </c>
      <c r="J30" s="82">
        <f t="shared" si="12"/>
        <v>0</v>
      </c>
      <c r="K30" s="82">
        <f t="shared" si="12"/>
        <v>0</v>
      </c>
      <c r="L30" s="82">
        <f t="shared" si="12"/>
        <v>0</v>
      </c>
      <c r="M30" s="82">
        <f t="shared" si="12"/>
        <v>0</v>
      </c>
      <c r="N30" s="82">
        <f t="shared" si="12"/>
        <v>0</v>
      </c>
      <c r="O30" s="82">
        <f t="shared" si="12"/>
        <v>0</v>
      </c>
      <c r="P30" s="82">
        <f t="shared" si="12"/>
        <v>0</v>
      </c>
      <c r="Q30" s="82">
        <f t="shared" si="12"/>
        <v>0</v>
      </c>
      <c r="R30" s="82">
        <f t="shared" si="12"/>
        <v>0</v>
      </c>
      <c r="S30" s="82">
        <f t="shared" si="12"/>
        <v>0</v>
      </c>
      <c r="T30" s="82">
        <f t="shared" si="12"/>
        <v>0</v>
      </c>
      <c r="U30" s="82">
        <f t="shared" si="12"/>
        <v>0</v>
      </c>
      <c r="V30" s="82">
        <f t="shared" si="12"/>
        <v>0</v>
      </c>
      <c r="W30" s="82">
        <f t="shared" si="12"/>
        <v>0</v>
      </c>
      <c r="X30" s="82">
        <f t="shared" si="12"/>
        <v>0</v>
      </c>
      <c r="Y30" s="82">
        <f t="shared" si="12"/>
        <v>0</v>
      </c>
      <c r="Z30" s="82">
        <f t="shared" si="12"/>
        <v>0</v>
      </c>
      <c r="AA30" s="82">
        <f t="shared" si="12"/>
        <v>0</v>
      </c>
      <c r="AB30" s="82">
        <f t="shared" si="12"/>
        <v>0</v>
      </c>
      <c r="AC30" s="82">
        <f t="shared" si="12"/>
        <v>0</v>
      </c>
      <c r="AD30" s="82">
        <f t="shared" si="12"/>
        <v>0</v>
      </c>
      <c r="AE30" s="82">
        <f t="shared" si="12"/>
        <v>0</v>
      </c>
      <c r="AF30" s="82">
        <f t="shared" si="12"/>
        <v>0</v>
      </c>
      <c r="AG30" s="82">
        <f t="shared" si="12"/>
        <v>0</v>
      </c>
      <c r="AH30" s="69"/>
      <c r="AI30" s="48"/>
      <c r="AJ30" s="48"/>
      <c r="AK30" s="48"/>
      <c r="AL30" s="48"/>
      <c r="AM30" s="48"/>
      <c r="AN30" s="84" t="s">
        <v>155</v>
      </c>
      <c r="AO30" s="563"/>
      <c r="AP30" s="563"/>
      <c r="AQ30" s="563"/>
      <c r="AR30" s="75" t="s">
        <v>147</v>
      </c>
      <c r="AS30" s="48"/>
      <c r="AT30" s="563"/>
      <c r="AU30" s="563"/>
      <c r="AV30" s="75" t="s">
        <v>148</v>
      </c>
      <c r="AW30" s="38"/>
      <c r="AX30" s="563"/>
      <c r="AY30" s="563"/>
      <c r="AZ30" s="75" t="s">
        <v>147</v>
      </c>
      <c r="BA30" s="48"/>
      <c r="BB30" s="563"/>
      <c r="BC30" s="563"/>
      <c r="BD30" s="75" t="s">
        <v>146</v>
      </c>
      <c r="BE30" s="73"/>
    </row>
    <row r="31" spans="2:57" ht="15" customHeight="1">
      <c r="B31" s="30"/>
      <c r="C31" s="568"/>
      <c r="D31" s="569"/>
      <c r="E31" s="81" t="s">
        <v>178</v>
      </c>
      <c r="F31" s="82">
        <f t="shared" ref="F31:AG31" si="13">COUNTIF(F12:F26,"Ｅ")+COUNTIF(F12:F26,"E")</f>
        <v>0</v>
      </c>
      <c r="G31" s="82">
        <f t="shared" si="13"/>
        <v>0</v>
      </c>
      <c r="H31" s="82">
        <f t="shared" si="13"/>
        <v>0</v>
      </c>
      <c r="I31" s="82">
        <f t="shared" si="13"/>
        <v>0</v>
      </c>
      <c r="J31" s="82">
        <f t="shared" si="13"/>
        <v>0</v>
      </c>
      <c r="K31" s="82">
        <f t="shared" si="13"/>
        <v>0</v>
      </c>
      <c r="L31" s="82">
        <f t="shared" si="13"/>
        <v>0</v>
      </c>
      <c r="M31" s="82">
        <f t="shared" si="13"/>
        <v>0</v>
      </c>
      <c r="N31" s="82">
        <f t="shared" si="13"/>
        <v>0</v>
      </c>
      <c r="O31" s="82">
        <f t="shared" si="13"/>
        <v>0</v>
      </c>
      <c r="P31" s="82">
        <f t="shared" si="13"/>
        <v>0</v>
      </c>
      <c r="Q31" s="82">
        <f t="shared" si="13"/>
        <v>0</v>
      </c>
      <c r="R31" s="82">
        <f t="shared" si="13"/>
        <v>0</v>
      </c>
      <c r="S31" s="82">
        <f t="shared" si="13"/>
        <v>0</v>
      </c>
      <c r="T31" s="82">
        <f t="shared" si="13"/>
        <v>0</v>
      </c>
      <c r="U31" s="82">
        <f t="shared" si="13"/>
        <v>0</v>
      </c>
      <c r="V31" s="82">
        <f t="shared" si="13"/>
        <v>0</v>
      </c>
      <c r="W31" s="82">
        <f t="shared" si="13"/>
        <v>0</v>
      </c>
      <c r="X31" s="82">
        <f t="shared" si="13"/>
        <v>0</v>
      </c>
      <c r="Y31" s="82">
        <f t="shared" si="13"/>
        <v>0</v>
      </c>
      <c r="Z31" s="82">
        <f t="shared" si="13"/>
        <v>0</v>
      </c>
      <c r="AA31" s="82">
        <f t="shared" si="13"/>
        <v>0</v>
      </c>
      <c r="AB31" s="82">
        <f t="shared" si="13"/>
        <v>0</v>
      </c>
      <c r="AC31" s="82">
        <f t="shared" si="13"/>
        <v>0</v>
      </c>
      <c r="AD31" s="82">
        <f t="shared" si="13"/>
        <v>0</v>
      </c>
      <c r="AE31" s="82">
        <f t="shared" si="13"/>
        <v>0</v>
      </c>
      <c r="AF31" s="82">
        <f t="shared" si="13"/>
        <v>0</v>
      </c>
      <c r="AG31" s="82">
        <f t="shared" si="13"/>
        <v>0</v>
      </c>
      <c r="AH31" s="69"/>
      <c r="AI31" s="48"/>
      <c r="AJ31" s="48"/>
      <c r="AK31" s="48"/>
      <c r="AL31" s="48"/>
      <c r="AM31" s="48"/>
      <c r="AN31" s="84" t="s">
        <v>153</v>
      </c>
      <c r="AO31" s="563"/>
      <c r="AP31" s="563"/>
      <c r="AQ31" s="563"/>
      <c r="AR31" s="75" t="s">
        <v>147</v>
      </c>
      <c r="AS31" s="48"/>
      <c r="AT31" s="563"/>
      <c r="AU31" s="563"/>
      <c r="AV31" s="75" t="s">
        <v>148</v>
      </c>
      <c r="AW31" s="38"/>
      <c r="AX31" s="563"/>
      <c r="AY31" s="563"/>
      <c r="AZ31" s="75" t="s">
        <v>147</v>
      </c>
      <c r="BA31" s="48"/>
      <c r="BB31" s="563"/>
      <c r="BC31" s="563"/>
      <c r="BD31" s="75" t="s">
        <v>146</v>
      </c>
      <c r="BE31" s="73"/>
    </row>
    <row r="32" spans="2:57" ht="15" customHeight="1">
      <c r="B32" s="30"/>
      <c r="C32" s="568"/>
      <c r="D32" s="569"/>
      <c r="E32" s="81" t="s">
        <v>177</v>
      </c>
      <c r="F32" s="82">
        <f t="shared" ref="F32:AG32" si="14">COUNTIF(F12:F26,"Ｆ")+COUNTIF(F12:F26,"F")</f>
        <v>0</v>
      </c>
      <c r="G32" s="82">
        <f t="shared" si="14"/>
        <v>0</v>
      </c>
      <c r="H32" s="82">
        <f t="shared" si="14"/>
        <v>0</v>
      </c>
      <c r="I32" s="82">
        <f t="shared" si="14"/>
        <v>0</v>
      </c>
      <c r="J32" s="82">
        <f t="shared" si="14"/>
        <v>0</v>
      </c>
      <c r="K32" s="82">
        <f t="shared" si="14"/>
        <v>0</v>
      </c>
      <c r="L32" s="82">
        <f t="shared" si="14"/>
        <v>0</v>
      </c>
      <c r="M32" s="82">
        <f t="shared" si="14"/>
        <v>0</v>
      </c>
      <c r="N32" s="82">
        <f t="shared" si="14"/>
        <v>0</v>
      </c>
      <c r="O32" s="82">
        <f t="shared" si="14"/>
        <v>0</v>
      </c>
      <c r="P32" s="82">
        <f t="shared" si="14"/>
        <v>0</v>
      </c>
      <c r="Q32" s="82">
        <f t="shared" si="14"/>
        <v>0</v>
      </c>
      <c r="R32" s="82">
        <f t="shared" si="14"/>
        <v>0</v>
      </c>
      <c r="S32" s="82">
        <f t="shared" si="14"/>
        <v>0</v>
      </c>
      <c r="T32" s="82">
        <f t="shared" si="14"/>
        <v>0</v>
      </c>
      <c r="U32" s="82">
        <f t="shared" si="14"/>
        <v>0</v>
      </c>
      <c r="V32" s="82">
        <f t="shared" si="14"/>
        <v>0</v>
      </c>
      <c r="W32" s="82">
        <f t="shared" si="14"/>
        <v>0</v>
      </c>
      <c r="X32" s="82">
        <f t="shared" si="14"/>
        <v>0</v>
      </c>
      <c r="Y32" s="82">
        <f t="shared" si="14"/>
        <v>0</v>
      </c>
      <c r="Z32" s="82">
        <f t="shared" si="14"/>
        <v>0</v>
      </c>
      <c r="AA32" s="82">
        <f t="shared" si="14"/>
        <v>0</v>
      </c>
      <c r="AB32" s="82">
        <f t="shared" si="14"/>
        <v>0</v>
      </c>
      <c r="AC32" s="82">
        <f t="shared" si="14"/>
        <v>0</v>
      </c>
      <c r="AD32" s="82">
        <f t="shared" si="14"/>
        <v>0</v>
      </c>
      <c r="AE32" s="82">
        <f t="shared" si="14"/>
        <v>0</v>
      </c>
      <c r="AF32" s="82">
        <f t="shared" si="14"/>
        <v>0</v>
      </c>
      <c r="AG32" s="82">
        <f t="shared" si="14"/>
        <v>0</v>
      </c>
      <c r="AH32" s="69"/>
      <c r="AI32" s="40"/>
      <c r="AJ32" s="48"/>
      <c r="AK32" s="48"/>
      <c r="AL32" s="38"/>
      <c r="AM32" s="38"/>
      <c r="AN32" s="38"/>
      <c r="AO32" s="84" t="s">
        <v>151</v>
      </c>
      <c r="AP32" s="84"/>
      <c r="AQ32" s="38"/>
      <c r="AR32" s="48"/>
      <c r="AS32" s="48"/>
      <c r="AT32" s="48"/>
      <c r="AU32" s="48"/>
      <c r="AV32" s="48"/>
      <c r="AW32" s="38"/>
      <c r="AX32" s="48"/>
      <c r="AY32" s="48"/>
      <c r="AZ32" s="48"/>
      <c r="BA32" s="48"/>
      <c r="BB32" s="48"/>
      <c r="BC32" s="48"/>
      <c r="BD32" s="48"/>
      <c r="BE32" s="73"/>
    </row>
    <row r="33" spans="2:57" ht="15" customHeight="1">
      <c r="B33" s="30"/>
      <c r="C33" s="568"/>
      <c r="D33" s="569"/>
      <c r="E33" s="81" t="s">
        <v>176</v>
      </c>
      <c r="F33" s="82">
        <f t="shared" ref="F33:AG33" si="15">COUNTIF(F12:F26,"Ｇ")+COUNTIF(F12:F26,"G")</f>
        <v>0</v>
      </c>
      <c r="G33" s="82">
        <f t="shared" si="15"/>
        <v>0</v>
      </c>
      <c r="H33" s="82">
        <f t="shared" si="15"/>
        <v>0</v>
      </c>
      <c r="I33" s="82">
        <f t="shared" si="15"/>
        <v>0</v>
      </c>
      <c r="J33" s="82">
        <f t="shared" si="15"/>
        <v>0</v>
      </c>
      <c r="K33" s="82">
        <f t="shared" si="15"/>
        <v>0</v>
      </c>
      <c r="L33" s="82">
        <f t="shared" si="15"/>
        <v>0</v>
      </c>
      <c r="M33" s="82">
        <f t="shared" si="15"/>
        <v>0</v>
      </c>
      <c r="N33" s="82">
        <f t="shared" si="15"/>
        <v>0</v>
      </c>
      <c r="O33" s="82">
        <f t="shared" si="15"/>
        <v>0</v>
      </c>
      <c r="P33" s="82">
        <f t="shared" si="15"/>
        <v>0</v>
      </c>
      <c r="Q33" s="82">
        <f t="shared" si="15"/>
        <v>0</v>
      </c>
      <c r="R33" s="82">
        <f t="shared" si="15"/>
        <v>0</v>
      </c>
      <c r="S33" s="82">
        <f t="shared" si="15"/>
        <v>0</v>
      </c>
      <c r="T33" s="82">
        <f t="shared" si="15"/>
        <v>0</v>
      </c>
      <c r="U33" s="82">
        <f t="shared" si="15"/>
        <v>0</v>
      </c>
      <c r="V33" s="82">
        <f t="shared" si="15"/>
        <v>0</v>
      </c>
      <c r="W33" s="82">
        <f t="shared" si="15"/>
        <v>0</v>
      </c>
      <c r="X33" s="82">
        <f t="shared" si="15"/>
        <v>0</v>
      </c>
      <c r="Y33" s="82">
        <f t="shared" si="15"/>
        <v>0</v>
      </c>
      <c r="Z33" s="82">
        <f t="shared" si="15"/>
        <v>0</v>
      </c>
      <c r="AA33" s="82">
        <f t="shared" si="15"/>
        <v>0</v>
      </c>
      <c r="AB33" s="82">
        <f t="shared" si="15"/>
        <v>0</v>
      </c>
      <c r="AC33" s="82">
        <f t="shared" si="15"/>
        <v>0</v>
      </c>
      <c r="AD33" s="82">
        <f t="shared" si="15"/>
        <v>0</v>
      </c>
      <c r="AE33" s="82">
        <f t="shared" si="15"/>
        <v>0</v>
      </c>
      <c r="AF33" s="82">
        <f t="shared" si="15"/>
        <v>0</v>
      </c>
      <c r="AG33" s="82">
        <f t="shared" si="15"/>
        <v>0</v>
      </c>
      <c r="AH33" s="69"/>
      <c r="AI33" s="48"/>
      <c r="AJ33" s="48"/>
      <c r="AK33" s="48"/>
      <c r="AL33" s="48"/>
      <c r="AM33" s="48"/>
      <c r="AN33" s="84" t="s">
        <v>149</v>
      </c>
      <c r="AO33" s="563"/>
      <c r="AP33" s="563"/>
      <c r="AQ33" s="563"/>
      <c r="AR33" s="75" t="s">
        <v>147</v>
      </c>
      <c r="AS33" s="48"/>
      <c r="AT33" s="563"/>
      <c r="AU33" s="563"/>
      <c r="AV33" s="75" t="s">
        <v>148</v>
      </c>
      <c r="AW33" s="38"/>
      <c r="AX33" s="563"/>
      <c r="AY33" s="563"/>
      <c r="AZ33" s="75" t="s">
        <v>147</v>
      </c>
      <c r="BA33" s="48"/>
      <c r="BB33" s="563"/>
      <c r="BC33" s="563"/>
      <c r="BD33" s="75" t="s">
        <v>146</v>
      </c>
      <c r="BE33" s="73"/>
    </row>
    <row r="34" spans="2:57" ht="15" customHeight="1">
      <c r="B34" s="30"/>
      <c r="C34" s="568"/>
      <c r="D34" s="569"/>
      <c r="E34" s="81" t="s">
        <v>175</v>
      </c>
      <c r="F34" s="82">
        <f t="shared" ref="F34:AG34" si="16">COUNTIF(F12:F26,"Ｈ")+COUNTIF(F12:F26,"H")</f>
        <v>0</v>
      </c>
      <c r="G34" s="82">
        <f t="shared" si="16"/>
        <v>0</v>
      </c>
      <c r="H34" s="82">
        <f t="shared" si="16"/>
        <v>0</v>
      </c>
      <c r="I34" s="82">
        <f t="shared" si="16"/>
        <v>0</v>
      </c>
      <c r="J34" s="82">
        <f t="shared" si="16"/>
        <v>0</v>
      </c>
      <c r="K34" s="82">
        <f t="shared" si="16"/>
        <v>0</v>
      </c>
      <c r="L34" s="82">
        <f t="shared" si="16"/>
        <v>0</v>
      </c>
      <c r="M34" s="82">
        <f t="shared" si="16"/>
        <v>0</v>
      </c>
      <c r="N34" s="82">
        <f t="shared" si="16"/>
        <v>0</v>
      </c>
      <c r="O34" s="82">
        <f t="shared" si="16"/>
        <v>0</v>
      </c>
      <c r="P34" s="82">
        <f t="shared" si="16"/>
        <v>0</v>
      </c>
      <c r="Q34" s="82">
        <f t="shared" si="16"/>
        <v>0</v>
      </c>
      <c r="R34" s="82">
        <f t="shared" si="16"/>
        <v>0</v>
      </c>
      <c r="S34" s="82">
        <f t="shared" si="16"/>
        <v>0</v>
      </c>
      <c r="T34" s="82">
        <f t="shared" si="16"/>
        <v>0</v>
      </c>
      <c r="U34" s="82">
        <f t="shared" si="16"/>
        <v>0</v>
      </c>
      <c r="V34" s="82">
        <f t="shared" si="16"/>
        <v>0</v>
      </c>
      <c r="W34" s="82">
        <f t="shared" si="16"/>
        <v>0</v>
      </c>
      <c r="X34" s="82">
        <f t="shared" si="16"/>
        <v>0</v>
      </c>
      <c r="Y34" s="82">
        <f t="shared" si="16"/>
        <v>0</v>
      </c>
      <c r="Z34" s="82">
        <f t="shared" si="16"/>
        <v>0</v>
      </c>
      <c r="AA34" s="82">
        <f t="shared" si="16"/>
        <v>0</v>
      </c>
      <c r="AB34" s="82">
        <f t="shared" si="16"/>
        <v>0</v>
      </c>
      <c r="AC34" s="82">
        <f t="shared" si="16"/>
        <v>0</v>
      </c>
      <c r="AD34" s="82">
        <f t="shared" si="16"/>
        <v>0</v>
      </c>
      <c r="AE34" s="82">
        <f t="shared" si="16"/>
        <v>0</v>
      </c>
      <c r="AF34" s="82">
        <f t="shared" si="16"/>
        <v>0</v>
      </c>
      <c r="AG34" s="82">
        <f t="shared" si="16"/>
        <v>0</v>
      </c>
      <c r="AH34" s="69"/>
      <c r="AI34" s="40"/>
      <c r="AJ34" s="48"/>
      <c r="AK34" s="48"/>
      <c r="AL34" s="84" t="s">
        <v>144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73"/>
    </row>
    <row r="35" spans="2:57" ht="15" customHeight="1">
      <c r="B35" s="30"/>
      <c r="C35" s="568"/>
      <c r="D35" s="569"/>
      <c r="E35" s="81" t="s">
        <v>174</v>
      </c>
      <c r="F35" s="82">
        <f t="shared" ref="F35:AG35" si="17">COUNTIF(F12:F26,"Ｉ")+COUNTIF(F12:F26,"I")</f>
        <v>0</v>
      </c>
      <c r="G35" s="82">
        <f t="shared" si="17"/>
        <v>0</v>
      </c>
      <c r="H35" s="82">
        <f t="shared" si="17"/>
        <v>0</v>
      </c>
      <c r="I35" s="82">
        <f t="shared" si="17"/>
        <v>0</v>
      </c>
      <c r="J35" s="82">
        <f t="shared" si="17"/>
        <v>0</v>
      </c>
      <c r="K35" s="82">
        <f t="shared" si="17"/>
        <v>0</v>
      </c>
      <c r="L35" s="82">
        <f t="shared" si="17"/>
        <v>0</v>
      </c>
      <c r="M35" s="82">
        <f t="shared" si="17"/>
        <v>0</v>
      </c>
      <c r="N35" s="82">
        <f t="shared" si="17"/>
        <v>0</v>
      </c>
      <c r="O35" s="82">
        <f t="shared" si="17"/>
        <v>0</v>
      </c>
      <c r="P35" s="82">
        <f t="shared" si="17"/>
        <v>0</v>
      </c>
      <c r="Q35" s="82">
        <f t="shared" si="17"/>
        <v>0</v>
      </c>
      <c r="R35" s="82">
        <f t="shared" si="17"/>
        <v>0</v>
      </c>
      <c r="S35" s="82">
        <f t="shared" si="17"/>
        <v>0</v>
      </c>
      <c r="T35" s="82">
        <f t="shared" si="17"/>
        <v>0</v>
      </c>
      <c r="U35" s="82">
        <f t="shared" si="17"/>
        <v>0</v>
      </c>
      <c r="V35" s="82">
        <f t="shared" si="17"/>
        <v>0</v>
      </c>
      <c r="W35" s="82">
        <f t="shared" si="17"/>
        <v>0</v>
      </c>
      <c r="X35" s="82">
        <f t="shared" si="17"/>
        <v>0</v>
      </c>
      <c r="Y35" s="82">
        <f t="shared" si="17"/>
        <v>0</v>
      </c>
      <c r="Z35" s="82">
        <f t="shared" si="17"/>
        <v>0</v>
      </c>
      <c r="AA35" s="82">
        <f t="shared" si="17"/>
        <v>0</v>
      </c>
      <c r="AB35" s="82">
        <f t="shared" si="17"/>
        <v>0</v>
      </c>
      <c r="AC35" s="82">
        <f t="shared" si="17"/>
        <v>0</v>
      </c>
      <c r="AD35" s="82">
        <f t="shared" si="17"/>
        <v>0</v>
      </c>
      <c r="AE35" s="82">
        <f t="shared" si="17"/>
        <v>0</v>
      </c>
      <c r="AF35" s="82">
        <f t="shared" si="17"/>
        <v>0</v>
      </c>
      <c r="AG35" s="82">
        <f t="shared" si="17"/>
        <v>0</v>
      </c>
      <c r="AH35" s="69"/>
      <c r="AI35" s="40"/>
      <c r="AJ35" s="48"/>
      <c r="AK35" s="48"/>
      <c r="AL35" s="84" t="s">
        <v>142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73"/>
    </row>
    <row r="36" spans="2:57" ht="15" customHeight="1">
      <c r="B36" s="30"/>
      <c r="C36" s="570"/>
      <c r="D36" s="571"/>
      <c r="E36" s="85" t="s">
        <v>141</v>
      </c>
      <c r="F36" s="82">
        <f t="shared" ref="F36:AG36" si="18">SUM(F27:F35)</f>
        <v>0</v>
      </c>
      <c r="G36" s="82">
        <f t="shared" si="18"/>
        <v>0</v>
      </c>
      <c r="H36" s="82">
        <f t="shared" si="18"/>
        <v>0</v>
      </c>
      <c r="I36" s="82">
        <f t="shared" si="18"/>
        <v>0</v>
      </c>
      <c r="J36" s="82">
        <f t="shared" si="18"/>
        <v>0</v>
      </c>
      <c r="K36" s="82">
        <f t="shared" si="18"/>
        <v>0</v>
      </c>
      <c r="L36" s="82">
        <f t="shared" si="18"/>
        <v>0</v>
      </c>
      <c r="M36" s="82">
        <f t="shared" si="18"/>
        <v>0</v>
      </c>
      <c r="N36" s="82">
        <f t="shared" si="18"/>
        <v>0</v>
      </c>
      <c r="O36" s="82">
        <f t="shared" si="18"/>
        <v>0</v>
      </c>
      <c r="P36" s="82">
        <f t="shared" si="18"/>
        <v>0</v>
      </c>
      <c r="Q36" s="82">
        <f t="shared" si="18"/>
        <v>0</v>
      </c>
      <c r="R36" s="82">
        <f t="shared" si="18"/>
        <v>0</v>
      </c>
      <c r="S36" s="82">
        <f t="shared" si="18"/>
        <v>0</v>
      </c>
      <c r="T36" s="82">
        <f t="shared" si="18"/>
        <v>0</v>
      </c>
      <c r="U36" s="82">
        <f t="shared" si="18"/>
        <v>0</v>
      </c>
      <c r="V36" s="82">
        <f t="shared" si="18"/>
        <v>0</v>
      </c>
      <c r="W36" s="82">
        <f t="shared" si="18"/>
        <v>0</v>
      </c>
      <c r="X36" s="82">
        <f t="shared" si="18"/>
        <v>0</v>
      </c>
      <c r="Y36" s="82">
        <f t="shared" si="18"/>
        <v>0</v>
      </c>
      <c r="Z36" s="82">
        <f t="shared" si="18"/>
        <v>0</v>
      </c>
      <c r="AA36" s="82">
        <f t="shared" si="18"/>
        <v>0</v>
      </c>
      <c r="AB36" s="82">
        <f t="shared" si="18"/>
        <v>0</v>
      </c>
      <c r="AC36" s="82">
        <f t="shared" si="18"/>
        <v>0</v>
      </c>
      <c r="AD36" s="82">
        <f t="shared" si="18"/>
        <v>0</v>
      </c>
      <c r="AE36" s="82">
        <f t="shared" si="18"/>
        <v>0</v>
      </c>
      <c r="AF36" s="82">
        <f t="shared" si="18"/>
        <v>0</v>
      </c>
      <c r="AG36" s="82">
        <f t="shared" si="18"/>
        <v>0</v>
      </c>
      <c r="AH36" s="74"/>
      <c r="AI36" s="39"/>
      <c r="AJ36" s="59"/>
      <c r="AK36" s="59"/>
      <c r="AL36" s="39"/>
      <c r="AM36" s="86" t="s">
        <v>140</v>
      </c>
      <c r="AN36" s="59" t="s">
        <v>193</v>
      </c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 t="s">
        <v>194</v>
      </c>
      <c r="BE36" s="60"/>
    </row>
    <row r="37" spans="2:57" ht="4.5" customHeight="1">
      <c r="B37" s="30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</row>
    <row r="38" spans="2:57" ht="11.25" customHeight="1">
      <c r="B38" s="30"/>
      <c r="C38" s="87" t="s">
        <v>139</v>
      </c>
      <c r="D38" s="38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38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</row>
    <row r="39" spans="2:57" ht="11.25" customHeight="1">
      <c r="B39" s="30"/>
      <c r="C39" s="33" t="s">
        <v>138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2:57" ht="11.25" customHeight="1">
      <c r="B40" s="30"/>
      <c r="C40" s="33" t="s">
        <v>272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2:57" ht="4.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</sheetData>
  <mergeCells count="203">
    <mergeCell ref="AU10:AV11"/>
    <mergeCell ref="AN10:AP11"/>
    <mergeCell ref="AW3:BD5"/>
    <mergeCell ref="AQ26:AR26"/>
    <mergeCell ref="AU21:AV21"/>
    <mergeCell ref="AL24:AM24"/>
    <mergeCell ref="AN24:AP24"/>
    <mergeCell ref="AQ24:AR24"/>
    <mergeCell ref="AL19:AM19"/>
    <mergeCell ref="AN19:AP19"/>
    <mergeCell ref="AQ19:AR19"/>
    <mergeCell ref="AL21:AM21"/>
    <mergeCell ref="AL18:AM18"/>
    <mergeCell ref="AN18:AP18"/>
    <mergeCell ref="AQ18:AR18"/>
    <mergeCell ref="AL13:AM13"/>
    <mergeCell ref="AN17:AP17"/>
    <mergeCell ref="AN21:AP21"/>
    <mergeCell ref="AQ21:AR21"/>
    <mergeCell ref="AS21:AT21"/>
    <mergeCell ref="AS15:AT15"/>
    <mergeCell ref="AL25:AM25"/>
    <mergeCell ref="AN25:AP25"/>
    <mergeCell ref="AQ25:AR25"/>
    <mergeCell ref="AW10:AX11"/>
    <mergeCell ref="AY10:AZ11"/>
    <mergeCell ref="AW24:AX24"/>
    <mergeCell ref="AW15:AX15"/>
    <mergeCell ref="AW16:AX16"/>
    <mergeCell ref="AW21:AX21"/>
    <mergeCell ref="AW22:AX22"/>
    <mergeCell ref="AW23:AX23"/>
    <mergeCell ref="AY12:AZ12"/>
    <mergeCell ref="AW12:AX12"/>
    <mergeCell ref="AY21:AZ21"/>
    <mergeCell ref="AY22:AZ22"/>
    <mergeCell ref="AY23:AZ23"/>
    <mergeCell ref="AY18:AZ18"/>
    <mergeCell ref="AW17:AX17"/>
    <mergeCell ref="AY19:AZ19"/>
    <mergeCell ref="AY20:AZ20"/>
    <mergeCell ref="AW19:AX19"/>
    <mergeCell ref="AW20:AX20"/>
    <mergeCell ref="AW18:AX18"/>
    <mergeCell ref="AU12:AV12"/>
    <mergeCell ref="AW26:AX26"/>
    <mergeCell ref="AY13:AZ13"/>
    <mergeCell ref="AY14:AZ14"/>
    <mergeCell ref="AY15:AZ15"/>
    <mergeCell ref="AY16:AZ16"/>
    <mergeCell ref="AW13:AX13"/>
    <mergeCell ref="AY17:AZ17"/>
    <mergeCell ref="AW14:AX14"/>
    <mergeCell ref="AU15:AV15"/>
    <mergeCell ref="AU20:AV20"/>
    <mergeCell ref="AU17:AV17"/>
    <mergeCell ref="AU18:AV18"/>
    <mergeCell ref="AU22:AV22"/>
    <mergeCell ref="D21:E21"/>
    <mergeCell ref="AJ23:AK23"/>
    <mergeCell ref="AH17:AI17"/>
    <mergeCell ref="AH21:AI21"/>
    <mergeCell ref="AJ21:AK21"/>
    <mergeCell ref="C27:D36"/>
    <mergeCell ref="D22:E22"/>
    <mergeCell ref="D23:E23"/>
    <mergeCell ref="D24:E24"/>
    <mergeCell ref="D25:E25"/>
    <mergeCell ref="AH24:AI24"/>
    <mergeCell ref="D14:E14"/>
    <mergeCell ref="D15:E15"/>
    <mergeCell ref="D16:E16"/>
    <mergeCell ref="D20:E20"/>
    <mergeCell ref="AS20:AT20"/>
    <mergeCell ref="AO29:AQ29"/>
    <mergeCell ref="AO30:AQ30"/>
    <mergeCell ref="AU24:AV24"/>
    <mergeCell ref="AU25:AV25"/>
    <mergeCell ref="AQ14:AR14"/>
    <mergeCell ref="AL15:AM15"/>
    <mergeCell ref="AN15:AP15"/>
    <mergeCell ref="AQ15:AR15"/>
    <mergeCell ref="AL16:AM16"/>
    <mergeCell ref="AL14:AM14"/>
    <mergeCell ref="AU14:AV14"/>
    <mergeCell ref="D17:E17"/>
    <mergeCell ref="D18:E18"/>
    <mergeCell ref="D19:E19"/>
    <mergeCell ref="AH26:AI26"/>
    <mergeCell ref="AJ26:AK26"/>
    <mergeCell ref="AJ22:AK22"/>
    <mergeCell ref="AH23:AI23"/>
    <mergeCell ref="D26:E26"/>
    <mergeCell ref="AX33:AY33"/>
    <mergeCell ref="BB33:BC33"/>
    <mergeCell ref="AT29:AU29"/>
    <mergeCell ref="AX29:AY29"/>
    <mergeCell ref="BB29:BC29"/>
    <mergeCell ref="AT30:AU30"/>
    <mergeCell ref="AX30:AY30"/>
    <mergeCell ref="AT33:AU33"/>
    <mergeCell ref="AN26:AP26"/>
    <mergeCell ref="AU26:AV26"/>
    <mergeCell ref="AT31:AU31"/>
    <mergeCell ref="AO28:AQ28"/>
    <mergeCell ref="AS26:AT26"/>
    <mergeCell ref="BA26:BD26"/>
    <mergeCell ref="BB30:BC30"/>
    <mergeCell ref="AX31:AY31"/>
    <mergeCell ref="BB31:BC31"/>
    <mergeCell ref="AO31:AQ31"/>
    <mergeCell ref="AO33:AQ33"/>
    <mergeCell ref="AY26:AZ26"/>
    <mergeCell ref="AX28:AY28"/>
    <mergeCell ref="BB28:BC28"/>
    <mergeCell ref="AT28:AU28"/>
    <mergeCell ref="C10:C11"/>
    <mergeCell ref="AH12:AI12"/>
    <mergeCell ref="AH10:AI11"/>
    <mergeCell ref="D10:E11"/>
    <mergeCell ref="D12:E12"/>
    <mergeCell ref="AJ12:AK12"/>
    <mergeCell ref="AS12:AT12"/>
    <mergeCell ref="AJ10:AK11"/>
    <mergeCell ref="AJ13:AK13"/>
    <mergeCell ref="D13:E13"/>
    <mergeCell ref="AS13:AT13"/>
    <mergeCell ref="AH13:AI13"/>
    <mergeCell ref="AL10:AM11"/>
    <mergeCell ref="AQ10:AR11"/>
    <mergeCell ref="AL12:AM12"/>
    <mergeCell ref="AQ12:AR12"/>
    <mergeCell ref="AN12:AP12"/>
    <mergeCell ref="AS10:AT11"/>
    <mergeCell ref="AN13:AP13"/>
    <mergeCell ref="AQ13:AR13"/>
    <mergeCell ref="AJ16:AK16"/>
    <mergeCell ref="AU16:AV16"/>
    <mergeCell ref="AH19:AI19"/>
    <mergeCell ref="AJ19:AK19"/>
    <mergeCell ref="AH18:AI18"/>
    <mergeCell ref="AU19:AV19"/>
    <mergeCell ref="AJ18:AK18"/>
    <mergeCell ref="AS18:AT18"/>
    <mergeCell ref="AH22:AI22"/>
    <mergeCell ref="AL22:AM22"/>
    <mergeCell ref="AN22:AP22"/>
    <mergeCell ref="AL20:AM20"/>
    <mergeCell ref="AN20:AP20"/>
    <mergeCell ref="AQ20:AR20"/>
    <mergeCell ref="AS19:AT19"/>
    <mergeCell ref="AN16:AP16"/>
    <mergeCell ref="AQ16:AR16"/>
    <mergeCell ref="AS22:AT22"/>
    <mergeCell ref="AQ17:AR17"/>
    <mergeCell ref="BA13:BD13"/>
    <mergeCell ref="AL26:AM26"/>
    <mergeCell ref="BA23:BD23"/>
    <mergeCell ref="AH25:AI25"/>
    <mergeCell ref="AJ25:AK25"/>
    <mergeCell ref="AS25:AT25"/>
    <mergeCell ref="BA25:BD25"/>
    <mergeCell ref="AW25:AX25"/>
    <mergeCell ref="AY24:AZ24"/>
    <mergeCell ref="AY25:AZ25"/>
    <mergeCell ref="AU23:AV23"/>
    <mergeCell ref="AJ24:AK24"/>
    <mergeCell ref="AS24:AT24"/>
    <mergeCell ref="BA24:BD24"/>
    <mergeCell ref="BA14:BD14"/>
    <mergeCell ref="BA15:BD15"/>
    <mergeCell ref="AN14:AP14"/>
    <mergeCell ref="AU13:AV13"/>
    <mergeCell ref="AS14:AT14"/>
    <mergeCell ref="AN23:AP23"/>
    <mergeCell ref="AQ23:AR23"/>
    <mergeCell ref="AQ22:AR22"/>
    <mergeCell ref="AL23:AM23"/>
    <mergeCell ref="AS23:AT23"/>
    <mergeCell ref="C3:AV4"/>
    <mergeCell ref="D7:E8"/>
    <mergeCell ref="BA22:BD22"/>
    <mergeCell ref="AJ17:AK17"/>
    <mergeCell ref="AS17:AT17"/>
    <mergeCell ref="AL17:AM17"/>
    <mergeCell ref="AH15:AI15"/>
    <mergeCell ref="AJ15:AK15"/>
    <mergeCell ref="AH14:AI14"/>
    <mergeCell ref="AJ14:AK14"/>
    <mergeCell ref="BA21:BD21"/>
    <mergeCell ref="BA18:BD18"/>
    <mergeCell ref="BA19:BD19"/>
    <mergeCell ref="AH20:AI20"/>
    <mergeCell ref="AJ20:AK20"/>
    <mergeCell ref="AH16:AI16"/>
    <mergeCell ref="BA17:BD17"/>
    <mergeCell ref="AS16:AT16"/>
    <mergeCell ref="BA16:BD16"/>
    <mergeCell ref="BA20:BD20"/>
    <mergeCell ref="BA12:BD12"/>
    <mergeCell ref="BA6:BE11"/>
    <mergeCell ref="AH7:AZ7"/>
    <mergeCell ref="AV8:AX9"/>
  </mergeCells>
  <phoneticPr fontId="2"/>
  <conditionalFormatting sqref="AH12:AZ20 AZ22:AZ26 AI22:AI26 AX22:AX26 AV22:AV26 AT22:AT26 AR22:AR26 AO22:AP26 AM22:AM26 AK22:AK26 AY21:AY26 AW21:AW26 AU21:AU26 AS21:AS26 AQ21:AQ26 AN21:AN26 AL21:AL26 AH21:AH26 AJ21:AJ26 F27:AG36">
    <cfRule type="cellIs" dxfId="15" priority="1" stopIfTrue="1" operator="equal">
      <formula>0</formula>
    </cfRule>
  </conditionalFormatting>
  <pageMargins left="0.98425196850393704" right="0.98425196850393704" top="2.9527559055118111" bottom="0.98425196850393704" header="0.51181102362204722" footer="0.51181102362204722"/>
  <pageSetup paperSize="9" scale="57" orientation="portrait" r:id="rId1"/>
  <headerFooter alignWithMargins="0">
    <oddFooter>&amp;C&amp;9- （児福） ５－２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BE41"/>
  <sheetViews>
    <sheetView showGridLines="0" showRowColHeaders="0" showWhiteSpace="0" view="pageBreakPreview" zoomScale="110" zoomScaleNormal="100" zoomScaleSheetLayoutView="110" workbookViewId="0">
      <selection activeCell="C12" sqref="C12"/>
    </sheetView>
  </sheetViews>
  <sheetFormatPr defaultRowHeight="13.5"/>
  <cols>
    <col min="1" max="1" width="3" customWidth="1"/>
    <col min="2" max="2" width="0.75" customWidth="1"/>
    <col min="3" max="3" width="8.625" customWidth="1"/>
    <col min="4" max="5" width="5.625" customWidth="1"/>
    <col min="6" max="33" width="2.75" customWidth="1"/>
    <col min="34" max="34" width="1.875" customWidth="1"/>
    <col min="35" max="35" width="1.75" customWidth="1"/>
    <col min="36" max="36" width="2.375" customWidth="1"/>
    <col min="37" max="37" width="1.25" customWidth="1"/>
    <col min="38" max="38" width="2.875" customWidth="1"/>
    <col min="39" max="39" width="0.75" customWidth="1"/>
    <col min="40" max="40" width="1.5" customWidth="1"/>
    <col min="41" max="41" width="1.25" customWidth="1"/>
    <col min="42" max="42" width="0.875" customWidth="1"/>
    <col min="43" max="43" width="1.625" customWidth="1"/>
    <col min="44" max="44" width="2" customWidth="1"/>
    <col min="45" max="45" width="0.625" customWidth="1"/>
    <col min="46" max="46" width="3" customWidth="1"/>
    <col min="47" max="47" width="0.75" customWidth="1"/>
    <col min="48" max="48" width="2.875" customWidth="1"/>
    <col min="49" max="49" width="2.375" customWidth="1"/>
    <col min="50" max="50" width="1.25" customWidth="1"/>
    <col min="51" max="51" width="2.5" customWidth="1"/>
    <col min="52" max="52" width="1.125" customWidth="1"/>
    <col min="53" max="53" width="1.5" customWidth="1"/>
    <col min="54" max="55" width="1.875" customWidth="1"/>
    <col min="56" max="56" width="3.75" customWidth="1"/>
    <col min="57" max="57" width="4.5" customWidth="1"/>
    <col min="58" max="58" width="0.75" customWidth="1"/>
  </cols>
  <sheetData>
    <row r="1" spans="2:57" ht="18" customHeight="1"/>
    <row r="2" spans="2:57" ht="4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57" ht="6.75" customHeight="1">
      <c r="B3" s="30"/>
      <c r="C3" s="555" t="s">
        <v>284</v>
      </c>
      <c r="D3" s="555"/>
      <c r="E3" s="555"/>
      <c r="F3" s="555"/>
      <c r="G3" s="555"/>
      <c r="H3" s="555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58" t="s">
        <v>271</v>
      </c>
      <c r="AX3" s="458"/>
      <c r="AY3" s="458"/>
      <c r="AZ3" s="458"/>
      <c r="BA3" s="458"/>
      <c r="BB3" s="458"/>
      <c r="BC3" s="458"/>
      <c r="BD3" s="458"/>
      <c r="BE3" s="66"/>
    </row>
    <row r="4" spans="2:57" ht="6.75" customHeight="1">
      <c r="B4" s="30"/>
      <c r="C4" s="555"/>
      <c r="D4" s="555"/>
      <c r="E4" s="555"/>
      <c r="F4" s="555"/>
      <c r="G4" s="555"/>
      <c r="H4" s="555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58"/>
      <c r="AX4" s="458"/>
      <c r="AY4" s="458"/>
      <c r="AZ4" s="458"/>
      <c r="BA4" s="458"/>
      <c r="BB4" s="458"/>
      <c r="BC4" s="458"/>
      <c r="BD4" s="458"/>
      <c r="BE4" s="66"/>
    </row>
    <row r="5" spans="2:57" ht="4.5" customHeight="1">
      <c r="B5" s="30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456"/>
      <c r="AX5" s="456"/>
      <c r="AY5" s="456"/>
      <c r="AZ5" s="456"/>
      <c r="BA5" s="456"/>
      <c r="BB5" s="456"/>
      <c r="BC5" s="456"/>
      <c r="BD5" s="456"/>
      <c r="BE5" s="66"/>
    </row>
    <row r="6" spans="2:57" ht="13.5" customHeight="1">
      <c r="B6" s="30"/>
      <c r="C6" s="67"/>
      <c r="D6" s="53"/>
      <c r="E6" s="5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7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66" t="s">
        <v>173</v>
      </c>
      <c r="BB6" s="453"/>
      <c r="BC6" s="453"/>
      <c r="BD6" s="453"/>
      <c r="BE6" s="454"/>
    </row>
    <row r="7" spans="2:57" ht="13.5" customHeight="1">
      <c r="B7" s="30"/>
      <c r="C7" s="69"/>
      <c r="D7" s="576" t="s">
        <v>172</v>
      </c>
      <c r="E7" s="577"/>
      <c r="F7" s="70" t="s">
        <v>171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578" t="s">
        <v>170</v>
      </c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579"/>
      <c r="BA7" s="578"/>
      <c r="BB7" s="462"/>
      <c r="BC7" s="462"/>
      <c r="BD7" s="462"/>
      <c r="BE7" s="579"/>
    </row>
    <row r="8" spans="2:57" ht="13.5" customHeight="1">
      <c r="B8" s="30"/>
      <c r="C8" s="69"/>
      <c r="D8" s="576"/>
      <c r="E8" s="57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69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576" t="s">
        <v>169</v>
      </c>
      <c r="AW8" s="576"/>
      <c r="AX8" s="576"/>
      <c r="AY8" s="48"/>
      <c r="AZ8" s="73"/>
      <c r="BA8" s="578"/>
      <c r="BB8" s="462"/>
      <c r="BC8" s="462"/>
      <c r="BD8" s="462"/>
      <c r="BE8" s="579"/>
    </row>
    <row r="9" spans="2:57" ht="13.5" customHeight="1">
      <c r="B9" s="30"/>
      <c r="C9" s="69"/>
      <c r="D9" s="48"/>
      <c r="E9" s="73"/>
      <c r="F9" s="70" t="s">
        <v>15</v>
      </c>
      <c r="G9" s="70" t="s">
        <v>15</v>
      </c>
      <c r="H9" s="70" t="s">
        <v>168</v>
      </c>
      <c r="I9" s="70" t="s">
        <v>168</v>
      </c>
      <c r="J9" s="70" t="s">
        <v>168</v>
      </c>
      <c r="K9" s="70" t="s">
        <v>168</v>
      </c>
      <c r="L9" s="70" t="s">
        <v>168</v>
      </c>
      <c r="M9" s="70" t="s">
        <v>168</v>
      </c>
      <c r="N9" s="70" t="s">
        <v>168</v>
      </c>
      <c r="O9" s="70" t="s">
        <v>168</v>
      </c>
      <c r="P9" s="70" t="s">
        <v>168</v>
      </c>
      <c r="Q9" s="70" t="s">
        <v>168</v>
      </c>
      <c r="R9" s="70" t="s">
        <v>168</v>
      </c>
      <c r="S9" s="70" t="s">
        <v>168</v>
      </c>
      <c r="T9" s="70" t="s">
        <v>168</v>
      </c>
      <c r="U9" s="70" t="s">
        <v>168</v>
      </c>
      <c r="V9" s="70" t="s">
        <v>168</v>
      </c>
      <c r="W9" s="70" t="s">
        <v>168</v>
      </c>
      <c r="X9" s="70" t="s">
        <v>168</v>
      </c>
      <c r="Y9" s="70" t="s">
        <v>168</v>
      </c>
      <c r="Z9" s="70" t="s">
        <v>168</v>
      </c>
      <c r="AA9" s="70" t="s">
        <v>168</v>
      </c>
      <c r="AB9" s="70" t="s">
        <v>168</v>
      </c>
      <c r="AC9" s="70" t="s">
        <v>168</v>
      </c>
      <c r="AD9" s="70" t="s">
        <v>168</v>
      </c>
      <c r="AE9" s="70" t="s">
        <v>168</v>
      </c>
      <c r="AF9" s="70" t="s">
        <v>168</v>
      </c>
      <c r="AG9" s="70" t="s">
        <v>168</v>
      </c>
      <c r="AH9" s="74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471"/>
      <c r="AW9" s="471"/>
      <c r="AX9" s="471"/>
      <c r="AY9" s="59"/>
      <c r="AZ9" s="60"/>
      <c r="BA9" s="578"/>
      <c r="BB9" s="462"/>
      <c r="BC9" s="462"/>
      <c r="BD9" s="462"/>
      <c r="BE9" s="579"/>
    </row>
    <row r="10" spans="2:57" ht="13.5" customHeight="1">
      <c r="B10" s="30"/>
      <c r="C10" s="580" t="s">
        <v>1006</v>
      </c>
      <c r="D10" s="572"/>
      <c r="E10" s="573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559" t="s">
        <v>182</v>
      </c>
      <c r="AI10" s="560"/>
      <c r="AJ10" s="559" t="s">
        <v>181</v>
      </c>
      <c r="AK10" s="560"/>
      <c r="AL10" s="559" t="s">
        <v>180</v>
      </c>
      <c r="AM10" s="560"/>
      <c r="AN10" s="582" t="s">
        <v>179</v>
      </c>
      <c r="AO10" s="583"/>
      <c r="AP10" s="584"/>
      <c r="AQ10" s="559" t="s">
        <v>178</v>
      </c>
      <c r="AR10" s="560"/>
      <c r="AS10" s="559" t="s">
        <v>177</v>
      </c>
      <c r="AT10" s="560"/>
      <c r="AU10" s="559" t="s">
        <v>176</v>
      </c>
      <c r="AV10" s="560"/>
      <c r="AW10" s="559" t="s">
        <v>184</v>
      </c>
      <c r="AX10" s="560"/>
      <c r="AY10" s="559" t="s">
        <v>183</v>
      </c>
      <c r="AZ10" s="560"/>
      <c r="BA10" s="578"/>
      <c r="BB10" s="462"/>
      <c r="BC10" s="462"/>
      <c r="BD10" s="462"/>
      <c r="BE10" s="579"/>
    </row>
    <row r="11" spans="2:57" ht="13.5" customHeight="1">
      <c r="B11" s="30"/>
      <c r="C11" s="581"/>
      <c r="D11" s="574"/>
      <c r="E11" s="575"/>
      <c r="F11" s="77" t="s">
        <v>164</v>
      </c>
      <c r="G11" s="77" t="s">
        <v>164</v>
      </c>
      <c r="H11" s="77" t="s">
        <v>164</v>
      </c>
      <c r="I11" s="77" t="s">
        <v>164</v>
      </c>
      <c r="J11" s="77" t="s">
        <v>164</v>
      </c>
      <c r="K11" s="77" t="s">
        <v>164</v>
      </c>
      <c r="L11" s="77" t="s">
        <v>164</v>
      </c>
      <c r="M11" s="77" t="s">
        <v>164</v>
      </c>
      <c r="N11" s="77" t="s">
        <v>164</v>
      </c>
      <c r="O11" s="77" t="s">
        <v>164</v>
      </c>
      <c r="P11" s="77" t="s">
        <v>164</v>
      </c>
      <c r="Q11" s="77" t="s">
        <v>164</v>
      </c>
      <c r="R11" s="77" t="s">
        <v>164</v>
      </c>
      <c r="S11" s="77" t="s">
        <v>164</v>
      </c>
      <c r="T11" s="77" t="s">
        <v>164</v>
      </c>
      <c r="U11" s="77" t="s">
        <v>164</v>
      </c>
      <c r="V11" s="77" t="s">
        <v>164</v>
      </c>
      <c r="W11" s="77" t="s">
        <v>164</v>
      </c>
      <c r="X11" s="77" t="s">
        <v>164</v>
      </c>
      <c r="Y11" s="77" t="s">
        <v>164</v>
      </c>
      <c r="Z11" s="77" t="s">
        <v>164</v>
      </c>
      <c r="AA11" s="77" t="s">
        <v>164</v>
      </c>
      <c r="AB11" s="77" t="s">
        <v>164</v>
      </c>
      <c r="AC11" s="77" t="s">
        <v>164</v>
      </c>
      <c r="AD11" s="77" t="s">
        <v>164</v>
      </c>
      <c r="AE11" s="77" t="s">
        <v>164</v>
      </c>
      <c r="AF11" s="77" t="s">
        <v>164</v>
      </c>
      <c r="AG11" s="77" t="s">
        <v>164</v>
      </c>
      <c r="AH11" s="561"/>
      <c r="AI11" s="562"/>
      <c r="AJ11" s="561"/>
      <c r="AK11" s="562"/>
      <c r="AL11" s="561"/>
      <c r="AM11" s="562"/>
      <c r="AN11" s="561"/>
      <c r="AO11" s="585"/>
      <c r="AP11" s="562"/>
      <c r="AQ11" s="561"/>
      <c r="AR11" s="562"/>
      <c r="AS11" s="561"/>
      <c r="AT11" s="562"/>
      <c r="AU11" s="561"/>
      <c r="AV11" s="562"/>
      <c r="AW11" s="561"/>
      <c r="AX11" s="562"/>
      <c r="AY11" s="561"/>
      <c r="AZ11" s="562"/>
      <c r="BA11" s="455"/>
      <c r="BB11" s="456"/>
      <c r="BC11" s="456"/>
      <c r="BD11" s="456"/>
      <c r="BE11" s="457"/>
    </row>
    <row r="12" spans="2:57" ht="15.75" customHeight="1">
      <c r="B12" s="30"/>
      <c r="C12" s="159"/>
      <c r="D12" s="556"/>
      <c r="E12" s="55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553">
        <f t="shared" ref="AH12:AH26" si="0">COUNTIF(F12:AG12,"Ａ")+COUNTIF(F12:AG12,"A")</f>
        <v>0</v>
      </c>
      <c r="AI12" s="554"/>
      <c r="AJ12" s="553">
        <f t="shared" ref="AJ12:AJ26" si="1">COUNTIF(F12:AG12,"Ｂ")+COUNTIF(F12:AG12,"B")</f>
        <v>0</v>
      </c>
      <c r="AK12" s="554"/>
      <c r="AL12" s="553">
        <f t="shared" ref="AL12:AL26" si="2">COUNTIF(F12:AG12,"Ｃ")+COUNTIF(F12:AG12,"C")</f>
        <v>0</v>
      </c>
      <c r="AM12" s="554"/>
      <c r="AN12" s="553">
        <f t="shared" ref="AN12:AN26" si="3">COUNTIF(F12:AG12,"Ｄ")+COUNTIF(F12:AG12,"D")</f>
        <v>0</v>
      </c>
      <c r="AO12" s="558"/>
      <c r="AP12" s="554"/>
      <c r="AQ12" s="553">
        <f t="shared" ref="AQ12:AQ26" si="4">COUNTIF(F12:AG12,"Ｅ")+COUNTIF(F12:AG12,"E")</f>
        <v>0</v>
      </c>
      <c r="AR12" s="554"/>
      <c r="AS12" s="553">
        <f t="shared" ref="AS12:AS26" si="5">COUNTIF(F12:AG12,"Ｆ")+COUNTIF(F12:AG12,"F")</f>
        <v>0</v>
      </c>
      <c r="AT12" s="554"/>
      <c r="AU12" s="553">
        <f t="shared" ref="AU12:AU26" si="6">COUNTIF(F12:AG12,"Ｇ")+COUNTIF(F12:AG12,"G")</f>
        <v>0</v>
      </c>
      <c r="AV12" s="554"/>
      <c r="AW12" s="553">
        <f t="shared" ref="AW12:AW26" si="7">COUNTIF(F12:AG12,"Ｈ")+COUNTIF(F12:AG12,"H")</f>
        <v>0</v>
      </c>
      <c r="AX12" s="554"/>
      <c r="AY12" s="553">
        <f t="shared" ref="AY12:AY26" si="8">COUNTIF(F12:AG12,"Ｉ")+COUNTIF(F12:AG12,"I")</f>
        <v>0</v>
      </c>
      <c r="AZ12" s="554"/>
      <c r="BA12" s="564"/>
      <c r="BB12" s="565"/>
      <c r="BC12" s="565"/>
      <c r="BD12" s="565"/>
      <c r="BE12" s="64" t="s">
        <v>99</v>
      </c>
    </row>
    <row r="13" spans="2:57" ht="15.75" customHeight="1">
      <c r="B13" s="30"/>
      <c r="C13" s="159"/>
      <c r="D13" s="556"/>
      <c r="E13" s="55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553">
        <f t="shared" si="0"/>
        <v>0</v>
      </c>
      <c r="AI13" s="554"/>
      <c r="AJ13" s="553">
        <f t="shared" si="1"/>
        <v>0</v>
      </c>
      <c r="AK13" s="554"/>
      <c r="AL13" s="553">
        <f t="shared" si="2"/>
        <v>0</v>
      </c>
      <c r="AM13" s="554"/>
      <c r="AN13" s="553">
        <f t="shared" si="3"/>
        <v>0</v>
      </c>
      <c r="AO13" s="558"/>
      <c r="AP13" s="554"/>
      <c r="AQ13" s="553">
        <f t="shared" si="4"/>
        <v>0</v>
      </c>
      <c r="AR13" s="554"/>
      <c r="AS13" s="553">
        <f t="shared" si="5"/>
        <v>0</v>
      </c>
      <c r="AT13" s="554"/>
      <c r="AU13" s="553">
        <f t="shared" si="6"/>
        <v>0</v>
      </c>
      <c r="AV13" s="554"/>
      <c r="AW13" s="553">
        <f t="shared" si="7"/>
        <v>0</v>
      </c>
      <c r="AX13" s="554"/>
      <c r="AY13" s="553">
        <f t="shared" si="8"/>
        <v>0</v>
      </c>
      <c r="AZ13" s="554"/>
      <c r="BA13" s="564"/>
      <c r="BB13" s="565"/>
      <c r="BC13" s="565"/>
      <c r="BD13" s="565"/>
      <c r="BE13" s="64" t="s">
        <v>99</v>
      </c>
    </row>
    <row r="14" spans="2:57" ht="15.75" customHeight="1">
      <c r="B14" s="30"/>
      <c r="C14" s="159"/>
      <c r="D14" s="556"/>
      <c r="E14" s="55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553">
        <f t="shared" si="0"/>
        <v>0</v>
      </c>
      <c r="AI14" s="554"/>
      <c r="AJ14" s="553">
        <f t="shared" si="1"/>
        <v>0</v>
      </c>
      <c r="AK14" s="554"/>
      <c r="AL14" s="553">
        <f t="shared" si="2"/>
        <v>0</v>
      </c>
      <c r="AM14" s="554"/>
      <c r="AN14" s="553">
        <f t="shared" si="3"/>
        <v>0</v>
      </c>
      <c r="AO14" s="558"/>
      <c r="AP14" s="554"/>
      <c r="AQ14" s="553">
        <f t="shared" si="4"/>
        <v>0</v>
      </c>
      <c r="AR14" s="554"/>
      <c r="AS14" s="553">
        <f t="shared" si="5"/>
        <v>0</v>
      </c>
      <c r="AT14" s="554"/>
      <c r="AU14" s="553">
        <f t="shared" si="6"/>
        <v>0</v>
      </c>
      <c r="AV14" s="554"/>
      <c r="AW14" s="553">
        <f t="shared" si="7"/>
        <v>0</v>
      </c>
      <c r="AX14" s="554"/>
      <c r="AY14" s="553">
        <f t="shared" si="8"/>
        <v>0</v>
      </c>
      <c r="AZ14" s="554"/>
      <c r="BA14" s="564"/>
      <c r="BB14" s="565"/>
      <c r="BC14" s="565"/>
      <c r="BD14" s="565"/>
      <c r="BE14" s="64" t="s">
        <v>99</v>
      </c>
    </row>
    <row r="15" spans="2:57" ht="15.75" customHeight="1">
      <c r="B15" s="30"/>
      <c r="C15" s="159"/>
      <c r="D15" s="556"/>
      <c r="E15" s="55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553">
        <f t="shared" si="0"/>
        <v>0</v>
      </c>
      <c r="AI15" s="554"/>
      <c r="AJ15" s="553">
        <f t="shared" si="1"/>
        <v>0</v>
      </c>
      <c r="AK15" s="554"/>
      <c r="AL15" s="553">
        <f t="shared" si="2"/>
        <v>0</v>
      </c>
      <c r="AM15" s="554"/>
      <c r="AN15" s="553">
        <f t="shared" si="3"/>
        <v>0</v>
      </c>
      <c r="AO15" s="558"/>
      <c r="AP15" s="554"/>
      <c r="AQ15" s="553">
        <f t="shared" si="4"/>
        <v>0</v>
      </c>
      <c r="AR15" s="554"/>
      <c r="AS15" s="553">
        <f t="shared" si="5"/>
        <v>0</v>
      </c>
      <c r="AT15" s="554"/>
      <c r="AU15" s="553">
        <f t="shared" si="6"/>
        <v>0</v>
      </c>
      <c r="AV15" s="554"/>
      <c r="AW15" s="553">
        <f t="shared" si="7"/>
        <v>0</v>
      </c>
      <c r="AX15" s="554"/>
      <c r="AY15" s="553">
        <f t="shared" si="8"/>
        <v>0</v>
      </c>
      <c r="AZ15" s="554"/>
      <c r="BA15" s="564"/>
      <c r="BB15" s="565"/>
      <c r="BC15" s="565"/>
      <c r="BD15" s="565"/>
      <c r="BE15" s="64" t="s">
        <v>99</v>
      </c>
    </row>
    <row r="16" spans="2:57" ht="15.75" customHeight="1">
      <c r="B16" s="30"/>
      <c r="C16" s="159"/>
      <c r="D16" s="556"/>
      <c r="E16" s="55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553">
        <f t="shared" si="0"/>
        <v>0</v>
      </c>
      <c r="AI16" s="554"/>
      <c r="AJ16" s="553">
        <f t="shared" si="1"/>
        <v>0</v>
      </c>
      <c r="AK16" s="554"/>
      <c r="AL16" s="553">
        <f t="shared" si="2"/>
        <v>0</v>
      </c>
      <c r="AM16" s="554"/>
      <c r="AN16" s="553">
        <f t="shared" si="3"/>
        <v>0</v>
      </c>
      <c r="AO16" s="558"/>
      <c r="AP16" s="554"/>
      <c r="AQ16" s="553">
        <f t="shared" si="4"/>
        <v>0</v>
      </c>
      <c r="AR16" s="554"/>
      <c r="AS16" s="553">
        <f t="shared" si="5"/>
        <v>0</v>
      </c>
      <c r="AT16" s="554"/>
      <c r="AU16" s="553">
        <f t="shared" si="6"/>
        <v>0</v>
      </c>
      <c r="AV16" s="554"/>
      <c r="AW16" s="553">
        <f t="shared" si="7"/>
        <v>0</v>
      </c>
      <c r="AX16" s="554"/>
      <c r="AY16" s="553">
        <f t="shared" si="8"/>
        <v>0</v>
      </c>
      <c r="AZ16" s="554"/>
      <c r="BA16" s="564"/>
      <c r="BB16" s="565"/>
      <c r="BC16" s="565"/>
      <c r="BD16" s="565"/>
      <c r="BE16" s="64" t="s">
        <v>99</v>
      </c>
    </row>
    <row r="17" spans="2:57" ht="15.75" customHeight="1">
      <c r="B17" s="30"/>
      <c r="C17" s="159"/>
      <c r="D17" s="556"/>
      <c r="E17" s="55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553">
        <f t="shared" si="0"/>
        <v>0</v>
      </c>
      <c r="AI17" s="554"/>
      <c r="AJ17" s="553">
        <f t="shared" si="1"/>
        <v>0</v>
      </c>
      <c r="AK17" s="554"/>
      <c r="AL17" s="553">
        <f t="shared" si="2"/>
        <v>0</v>
      </c>
      <c r="AM17" s="554"/>
      <c r="AN17" s="553">
        <f t="shared" si="3"/>
        <v>0</v>
      </c>
      <c r="AO17" s="558"/>
      <c r="AP17" s="554"/>
      <c r="AQ17" s="553">
        <f t="shared" si="4"/>
        <v>0</v>
      </c>
      <c r="AR17" s="554"/>
      <c r="AS17" s="553">
        <f t="shared" si="5"/>
        <v>0</v>
      </c>
      <c r="AT17" s="554"/>
      <c r="AU17" s="553">
        <f t="shared" si="6"/>
        <v>0</v>
      </c>
      <c r="AV17" s="554"/>
      <c r="AW17" s="553">
        <f t="shared" si="7"/>
        <v>0</v>
      </c>
      <c r="AX17" s="554"/>
      <c r="AY17" s="553">
        <f t="shared" si="8"/>
        <v>0</v>
      </c>
      <c r="AZ17" s="554"/>
      <c r="BA17" s="564"/>
      <c r="BB17" s="565"/>
      <c r="BC17" s="565"/>
      <c r="BD17" s="565"/>
      <c r="BE17" s="64" t="s">
        <v>99</v>
      </c>
    </row>
    <row r="18" spans="2:57" ht="15.75" customHeight="1">
      <c r="B18" s="30"/>
      <c r="C18" s="159"/>
      <c r="D18" s="556"/>
      <c r="E18" s="55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553">
        <f t="shared" si="0"/>
        <v>0</v>
      </c>
      <c r="AI18" s="554"/>
      <c r="AJ18" s="553">
        <f t="shared" si="1"/>
        <v>0</v>
      </c>
      <c r="AK18" s="554"/>
      <c r="AL18" s="553">
        <f t="shared" si="2"/>
        <v>0</v>
      </c>
      <c r="AM18" s="554"/>
      <c r="AN18" s="553">
        <f t="shared" si="3"/>
        <v>0</v>
      </c>
      <c r="AO18" s="558"/>
      <c r="AP18" s="554"/>
      <c r="AQ18" s="553">
        <f t="shared" si="4"/>
        <v>0</v>
      </c>
      <c r="AR18" s="554"/>
      <c r="AS18" s="553">
        <f t="shared" si="5"/>
        <v>0</v>
      </c>
      <c r="AT18" s="554"/>
      <c r="AU18" s="553">
        <f t="shared" si="6"/>
        <v>0</v>
      </c>
      <c r="AV18" s="554"/>
      <c r="AW18" s="553">
        <f t="shared" si="7"/>
        <v>0</v>
      </c>
      <c r="AX18" s="554"/>
      <c r="AY18" s="553">
        <f t="shared" si="8"/>
        <v>0</v>
      </c>
      <c r="AZ18" s="554"/>
      <c r="BA18" s="564"/>
      <c r="BB18" s="565"/>
      <c r="BC18" s="565"/>
      <c r="BD18" s="565"/>
      <c r="BE18" s="64" t="s">
        <v>99</v>
      </c>
    </row>
    <row r="19" spans="2:57" ht="15.75" customHeight="1">
      <c r="B19" s="30"/>
      <c r="C19" s="159"/>
      <c r="D19" s="556"/>
      <c r="E19" s="55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553">
        <f t="shared" si="0"/>
        <v>0</v>
      </c>
      <c r="AI19" s="554"/>
      <c r="AJ19" s="553">
        <f t="shared" si="1"/>
        <v>0</v>
      </c>
      <c r="AK19" s="554"/>
      <c r="AL19" s="553">
        <f t="shared" si="2"/>
        <v>0</v>
      </c>
      <c r="AM19" s="554"/>
      <c r="AN19" s="553">
        <f t="shared" si="3"/>
        <v>0</v>
      </c>
      <c r="AO19" s="558"/>
      <c r="AP19" s="554"/>
      <c r="AQ19" s="553">
        <f t="shared" si="4"/>
        <v>0</v>
      </c>
      <c r="AR19" s="554"/>
      <c r="AS19" s="553">
        <f t="shared" si="5"/>
        <v>0</v>
      </c>
      <c r="AT19" s="554"/>
      <c r="AU19" s="553">
        <f t="shared" si="6"/>
        <v>0</v>
      </c>
      <c r="AV19" s="554"/>
      <c r="AW19" s="553">
        <f t="shared" si="7"/>
        <v>0</v>
      </c>
      <c r="AX19" s="554"/>
      <c r="AY19" s="553">
        <f t="shared" si="8"/>
        <v>0</v>
      </c>
      <c r="AZ19" s="554"/>
      <c r="BA19" s="564"/>
      <c r="BB19" s="565"/>
      <c r="BC19" s="565"/>
      <c r="BD19" s="565"/>
      <c r="BE19" s="64" t="s">
        <v>99</v>
      </c>
    </row>
    <row r="20" spans="2:57" ht="15.75" customHeight="1">
      <c r="B20" s="30"/>
      <c r="C20" s="159"/>
      <c r="D20" s="556"/>
      <c r="E20" s="55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553">
        <f t="shared" si="0"/>
        <v>0</v>
      </c>
      <c r="AI20" s="554"/>
      <c r="AJ20" s="553">
        <f t="shared" si="1"/>
        <v>0</v>
      </c>
      <c r="AK20" s="554"/>
      <c r="AL20" s="553">
        <f t="shared" si="2"/>
        <v>0</v>
      </c>
      <c r="AM20" s="554"/>
      <c r="AN20" s="553">
        <f t="shared" si="3"/>
        <v>0</v>
      </c>
      <c r="AO20" s="558"/>
      <c r="AP20" s="554"/>
      <c r="AQ20" s="553">
        <f t="shared" si="4"/>
        <v>0</v>
      </c>
      <c r="AR20" s="554"/>
      <c r="AS20" s="553">
        <f t="shared" si="5"/>
        <v>0</v>
      </c>
      <c r="AT20" s="554"/>
      <c r="AU20" s="553">
        <f t="shared" si="6"/>
        <v>0</v>
      </c>
      <c r="AV20" s="554"/>
      <c r="AW20" s="553">
        <f t="shared" si="7"/>
        <v>0</v>
      </c>
      <c r="AX20" s="554"/>
      <c r="AY20" s="553">
        <f t="shared" si="8"/>
        <v>0</v>
      </c>
      <c r="AZ20" s="554"/>
      <c r="BA20" s="564"/>
      <c r="BB20" s="565"/>
      <c r="BC20" s="565"/>
      <c r="BD20" s="565"/>
      <c r="BE20" s="64" t="s">
        <v>99</v>
      </c>
    </row>
    <row r="21" spans="2:57" ht="15.75" customHeight="1">
      <c r="B21" s="30"/>
      <c r="C21" s="159"/>
      <c r="D21" s="556"/>
      <c r="E21" s="55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553">
        <f t="shared" si="0"/>
        <v>0</v>
      </c>
      <c r="AI21" s="554"/>
      <c r="AJ21" s="553">
        <f t="shared" si="1"/>
        <v>0</v>
      </c>
      <c r="AK21" s="554"/>
      <c r="AL21" s="553">
        <f t="shared" si="2"/>
        <v>0</v>
      </c>
      <c r="AM21" s="554"/>
      <c r="AN21" s="553">
        <f t="shared" si="3"/>
        <v>0</v>
      </c>
      <c r="AO21" s="558"/>
      <c r="AP21" s="554"/>
      <c r="AQ21" s="553">
        <f t="shared" si="4"/>
        <v>0</v>
      </c>
      <c r="AR21" s="554"/>
      <c r="AS21" s="553">
        <f t="shared" si="5"/>
        <v>0</v>
      </c>
      <c r="AT21" s="554"/>
      <c r="AU21" s="553">
        <f t="shared" si="6"/>
        <v>0</v>
      </c>
      <c r="AV21" s="554"/>
      <c r="AW21" s="553">
        <f t="shared" si="7"/>
        <v>0</v>
      </c>
      <c r="AX21" s="554"/>
      <c r="AY21" s="553">
        <f t="shared" si="8"/>
        <v>0</v>
      </c>
      <c r="AZ21" s="554"/>
      <c r="BA21" s="564"/>
      <c r="BB21" s="565"/>
      <c r="BC21" s="565"/>
      <c r="BD21" s="565"/>
      <c r="BE21" s="64" t="s">
        <v>99</v>
      </c>
    </row>
    <row r="22" spans="2:57" ht="15.75" customHeight="1">
      <c r="B22" s="30"/>
      <c r="C22" s="159"/>
      <c r="D22" s="556"/>
      <c r="E22" s="55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553">
        <f t="shared" si="0"/>
        <v>0</v>
      </c>
      <c r="AI22" s="554"/>
      <c r="AJ22" s="553">
        <f t="shared" si="1"/>
        <v>0</v>
      </c>
      <c r="AK22" s="554"/>
      <c r="AL22" s="553">
        <f t="shared" si="2"/>
        <v>0</v>
      </c>
      <c r="AM22" s="554"/>
      <c r="AN22" s="553">
        <f t="shared" si="3"/>
        <v>0</v>
      </c>
      <c r="AO22" s="558"/>
      <c r="AP22" s="554"/>
      <c r="AQ22" s="553">
        <f t="shared" si="4"/>
        <v>0</v>
      </c>
      <c r="AR22" s="554"/>
      <c r="AS22" s="553">
        <f t="shared" si="5"/>
        <v>0</v>
      </c>
      <c r="AT22" s="554"/>
      <c r="AU22" s="553">
        <f t="shared" si="6"/>
        <v>0</v>
      </c>
      <c r="AV22" s="554"/>
      <c r="AW22" s="553">
        <f t="shared" si="7"/>
        <v>0</v>
      </c>
      <c r="AX22" s="554"/>
      <c r="AY22" s="553">
        <f t="shared" si="8"/>
        <v>0</v>
      </c>
      <c r="AZ22" s="554"/>
      <c r="BA22" s="564"/>
      <c r="BB22" s="565"/>
      <c r="BC22" s="565"/>
      <c r="BD22" s="565"/>
      <c r="BE22" s="64" t="s">
        <v>99</v>
      </c>
    </row>
    <row r="23" spans="2:57" ht="15.75" customHeight="1">
      <c r="B23" s="30"/>
      <c r="C23" s="159"/>
      <c r="D23" s="556"/>
      <c r="E23" s="55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553">
        <f t="shared" si="0"/>
        <v>0</v>
      </c>
      <c r="AI23" s="554"/>
      <c r="AJ23" s="553">
        <f t="shared" si="1"/>
        <v>0</v>
      </c>
      <c r="AK23" s="554"/>
      <c r="AL23" s="553">
        <f t="shared" si="2"/>
        <v>0</v>
      </c>
      <c r="AM23" s="554"/>
      <c r="AN23" s="553">
        <f t="shared" si="3"/>
        <v>0</v>
      </c>
      <c r="AO23" s="558"/>
      <c r="AP23" s="554"/>
      <c r="AQ23" s="553">
        <f t="shared" si="4"/>
        <v>0</v>
      </c>
      <c r="AR23" s="554"/>
      <c r="AS23" s="553">
        <f t="shared" si="5"/>
        <v>0</v>
      </c>
      <c r="AT23" s="554"/>
      <c r="AU23" s="553">
        <f t="shared" si="6"/>
        <v>0</v>
      </c>
      <c r="AV23" s="554"/>
      <c r="AW23" s="553">
        <f t="shared" si="7"/>
        <v>0</v>
      </c>
      <c r="AX23" s="554"/>
      <c r="AY23" s="553">
        <f t="shared" si="8"/>
        <v>0</v>
      </c>
      <c r="AZ23" s="554"/>
      <c r="BA23" s="564"/>
      <c r="BB23" s="565"/>
      <c r="BC23" s="565"/>
      <c r="BD23" s="565"/>
      <c r="BE23" s="64" t="s">
        <v>99</v>
      </c>
    </row>
    <row r="24" spans="2:57" ht="15.75" customHeight="1">
      <c r="B24" s="30"/>
      <c r="C24" s="159"/>
      <c r="D24" s="556"/>
      <c r="E24" s="55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553">
        <f t="shared" si="0"/>
        <v>0</v>
      </c>
      <c r="AI24" s="554"/>
      <c r="AJ24" s="553">
        <f t="shared" si="1"/>
        <v>0</v>
      </c>
      <c r="AK24" s="554"/>
      <c r="AL24" s="553">
        <f t="shared" si="2"/>
        <v>0</v>
      </c>
      <c r="AM24" s="554"/>
      <c r="AN24" s="553">
        <f t="shared" si="3"/>
        <v>0</v>
      </c>
      <c r="AO24" s="558"/>
      <c r="AP24" s="554"/>
      <c r="AQ24" s="553">
        <f t="shared" si="4"/>
        <v>0</v>
      </c>
      <c r="AR24" s="554"/>
      <c r="AS24" s="553">
        <f t="shared" si="5"/>
        <v>0</v>
      </c>
      <c r="AT24" s="554"/>
      <c r="AU24" s="553">
        <f t="shared" si="6"/>
        <v>0</v>
      </c>
      <c r="AV24" s="554"/>
      <c r="AW24" s="553">
        <f t="shared" si="7"/>
        <v>0</v>
      </c>
      <c r="AX24" s="554"/>
      <c r="AY24" s="553">
        <f t="shared" si="8"/>
        <v>0</v>
      </c>
      <c r="AZ24" s="554"/>
      <c r="BA24" s="564"/>
      <c r="BB24" s="565"/>
      <c r="BC24" s="565"/>
      <c r="BD24" s="565"/>
      <c r="BE24" s="64" t="s">
        <v>99</v>
      </c>
    </row>
    <row r="25" spans="2:57" ht="15.75" customHeight="1">
      <c r="B25" s="30"/>
      <c r="C25" s="159"/>
      <c r="D25" s="556"/>
      <c r="E25" s="55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553">
        <f t="shared" si="0"/>
        <v>0</v>
      </c>
      <c r="AI25" s="554"/>
      <c r="AJ25" s="553">
        <f t="shared" si="1"/>
        <v>0</v>
      </c>
      <c r="AK25" s="554"/>
      <c r="AL25" s="553">
        <f t="shared" si="2"/>
        <v>0</v>
      </c>
      <c r="AM25" s="554"/>
      <c r="AN25" s="553">
        <f t="shared" si="3"/>
        <v>0</v>
      </c>
      <c r="AO25" s="558"/>
      <c r="AP25" s="554"/>
      <c r="AQ25" s="553">
        <f t="shared" si="4"/>
        <v>0</v>
      </c>
      <c r="AR25" s="554"/>
      <c r="AS25" s="553">
        <f t="shared" si="5"/>
        <v>0</v>
      </c>
      <c r="AT25" s="554"/>
      <c r="AU25" s="553">
        <f t="shared" si="6"/>
        <v>0</v>
      </c>
      <c r="AV25" s="554"/>
      <c r="AW25" s="553">
        <f t="shared" si="7"/>
        <v>0</v>
      </c>
      <c r="AX25" s="554"/>
      <c r="AY25" s="553">
        <f t="shared" si="8"/>
        <v>0</v>
      </c>
      <c r="AZ25" s="554"/>
      <c r="BA25" s="564"/>
      <c r="BB25" s="565"/>
      <c r="BC25" s="565"/>
      <c r="BD25" s="565"/>
      <c r="BE25" s="64" t="s">
        <v>99</v>
      </c>
    </row>
    <row r="26" spans="2:57" ht="15.75" customHeight="1">
      <c r="B26" s="30"/>
      <c r="C26" s="159"/>
      <c r="D26" s="556"/>
      <c r="E26" s="55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553">
        <f t="shared" si="0"/>
        <v>0</v>
      </c>
      <c r="AI26" s="554"/>
      <c r="AJ26" s="553">
        <f t="shared" si="1"/>
        <v>0</v>
      </c>
      <c r="AK26" s="554"/>
      <c r="AL26" s="553">
        <f t="shared" si="2"/>
        <v>0</v>
      </c>
      <c r="AM26" s="554"/>
      <c r="AN26" s="553">
        <f t="shared" si="3"/>
        <v>0</v>
      </c>
      <c r="AO26" s="558"/>
      <c r="AP26" s="554"/>
      <c r="AQ26" s="553">
        <f t="shared" si="4"/>
        <v>0</v>
      </c>
      <c r="AR26" s="554"/>
      <c r="AS26" s="553">
        <f t="shared" si="5"/>
        <v>0</v>
      </c>
      <c r="AT26" s="554"/>
      <c r="AU26" s="553">
        <f t="shared" si="6"/>
        <v>0</v>
      </c>
      <c r="AV26" s="554"/>
      <c r="AW26" s="553">
        <f t="shared" si="7"/>
        <v>0</v>
      </c>
      <c r="AX26" s="554"/>
      <c r="AY26" s="553">
        <f t="shared" si="8"/>
        <v>0</v>
      </c>
      <c r="AZ26" s="554"/>
      <c r="BA26" s="564"/>
      <c r="BB26" s="565"/>
      <c r="BC26" s="565"/>
      <c r="BD26" s="565"/>
      <c r="BE26" s="64" t="s">
        <v>99</v>
      </c>
    </row>
    <row r="27" spans="2:57" ht="15" customHeight="1">
      <c r="B27" s="30"/>
      <c r="C27" s="566" t="s">
        <v>163</v>
      </c>
      <c r="D27" s="567"/>
      <c r="E27" s="81" t="s">
        <v>182</v>
      </c>
      <c r="F27" s="82">
        <f t="shared" ref="F27:AG27" si="9">COUNTIF(F12:F26,"Ａ")+COUNTIF(F12:F26,"A")</f>
        <v>0</v>
      </c>
      <c r="G27" s="82">
        <f t="shared" si="9"/>
        <v>0</v>
      </c>
      <c r="H27" s="82">
        <f t="shared" si="9"/>
        <v>0</v>
      </c>
      <c r="I27" s="82">
        <f t="shared" si="9"/>
        <v>0</v>
      </c>
      <c r="J27" s="82">
        <f t="shared" si="9"/>
        <v>0</v>
      </c>
      <c r="K27" s="82">
        <f t="shared" si="9"/>
        <v>0</v>
      </c>
      <c r="L27" s="82">
        <f t="shared" si="9"/>
        <v>0</v>
      </c>
      <c r="M27" s="82">
        <f t="shared" si="9"/>
        <v>0</v>
      </c>
      <c r="N27" s="82">
        <f t="shared" si="9"/>
        <v>0</v>
      </c>
      <c r="O27" s="82">
        <f t="shared" si="9"/>
        <v>0</v>
      </c>
      <c r="P27" s="82">
        <f t="shared" si="9"/>
        <v>0</v>
      </c>
      <c r="Q27" s="82">
        <f t="shared" si="9"/>
        <v>0</v>
      </c>
      <c r="R27" s="82">
        <f t="shared" si="9"/>
        <v>0</v>
      </c>
      <c r="S27" s="82">
        <f t="shared" si="9"/>
        <v>0</v>
      </c>
      <c r="T27" s="82">
        <f t="shared" si="9"/>
        <v>0</v>
      </c>
      <c r="U27" s="82">
        <f t="shared" si="9"/>
        <v>0</v>
      </c>
      <c r="V27" s="82">
        <f t="shared" si="9"/>
        <v>0</v>
      </c>
      <c r="W27" s="82">
        <f t="shared" si="9"/>
        <v>0</v>
      </c>
      <c r="X27" s="82">
        <f t="shared" si="9"/>
        <v>0</v>
      </c>
      <c r="Y27" s="82">
        <f t="shared" si="9"/>
        <v>0</v>
      </c>
      <c r="Z27" s="82">
        <f t="shared" si="9"/>
        <v>0</v>
      </c>
      <c r="AA27" s="82">
        <f t="shared" si="9"/>
        <v>0</v>
      </c>
      <c r="AB27" s="82">
        <f t="shared" si="9"/>
        <v>0</v>
      </c>
      <c r="AC27" s="82">
        <f t="shared" si="9"/>
        <v>0</v>
      </c>
      <c r="AD27" s="82">
        <f t="shared" si="9"/>
        <v>0</v>
      </c>
      <c r="AE27" s="82">
        <f t="shared" si="9"/>
        <v>0</v>
      </c>
      <c r="AF27" s="82">
        <f t="shared" si="9"/>
        <v>0</v>
      </c>
      <c r="AG27" s="82">
        <f t="shared" si="9"/>
        <v>0</v>
      </c>
      <c r="AH27" s="67" t="s">
        <v>161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54"/>
    </row>
    <row r="28" spans="2:57" ht="15" customHeight="1">
      <c r="B28" s="30"/>
      <c r="C28" s="568"/>
      <c r="D28" s="569"/>
      <c r="E28" s="81" t="s">
        <v>181</v>
      </c>
      <c r="F28" s="82">
        <f t="shared" ref="F28:AG28" si="10">COUNTIF(F12:F26,"Ｂ")+COUNTIF(F12:F26,"B")</f>
        <v>0</v>
      </c>
      <c r="G28" s="82">
        <f t="shared" si="10"/>
        <v>0</v>
      </c>
      <c r="H28" s="82">
        <f t="shared" si="10"/>
        <v>0</v>
      </c>
      <c r="I28" s="82">
        <f t="shared" si="10"/>
        <v>0</v>
      </c>
      <c r="J28" s="82">
        <f t="shared" si="10"/>
        <v>0</v>
      </c>
      <c r="K28" s="82">
        <f t="shared" si="10"/>
        <v>0</v>
      </c>
      <c r="L28" s="82">
        <f t="shared" si="10"/>
        <v>0</v>
      </c>
      <c r="M28" s="82">
        <f t="shared" si="10"/>
        <v>0</v>
      </c>
      <c r="N28" s="82">
        <f t="shared" si="10"/>
        <v>0</v>
      </c>
      <c r="O28" s="82">
        <f t="shared" si="10"/>
        <v>0</v>
      </c>
      <c r="P28" s="82">
        <f t="shared" si="10"/>
        <v>0</v>
      </c>
      <c r="Q28" s="82">
        <f t="shared" si="10"/>
        <v>0</v>
      </c>
      <c r="R28" s="82">
        <f t="shared" si="10"/>
        <v>0</v>
      </c>
      <c r="S28" s="82">
        <f t="shared" si="10"/>
        <v>0</v>
      </c>
      <c r="T28" s="82">
        <f t="shared" si="10"/>
        <v>0</v>
      </c>
      <c r="U28" s="82">
        <f t="shared" si="10"/>
        <v>0</v>
      </c>
      <c r="V28" s="82">
        <f t="shared" si="10"/>
        <v>0</v>
      </c>
      <c r="W28" s="82">
        <f t="shared" si="10"/>
        <v>0</v>
      </c>
      <c r="X28" s="82">
        <f t="shared" si="10"/>
        <v>0</v>
      </c>
      <c r="Y28" s="82">
        <f t="shared" si="10"/>
        <v>0</v>
      </c>
      <c r="Z28" s="82">
        <f t="shared" si="10"/>
        <v>0</v>
      </c>
      <c r="AA28" s="82">
        <f t="shared" si="10"/>
        <v>0</v>
      </c>
      <c r="AB28" s="82">
        <f t="shared" si="10"/>
        <v>0</v>
      </c>
      <c r="AC28" s="82">
        <f t="shared" si="10"/>
        <v>0</v>
      </c>
      <c r="AD28" s="82">
        <f t="shared" si="10"/>
        <v>0</v>
      </c>
      <c r="AE28" s="82">
        <f t="shared" si="10"/>
        <v>0</v>
      </c>
      <c r="AF28" s="82">
        <f t="shared" si="10"/>
        <v>0</v>
      </c>
      <c r="AG28" s="82">
        <f t="shared" si="10"/>
        <v>0</v>
      </c>
      <c r="AH28" s="69"/>
      <c r="AI28" s="48"/>
      <c r="AJ28" s="48"/>
      <c r="AK28" s="48"/>
      <c r="AL28" s="48"/>
      <c r="AM28" s="48"/>
      <c r="AN28" s="84" t="s">
        <v>159</v>
      </c>
      <c r="AO28" s="563"/>
      <c r="AP28" s="563"/>
      <c r="AQ28" s="563"/>
      <c r="AR28" s="75" t="s">
        <v>147</v>
      </c>
      <c r="AS28" s="48"/>
      <c r="AT28" s="563"/>
      <c r="AU28" s="563"/>
      <c r="AV28" s="75" t="s">
        <v>148</v>
      </c>
      <c r="AW28" s="38"/>
      <c r="AX28" s="563"/>
      <c r="AY28" s="563"/>
      <c r="AZ28" s="75" t="s">
        <v>147</v>
      </c>
      <c r="BA28" s="48"/>
      <c r="BB28" s="563"/>
      <c r="BC28" s="563"/>
      <c r="BD28" s="75" t="s">
        <v>146</v>
      </c>
      <c r="BE28" s="73"/>
    </row>
    <row r="29" spans="2:57" ht="15" customHeight="1">
      <c r="B29" s="30"/>
      <c r="C29" s="568"/>
      <c r="D29" s="569"/>
      <c r="E29" s="81" t="s">
        <v>180</v>
      </c>
      <c r="F29" s="82">
        <f t="shared" ref="F29:AG29" si="11">COUNTIF(F12:F26,"Ｃ")+COUNTIF(F12:F26,"C")</f>
        <v>0</v>
      </c>
      <c r="G29" s="82">
        <f t="shared" si="11"/>
        <v>0</v>
      </c>
      <c r="H29" s="82">
        <f t="shared" si="11"/>
        <v>0</v>
      </c>
      <c r="I29" s="82">
        <f t="shared" si="11"/>
        <v>0</v>
      </c>
      <c r="J29" s="82">
        <f t="shared" si="11"/>
        <v>0</v>
      </c>
      <c r="K29" s="82">
        <f t="shared" si="11"/>
        <v>0</v>
      </c>
      <c r="L29" s="82">
        <f t="shared" si="11"/>
        <v>0</v>
      </c>
      <c r="M29" s="82">
        <f t="shared" si="11"/>
        <v>0</v>
      </c>
      <c r="N29" s="82">
        <f t="shared" si="11"/>
        <v>0</v>
      </c>
      <c r="O29" s="82">
        <f t="shared" si="11"/>
        <v>0</v>
      </c>
      <c r="P29" s="82">
        <f t="shared" si="11"/>
        <v>0</v>
      </c>
      <c r="Q29" s="82">
        <f t="shared" si="11"/>
        <v>0</v>
      </c>
      <c r="R29" s="82">
        <f t="shared" si="11"/>
        <v>0</v>
      </c>
      <c r="S29" s="82">
        <f t="shared" si="11"/>
        <v>0</v>
      </c>
      <c r="T29" s="82">
        <f t="shared" si="11"/>
        <v>0</v>
      </c>
      <c r="U29" s="82">
        <f t="shared" si="11"/>
        <v>0</v>
      </c>
      <c r="V29" s="82">
        <f t="shared" si="11"/>
        <v>0</v>
      </c>
      <c r="W29" s="82">
        <f t="shared" si="11"/>
        <v>0</v>
      </c>
      <c r="X29" s="82">
        <f t="shared" si="11"/>
        <v>0</v>
      </c>
      <c r="Y29" s="82">
        <f t="shared" si="11"/>
        <v>0</v>
      </c>
      <c r="Z29" s="82">
        <f t="shared" si="11"/>
        <v>0</v>
      </c>
      <c r="AA29" s="82">
        <f t="shared" si="11"/>
        <v>0</v>
      </c>
      <c r="AB29" s="82">
        <f t="shared" si="11"/>
        <v>0</v>
      </c>
      <c r="AC29" s="82">
        <f t="shared" si="11"/>
        <v>0</v>
      </c>
      <c r="AD29" s="82">
        <f t="shared" si="11"/>
        <v>0</v>
      </c>
      <c r="AE29" s="82">
        <f t="shared" si="11"/>
        <v>0</v>
      </c>
      <c r="AF29" s="82">
        <f t="shared" si="11"/>
        <v>0</v>
      </c>
      <c r="AG29" s="82">
        <f t="shared" si="11"/>
        <v>0</v>
      </c>
      <c r="AH29" s="69"/>
      <c r="AI29" s="48"/>
      <c r="AJ29" s="48"/>
      <c r="AK29" s="48"/>
      <c r="AL29" s="48"/>
      <c r="AM29" s="48"/>
      <c r="AN29" s="84" t="s">
        <v>157</v>
      </c>
      <c r="AO29" s="563"/>
      <c r="AP29" s="563"/>
      <c r="AQ29" s="563"/>
      <c r="AR29" s="75" t="s">
        <v>147</v>
      </c>
      <c r="AS29" s="48"/>
      <c r="AT29" s="563"/>
      <c r="AU29" s="563"/>
      <c r="AV29" s="75" t="s">
        <v>148</v>
      </c>
      <c r="AW29" s="38"/>
      <c r="AX29" s="563"/>
      <c r="AY29" s="563"/>
      <c r="AZ29" s="75" t="s">
        <v>147</v>
      </c>
      <c r="BA29" s="48"/>
      <c r="BB29" s="563"/>
      <c r="BC29" s="563"/>
      <c r="BD29" s="75" t="s">
        <v>146</v>
      </c>
      <c r="BE29" s="73"/>
    </row>
    <row r="30" spans="2:57" ht="15" customHeight="1">
      <c r="B30" s="30"/>
      <c r="C30" s="568"/>
      <c r="D30" s="569"/>
      <c r="E30" s="81" t="s">
        <v>179</v>
      </c>
      <c r="F30" s="82">
        <f t="shared" ref="F30:AG30" si="12">COUNTIF(F12:F26,"Ｄ")+COUNTIF(F12:F26,"D")</f>
        <v>0</v>
      </c>
      <c r="G30" s="82">
        <f t="shared" si="12"/>
        <v>0</v>
      </c>
      <c r="H30" s="82">
        <f t="shared" si="12"/>
        <v>0</v>
      </c>
      <c r="I30" s="82">
        <f t="shared" si="12"/>
        <v>0</v>
      </c>
      <c r="J30" s="82">
        <f t="shared" si="12"/>
        <v>0</v>
      </c>
      <c r="K30" s="82">
        <f t="shared" si="12"/>
        <v>0</v>
      </c>
      <c r="L30" s="82">
        <f t="shared" si="12"/>
        <v>0</v>
      </c>
      <c r="M30" s="82">
        <f t="shared" si="12"/>
        <v>0</v>
      </c>
      <c r="N30" s="82">
        <f t="shared" si="12"/>
        <v>0</v>
      </c>
      <c r="O30" s="82">
        <f t="shared" si="12"/>
        <v>0</v>
      </c>
      <c r="P30" s="82">
        <f t="shared" si="12"/>
        <v>0</v>
      </c>
      <c r="Q30" s="82">
        <f t="shared" si="12"/>
        <v>0</v>
      </c>
      <c r="R30" s="82">
        <f t="shared" si="12"/>
        <v>0</v>
      </c>
      <c r="S30" s="82">
        <f t="shared" si="12"/>
        <v>0</v>
      </c>
      <c r="T30" s="82">
        <f t="shared" si="12"/>
        <v>0</v>
      </c>
      <c r="U30" s="82">
        <f t="shared" si="12"/>
        <v>0</v>
      </c>
      <c r="V30" s="82">
        <f t="shared" si="12"/>
        <v>0</v>
      </c>
      <c r="W30" s="82">
        <f t="shared" si="12"/>
        <v>0</v>
      </c>
      <c r="X30" s="82">
        <f t="shared" si="12"/>
        <v>0</v>
      </c>
      <c r="Y30" s="82">
        <f t="shared" si="12"/>
        <v>0</v>
      </c>
      <c r="Z30" s="82">
        <f t="shared" si="12"/>
        <v>0</v>
      </c>
      <c r="AA30" s="82">
        <f t="shared" si="12"/>
        <v>0</v>
      </c>
      <c r="AB30" s="82">
        <f t="shared" si="12"/>
        <v>0</v>
      </c>
      <c r="AC30" s="82">
        <f t="shared" si="12"/>
        <v>0</v>
      </c>
      <c r="AD30" s="82">
        <f t="shared" si="12"/>
        <v>0</v>
      </c>
      <c r="AE30" s="82">
        <f t="shared" si="12"/>
        <v>0</v>
      </c>
      <c r="AF30" s="82">
        <f t="shared" si="12"/>
        <v>0</v>
      </c>
      <c r="AG30" s="82">
        <f t="shared" si="12"/>
        <v>0</v>
      </c>
      <c r="AH30" s="69"/>
      <c r="AI30" s="48"/>
      <c r="AJ30" s="48"/>
      <c r="AK30" s="48"/>
      <c r="AL30" s="48"/>
      <c r="AM30" s="48"/>
      <c r="AN30" s="84" t="s">
        <v>155</v>
      </c>
      <c r="AO30" s="563"/>
      <c r="AP30" s="563"/>
      <c r="AQ30" s="563"/>
      <c r="AR30" s="75" t="s">
        <v>147</v>
      </c>
      <c r="AS30" s="48"/>
      <c r="AT30" s="563"/>
      <c r="AU30" s="563"/>
      <c r="AV30" s="75" t="s">
        <v>148</v>
      </c>
      <c r="AW30" s="38"/>
      <c r="AX30" s="563"/>
      <c r="AY30" s="563"/>
      <c r="AZ30" s="75" t="s">
        <v>147</v>
      </c>
      <c r="BA30" s="48"/>
      <c r="BB30" s="563"/>
      <c r="BC30" s="563"/>
      <c r="BD30" s="75" t="s">
        <v>146</v>
      </c>
      <c r="BE30" s="73"/>
    </row>
    <row r="31" spans="2:57" ht="15" customHeight="1">
      <c r="B31" s="30"/>
      <c r="C31" s="568"/>
      <c r="D31" s="569"/>
      <c r="E31" s="81" t="s">
        <v>178</v>
      </c>
      <c r="F31" s="82">
        <f t="shared" ref="F31:AG31" si="13">COUNTIF(F12:F26,"Ｅ")+COUNTIF(F12:F26,"E")</f>
        <v>0</v>
      </c>
      <c r="G31" s="82">
        <f t="shared" si="13"/>
        <v>0</v>
      </c>
      <c r="H31" s="82">
        <f t="shared" si="13"/>
        <v>0</v>
      </c>
      <c r="I31" s="82">
        <f t="shared" si="13"/>
        <v>0</v>
      </c>
      <c r="J31" s="82">
        <f t="shared" si="13"/>
        <v>0</v>
      </c>
      <c r="K31" s="82">
        <f t="shared" si="13"/>
        <v>0</v>
      </c>
      <c r="L31" s="82">
        <f t="shared" si="13"/>
        <v>0</v>
      </c>
      <c r="M31" s="82">
        <f t="shared" si="13"/>
        <v>0</v>
      </c>
      <c r="N31" s="82">
        <f t="shared" si="13"/>
        <v>0</v>
      </c>
      <c r="O31" s="82">
        <f t="shared" si="13"/>
        <v>0</v>
      </c>
      <c r="P31" s="82">
        <f t="shared" si="13"/>
        <v>0</v>
      </c>
      <c r="Q31" s="82">
        <f t="shared" si="13"/>
        <v>0</v>
      </c>
      <c r="R31" s="82">
        <f t="shared" si="13"/>
        <v>0</v>
      </c>
      <c r="S31" s="82">
        <f t="shared" si="13"/>
        <v>0</v>
      </c>
      <c r="T31" s="82">
        <f t="shared" si="13"/>
        <v>0</v>
      </c>
      <c r="U31" s="82">
        <f t="shared" si="13"/>
        <v>0</v>
      </c>
      <c r="V31" s="82">
        <f t="shared" si="13"/>
        <v>0</v>
      </c>
      <c r="W31" s="82">
        <f t="shared" si="13"/>
        <v>0</v>
      </c>
      <c r="X31" s="82">
        <f t="shared" si="13"/>
        <v>0</v>
      </c>
      <c r="Y31" s="82">
        <f t="shared" si="13"/>
        <v>0</v>
      </c>
      <c r="Z31" s="82">
        <f t="shared" si="13"/>
        <v>0</v>
      </c>
      <c r="AA31" s="82">
        <f t="shared" si="13"/>
        <v>0</v>
      </c>
      <c r="AB31" s="82">
        <f t="shared" si="13"/>
        <v>0</v>
      </c>
      <c r="AC31" s="82">
        <f t="shared" si="13"/>
        <v>0</v>
      </c>
      <c r="AD31" s="82">
        <f t="shared" si="13"/>
        <v>0</v>
      </c>
      <c r="AE31" s="82">
        <f t="shared" si="13"/>
        <v>0</v>
      </c>
      <c r="AF31" s="82">
        <f t="shared" si="13"/>
        <v>0</v>
      </c>
      <c r="AG31" s="82">
        <f t="shared" si="13"/>
        <v>0</v>
      </c>
      <c r="AH31" s="69"/>
      <c r="AI31" s="48"/>
      <c r="AJ31" s="48"/>
      <c r="AK31" s="48"/>
      <c r="AL31" s="48"/>
      <c r="AM31" s="48"/>
      <c r="AN31" s="84" t="s">
        <v>153</v>
      </c>
      <c r="AO31" s="563"/>
      <c r="AP31" s="563"/>
      <c r="AQ31" s="563"/>
      <c r="AR31" s="75" t="s">
        <v>147</v>
      </c>
      <c r="AS31" s="48"/>
      <c r="AT31" s="563"/>
      <c r="AU31" s="563"/>
      <c r="AV31" s="75" t="s">
        <v>148</v>
      </c>
      <c r="AW31" s="38"/>
      <c r="AX31" s="563"/>
      <c r="AY31" s="563"/>
      <c r="AZ31" s="75" t="s">
        <v>147</v>
      </c>
      <c r="BA31" s="48"/>
      <c r="BB31" s="563"/>
      <c r="BC31" s="563"/>
      <c r="BD31" s="75" t="s">
        <v>146</v>
      </c>
      <c r="BE31" s="73"/>
    </row>
    <row r="32" spans="2:57" ht="15" customHeight="1">
      <c r="B32" s="30"/>
      <c r="C32" s="568"/>
      <c r="D32" s="569"/>
      <c r="E32" s="81" t="s">
        <v>177</v>
      </c>
      <c r="F32" s="82">
        <f t="shared" ref="F32:AG32" si="14">COUNTIF(F12:F26,"Ｆ")+COUNTIF(F12:F26,"F")</f>
        <v>0</v>
      </c>
      <c r="G32" s="82">
        <f t="shared" si="14"/>
        <v>0</v>
      </c>
      <c r="H32" s="82">
        <f t="shared" si="14"/>
        <v>0</v>
      </c>
      <c r="I32" s="82">
        <f t="shared" si="14"/>
        <v>0</v>
      </c>
      <c r="J32" s="82">
        <f t="shared" si="14"/>
        <v>0</v>
      </c>
      <c r="K32" s="82">
        <f t="shared" si="14"/>
        <v>0</v>
      </c>
      <c r="L32" s="82">
        <f t="shared" si="14"/>
        <v>0</v>
      </c>
      <c r="M32" s="82">
        <f t="shared" si="14"/>
        <v>0</v>
      </c>
      <c r="N32" s="82">
        <f t="shared" si="14"/>
        <v>0</v>
      </c>
      <c r="O32" s="82">
        <f t="shared" si="14"/>
        <v>0</v>
      </c>
      <c r="P32" s="82">
        <f t="shared" si="14"/>
        <v>0</v>
      </c>
      <c r="Q32" s="82">
        <f t="shared" si="14"/>
        <v>0</v>
      </c>
      <c r="R32" s="82">
        <f t="shared" si="14"/>
        <v>0</v>
      </c>
      <c r="S32" s="82">
        <f t="shared" si="14"/>
        <v>0</v>
      </c>
      <c r="T32" s="82">
        <f t="shared" si="14"/>
        <v>0</v>
      </c>
      <c r="U32" s="82">
        <f t="shared" si="14"/>
        <v>0</v>
      </c>
      <c r="V32" s="82">
        <f t="shared" si="14"/>
        <v>0</v>
      </c>
      <c r="W32" s="82">
        <f t="shared" si="14"/>
        <v>0</v>
      </c>
      <c r="X32" s="82">
        <f t="shared" si="14"/>
        <v>0</v>
      </c>
      <c r="Y32" s="82">
        <f t="shared" si="14"/>
        <v>0</v>
      </c>
      <c r="Z32" s="82">
        <f t="shared" si="14"/>
        <v>0</v>
      </c>
      <c r="AA32" s="82">
        <f t="shared" si="14"/>
        <v>0</v>
      </c>
      <c r="AB32" s="82">
        <f t="shared" si="14"/>
        <v>0</v>
      </c>
      <c r="AC32" s="82">
        <f t="shared" si="14"/>
        <v>0</v>
      </c>
      <c r="AD32" s="82">
        <f t="shared" si="14"/>
        <v>0</v>
      </c>
      <c r="AE32" s="82">
        <f t="shared" si="14"/>
        <v>0</v>
      </c>
      <c r="AF32" s="82">
        <f t="shared" si="14"/>
        <v>0</v>
      </c>
      <c r="AG32" s="82">
        <f t="shared" si="14"/>
        <v>0</v>
      </c>
      <c r="AH32" s="69"/>
      <c r="AI32" s="40"/>
      <c r="AJ32" s="48"/>
      <c r="AK32" s="48"/>
      <c r="AL32" s="38"/>
      <c r="AM32" s="38"/>
      <c r="AN32" s="38"/>
      <c r="AO32" s="84" t="s">
        <v>151</v>
      </c>
      <c r="AP32" s="84"/>
      <c r="AQ32" s="38"/>
      <c r="AR32" s="48"/>
      <c r="AS32" s="48"/>
      <c r="AT32" s="48"/>
      <c r="AU32" s="48"/>
      <c r="AV32" s="48"/>
      <c r="AW32" s="38"/>
      <c r="AX32" s="48"/>
      <c r="AY32" s="48"/>
      <c r="AZ32" s="48"/>
      <c r="BA32" s="48"/>
      <c r="BB32" s="48"/>
      <c r="BC32" s="48"/>
      <c r="BD32" s="48"/>
      <c r="BE32" s="73"/>
    </row>
    <row r="33" spans="2:57" ht="15" customHeight="1">
      <c r="B33" s="30"/>
      <c r="C33" s="568"/>
      <c r="D33" s="569"/>
      <c r="E33" s="81" t="s">
        <v>176</v>
      </c>
      <c r="F33" s="82">
        <f t="shared" ref="F33:AG33" si="15">COUNTIF(F12:F26,"Ｇ")+COUNTIF(F12:F26,"G")</f>
        <v>0</v>
      </c>
      <c r="G33" s="82">
        <f t="shared" si="15"/>
        <v>0</v>
      </c>
      <c r="H33" s="82">
        <f t="shared" si="15"/>
        <v>0</v>
      </c>
      <c r="I33" s="82">
        <f t="shared" si="15"/>
        <v>0</v>
      </c>
      <c r="J33" s="82">
        <f t="shared" si="15"/>
        <v>0</v>
      </c>
      <c r="K33" s="82">
        <f t="shared" si="15"/>
        <v>0</v>
      </c>
      <c r="L33" s="82">
        <f t="shared" si="15"/>
        <v>0</v>
      </c>
      <c r="M33" s="82">
        <f t="shared" si="15"/>
        <v>0</v>
      </c>
      <c r="N33" s="82">
        <f t="shared" si="15"/>
        <v>0</v>
      </c>
      <c r="O33" s="82">
        <f t="shared" si="15"/>
        <v>0</v>
      </c>
      <c r="P33" s="82">
        <f t="shared" si="15"/>
        <v>0</v>
      </c>
      <c r="Q33" s="82">
        <f t="shared" si="15"/>
        <v>0</v>
      </c>
      <c r="R33" s="82">
        <f t="shared" si="15"/>
        <v>0</v>
      </c>
      <c r="S33" s="82">
        <f t="shared" si="15"/>
        <v>0</v>
      </c>
      <c r="T33" s="82">
        <f t="shared" si="15"/>
        <v>0</v>
      </c>
      <c r="U33" s="82">
        <f t="shared" si="15"/>
        <v>0</v>
      </c>
      <c r="V33" s="82">
        <f t="shared" si="15"/>
        <v>0</v>
      </c>
      <c r="W33" s="82">
        <f t="shared" si="15"/>
        <v>0</v>
      </c>
      <c r="X33" s="82">
        <f t="shared" si="15"/>
        <v>0</v>
      </c>
      <c r="Y33" s="82">
        <f t="shared" si="15"/>
        <v>0</v>
      </c>
      <c r="Z33" s="82">
        <f t="shared" si="15"/>
        <v>0</v>
      </c>
      <c r="AA33" s="82">
        <f t="shared" si="15"/>
        <v>0</v>
      </c>
      <c r="AB33" s="82">
        <f t="shared" si="15"/>
        <v>0</v>
      </c>
      <c r="AC33" s="82">
        <f t="shared" si="15"/>
        <v>0</v>
      </c>
      <c r="AD33" s="82">
        <f t="shared" si="15"/>
        <v>0</v>
      </c>
      <c r="AE33" s="82">
        <f t="shared" si="15"/>
        <v>0</v>
      </c>
      <c r="AF33" s="82">
        <f t="shared" si="15"/>
        <v>0</v>
      </c>
      <c r="AG33" s="82">
        <f t="shared" si="15"/>
        <v>0</v>
      </c>
      <c r="AH33" s="69"/>
      <c r="AI33" s="48"/>
      <c r="AJ33" s="48"/>
      <c r="AK33" s="48"/>
      <c r="AL33" s="48"/>
      <c r="AM33" s="48"/>
      <c r="AN33" s="84" t="s">
        <v>149</v>
      </c>
      <c r="AO33" s="563"/>
      <c r="AP33" s="563"/>
      <c r="AQ33" s="563"/>
      <c r="AR33" s="75" t="s">
        <v>147</v>
      </c>
      <c r="AS33" s="48"/>
      <c r="AT33" s="563"/>
      <c r="AU33" s="563"/>
      <c r="AV33" s="75" t="s">
        <v>148</v>
      </c>
      <c r="AW33" s="38"/>
      <c r="AX33" s="563"/>
      <c r="AY33" s="563"/>
      <c r="AZ33" s="75" t="s">
        <v>147</v>
      </c>
      <c r="BA33" s="48"/>
      <c r="BB33" s="563"/>
      <c r="BC33" s="563"/>
      <c r="BD33" s="75" t="s">
        <v>146</v>
      </c>
      <c r="BE33" s="73"/>
    </row>
    <row r="34" spans="2:57" ht="15" customHeight="1">
      <c r="B34" s="30"/>
      <c r="C34" s="568"/>
      <c r="D34" s="569"/>
      <c r="E34" s="81" t="s">
        <v>175</v>
      </c>
      <c r="F34" s="82">
        <f t="shared" ref="F34:AG34" si="16">COUNTIF(F12:F26,"Ｈ")+COUNTIF(F12:F26,"H")</f>
        <v>0</v>
      </c>
      <c r="G34" s="82">
        <f t="shared" si="16"/>
        <v>0</v>
      </c>
      <c r="H34" s="82">
        <f t="shared" si="16"/>
        <v>0</v>
      </c>
      <c r="I34" s="82">
        <f t="shared" si="16"/>
        <v>0</v>
      </c>
      <c r="J34" s="82">
        <f t="shared" si="16"/>
        <v>0</v>
      </c>
      <c r="K34" s="82">
        <f t="shared" si="16"/>
        <v>0</v>
      </c>
      <c r="L34" s="82">
        <f t="shared" si="16"/>
        <v>0</v>
      </c>
      <c r="M34" s="82">
        <f t="shared" si="16"/>
        <v>0</v>
      </c>
      <c r="N34" s="82">
        <f t="shared" si="16"/>
        <v>0</v>
      </c>
      <c r="O34" s="82">
        <f t="shared" si="16"/>
        <v>0</v>
      </c>
      <c r="P34" s="82">
        <f t="shared" si="16"/>
        <v>0</v>
      </c>
      <c r="Q34" s="82">
        <f t="shared" si="16"/>
        <v>0</v>
      </c>
      <c r="R34" s="82">
        <f t="shared" si="16"/>
        <v>0</v>
      </c>
      <c r="S34" s="82">
        <f t="shared" si="16"/>
        <v>0</v>
      </c>
      <c r="T34" s="82">
        <f t="shared" si="16"/>
        <v>0</v>
      </c>
      <c r="U34" s="82">
        <f t="shared" si="16"/>
        <v>0</v>
      </c>
      <c r="V34" s="82">
        <f t="shared" si="16"/>
        <v>0</v>
      </c>
      <c r="W34" s="82">
        <f t="shared" si="16"/>
        <v>0</v>
      </c>
      <c r="X34" s="82">
        <f t="shared" si="16"/>
        <v>0</v>
      </c>
      <c r="Y34" s="82">
        <f t="shared" si="16"/>
        <v>0</v>
      </c>
      <c r="Z34" s="82">
        <f t="shared" si="16"/>
        <v>0</v>
      </c>
      <c r="AA34" s="82">
        <f t="shared" si="16"/>
        <v>0</v>
      </c>
      <c r="AB34" s="82">
        <f t="shared" si="16"/>
        <v>0</v>
      </c>
      <c r="AC34" s="82">
        <f t="shared" si="16"/>
        <v>0</v>
      </c>
      <c r="AD34" s="82">
        <f t="shared" si="16"/>
        <v>0</v>
      </c>
      <c r="AE34" s="82">
        <f t="shared" si="16"/>
        <v>0</v>
      </c>
      <c r="AF34" s="82">
        <f t="shared" si="16"/>
        <v>0</v>
      </c>
      <c r="AG34" s="82">
        <f t="shared" si="16"/>
        <v>0</v>
      </c>
      <c r="AH34" s="69"/>
      <c r="AI34" s="40"/>
      <c r="AJ34" s="48"/>
      <c r="AK34" s="48"/>
      <c r="AL34" s="84" t="s">
        <v>144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73"/>
    </row>
    <row r="35" spans="2:57" ht="15" customHeight="1">
      <c r="B35" s="30"/>
      <c r="C35" s="568"/>
      <c r="D35" s="569"/>
      <c r="E35" s="81" t="s">
        <v>174</v>
      </c>
      <c r="F35" s="82">
        <f t="shared" ref="F35:AG35" si="17">COUNTIF(F12:F26,"Ｉ")+COUNTIF(F12:F26,"I")</f>
        <v>0</v>
      </c>
      <c r="G35" s="82">
        <f t="shared" si="17"/>
        <v>0</v>
      </c>
      <c r="H35" s="82">
        <f t="shared" si="17"/>
        <v>0</v>
      </c>
      <c r="I35" s="82">
        <f t="shared" si="17"/>
        <v>0</v>
      </c>
      <c r="J35" s="82">
        <f t="shared" si="17"/>
        <v>0</v>
      </c>
      <c r="K35" s="82">
        <f t="shared" si="17"/>
        <v>0</v>
      </c>
      <c r="L35" s="82">
        <f t="shared" si="17"/>
        <v>0</v>
      </c>
      <c r="M35" s="82">
        <f t="shared" si="17"/>
        <v>0</v>
      </c>
      <c r="N35" s="82">
        <f t="shared" si="17"/>
        <v>0</v>
      </c>
      <c r="O35" s="82">
        <f t="shared" si="17"/>
        <v>0</v>
      </c>
      <c r="P35" s="82">
        <f t="shared" si="17"/>
        <v>0</v>
      </c>
      <c r="Q35" s="82">
        <f t="shared" si="17"/>
        <v>0</v>
      </c>
      <c r="R35" s="82">
        <f t="shared" si="17"/>
        <v>0</v>
      </c>
      <c r="S35" s="82">
        <f t="shared" si="17"/>
        <v>0</v>
      </c>
      <c r="T35" s="82">
        <f t="shared" si="17"/>
        <v>0</v>
      </c>
      <c r="U35" s="82">
        <f t="shared" si="17"/>
        <v>0</v>
      </c>
      <c r="V35" s="82">
        <f t="shared" si="17"/>
        <v>0</v>
      </c>
      <c r="W35" s="82">
        <f t="shared" si="17"/>
        <v>0</v>
      </c>
      <c r="X35" s="82">
        <f t="shared" si="17"/>
        <v>0</v>
      </c>
      <c r="Y35" s="82">
        <f t="shared" si="17"/>
        <v>0</v>
      </c>
      <c r="Z35" s="82">
        <f t="shared" si="17"/>
        <v>0</v>
      </c>
      <c r="AA35" s="82">
        <f t="shared" si="17"/>
        <v>0</v>
      </c>
      <c r="AB35" s="82">
        <f t="shared" si="17"/>
        <v>0</v>
      </c>
      <c r="AC35" s="82">
        <f t="shared" si="17"/>
        <v>0</v>
      </c>
      <c r="AD35" s="82">
        <f t="shared" si="17"/>
        <v>0</v>
      </c>
      <c r="AE35" s="82">
        <f t="shared" si="17"/>
        <v>0</v>
      </c>
      <c r="AF35" s="82">
        <f t="shared" si="17"/>
        <v>0</v>
      </c>
      <c r="AG35" s="82">
        <f t="shared" si="17"/>
        <v>0</v>
      </c>
      <c r="AH35" s="69"/>
      <c r="AI35" s="40"/>
      <c r="AJ35" s="48"/>
      <c r="AK35" s="48"/>
      <c r="AL35" s="84" t="s">
        <v>142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73"/>
    </row>
    <row r="36" spans="2:57" ht="15" customHeight="1">
      <c r="B36" s="30"/>
      <c r="C36" s="570"/>
      <c r="D36" s="571"/>
      <c r="E36" s="85" t="s">
        <v>141</v>
      </c>
      <c r="F36" s="82">
        <f t="shared" ref="F36:AG36" si="18">SUM(F27:F35)</f>
        <v>0</v>
      </c>
      <c r="G36" s="82">
        <f t="shared" si="18"/>
        <v>0</v>
      </c>
      <c r="H36" s="82">
        <f t="shared" si="18"/>
        <v>0</v>
      </c>
      <c r="I36" s="82">
        <f t="shared" si="18"/>
        <v>0</v>
      </c>
      <c r="J36" s="82">
        <f t="shared" si="18"/>
        <v>0</v>
      </c>
      <c r="K36" s="82">
        <f t="shared" si="18"/>
        <v>0</v>
      </c>
      <c r="L36" s="82">
        <f t="shared" si="18"/>
        <v>0</v>
      </c>
      <c r="M36" s="82">
        <f t="shared" si="18"/>
        <v>0</v>
      </c>
      <c r="N36" s="82">
        <f t="shared" si="18"/>
        <v>0</v>
      </c>
      <c r="O36" s="82">
        <f t="shared" si="18"/>
        <v>0</v>
      </c>
      <c r="P36" s="82">
        <f t="shared" si="18"/>
        <v>0</v>
      </c>
      <c r="Q36" s="82">
        <f t="shared" si="18"/>
        <v>0</v>
      </c>
      <c r="R36" s="82">
        <f t="shared" si="18"/>
        <v>0</v>
      </c>
      <c r="S36" s="82">
        <f t="shared" si="18"/>
        <v>0</v>
      </c>
      <c r="T36" s="82">
        <f t="shared" si="18"/>
        <v>0</v>
      </c>
      <c r="U36" s="82">
        <f t="shared" si="18"/>
        <v>0</v>
      </c>
      <c r="V36" s="82">
        <f t="shared" si="18"/>
        <v>0</v>
      </c>
      <c r="W36" s="82">
        <f t="shared" si="18"/>
        <v>0</v>
      </c>
      <c r="X36" s="82">
        <f t="shared" si="18"/>
        <v>0</v>
      </c>
      <c r="Y36" s="82">
        <f t="shared" si="18"/>
        <v>0</v>
      </c>
      <c r="Z36" s="82">
        <f t="shared" si="18"/>
        <v>0</v>
      </c>
      <c r="AA36" s="82">
        <f t="shared" si="18"/>
        <v>0</v>
      </c>
      <c r="AB36" s="82">
        <f t="shared" si="18"/>
        <v>0</v>
      </c>
      <c r="AC36" s="82">
        <f t="shared" si="18"/>
        <v>0</v>
      </c>
      <c r="AD36" s="82">
        <f t="shared" si="18"/>
        <v>0</v>
      </c>
      <c r="AE36" s="82">
        <f t="shared" si="18"/>
        <v>0</v>
      </c>
      <c r="AF36" s="82">
        <f t="shared" si="18"/>
        <v>0</v>
      </c>
      <c r="AG36" s="82">
        <f t="shared" si="18"/>
        <v>0</v>
      </c>
      <c r="AH36" s="74"/>
      <c r="AI36" s="39"/>
      <c r="AJ36" s="59"/>
      <c r="AK36" s="59"/>
      <c r="AL36" s="39"/>
      <c r="AM36" s="86" t="s">
        <v>140</v>
      </c>
      <c r="AN36" s="59" t="s">
        <v>191</v>
      </c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 t="s">
        <v>192</v>
      </c>
      <c r="BE36" s="60"/>
    </row>
    <row r="37" spans="2:57" ht="4.5" customHeight="1">
      <c r="B37" s="30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</row>
    <row r="38" spans="2:57" ht="11.25" customHeight="1">
      <c r="B38" s="30"/>
      <c r="C38" s="87" t="s">
        <v>139</v>
      </c>
      <c r="D38" s="38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38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</row>
    <row r="39" spans="2:57" ht="11.25" customHeight="1">
      <c r="B39" s="30"/>
      <c r="C39" s="88" t="s">
        <v>138</v>
      </c>
      <c r="D39" s="3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</row>
    <row r="40" spans="2:57" ht="11.25" customHeight="1">
      <c r="B40" s="30"/>
      <c r="C40" s="88" t="s">
        <v>272</v>
      </c>
      <c r="D40" s="3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</row>
    <row r="41" spans="2:57" ht="4.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</sheetData>
  <mergeCells count="203">
    <mergeCell ref="AJ17:AK17"/>
    <mergeCell ref="AS17:AT17"/>
    <mergeCell ref="AL17:AM17"/>
    <mergeCell ref="AH15:AI15"/>
    <mergeCell ref="AJ15:AK15"/>
    <mergeCell ref="AH14:AI14"/>
    <mergeCell ref="AJ14:AK14"/>
    <mergeCell ref="AH17:AI17"/>
    <mergeCell ref="D7:E8"/>
    <mergeCell ref="AH13:AI13"/>
    <mergeCell ref="AJ13:AK13"/>
    <mergeCell ref="AH16:AI16"/>
    <mergeCell ref="AJ16:AK16"/>
    <mergeCell ref="D17:E17"/>
    <mergeCell ref="D15:E15"/>
    <mergeCell ref="D16:E16"/>
    <mergeCell ref="AH7:AZ7"/>
    <mergeCell ref="AV8:AX9"/>
    <mergeCell ref="AU12:AV12"/>
    <mergeCell ref="AU13:AV13"/>
    <mergeCell ref="AW12:AX12"/>
    <mergeCell ref="AW13:AX13"/>
    <mergeCell ref="AU10:AV11"/>
    <mergeCell ref="AW10:AX11"/>
    <mergeCell ref="BA26:BD26"/>
    <mergeCell ref="AS14:AT14"/>
    <mergeCell ref="AS15:AT15"/>
    <mergeCell ref="AS16:AT16"/>
    <mergeCell ref="BA16:BD16"/>
    <mergeCell ref="AS24:AT24"/>
    <mergeCell ref="BA24:BD24"/>
    <mergeCell ref="BA22:BD22"/>
    <mergeCell ref="AS25:AT25"/>
    <mergeCell ref="BA17:BD17"/>
    <mergeCell ref="BA15:BD15"/>
    <mergeCell ref="BA14:BD14"/>
    <mergeCell ref="AU16:AV16"/>
    <mergeCell ref="AW22:AX22"/>
    <mergeCell ref="AW23:AX23"/>
    <mergeCell ref="AY22:AZ22"/>
    <mergeCell ref="AH21:AI21"/>
    <mergeCell ref="AJ21:AK21"/>
    <mergeCell ref="AS21:AT21"/>
    <mergeCell ref="BA21:BD21"/>
    <mergeCell ref="AS23:AT23"/>
    <mergeCell ref="BA18:BD18"/>
    <mergeCell ref="BA19:BD19"/>
    <mergeCell ref="AH20:AI20"/>
    <mergeCell ref="AJ20:AK20"/>
    <mergeCell ref="AS20:AT20"/>
    <mergeCell ref="BA20:BD20"/>
    <mergeCell ref="AH19:AI19"/>
    <mergeCell ref="AJ19:AK19"/>
    <mergeCell ref="AH18:AI18"/>
    <mergeCell ref="AU19:AV19"/>
    <mergeCell ref="AY19:AZ19"/>
    <mergeCell ref="AY20:AZ20"/>
    <mergeCell ref="AL18:AM18"/>
    <mergeCell ref="AN18:AP18"/>
    <mergeCell ref="AJ18:AK18"/>
    <mergeCell ref="AL19:AM19"/>
    <mergeCell ref="AN19:AP19"/>
    <mergeCell ref="AQ19:AR19"/>
    <mergeCell ref="AL21:AM21"/>
    <mergeCell ref="BA13:BD13"/>
    <mergeCell ref="AU14:AV14"/>
    <mergeCell ref="AU15:AV15"/>
    <mergeCell ref="AW14:AX14"/>
    <mergeCell ref="BA12:BD12"/>
    <mergeCell ref="BA6:BE11"/>
    <mergeCell ref="AS13:AT13"/>
    <mergeCell ref="C10:C11"/>
    <mergeCell ref="AH12:AI12"/>
    <mergeCell ref="AH10:AI11"/>
    <mergeCell ref="D10:E11"/>
    <mergeCell ref="D12:E12"/>
    <mergeCell ref="AJ12:AK12"/>
    <mergeCell ref="AS12:AT12"/>
    <mergeCell ref="AS10:AT11"/>
    <mergeCell ref="AJ10:AK11"/>
    <mergeCell ref="AN14:AP14"/>
    <mergeCell ref="AQ14:AR14"/>
    <mergeCell ref="AL15:AM15"/>
    <mergeCell ref="AL12:AM12"/>
    <mergeCell ref="AQ12:AR12"/>
    <mergeCell ref="AN12:AP12"/>
    <mergeCell ref="D13:E13"/>
    <mergeCell ref="D14:E14"/>
    <mergeCell ref="AT33:AU33"/>
    <mergeCell ref="AN26:AP26"/>
    <mergeCell ref="AU24:AV24"/>
    <mergeCell ref="AU25:AV25"/>
    <mergeCell ref="AU26:AV26"/>
    <mergeCell ref="BA23:BD23"/>
    <mergeCell ref="AU23:AV23"/>
    <mergeCell ref="BA25:BD25"/>
    <mergeCell ref="AW25:AX25"/>
    <mergeCell ref="AY24:AZ24"/>
    <mergeCell ref="BB33:BC33"/>
    <mergeCell ref="AX33:AY33"/>
    <mergeCell ref="AW24:AX24"/>
    <mergeCell ref="AY26:AZ26"/>
    <mergeCell ref="AY23:AZ23"/>
    <mergeCell ref="AW26:AX26"/>
    <mergeCell ref="AY25:AZ25"/>
    <mergeCell ref="AT31:AU31"/>
    <mergeCell ref="AX31:AY31"/>
    <mergeCell ref="BB31:BC31"/>
    <mergeCell ref="BB28:BC28"/>
    <mergeCell ref="AT28:AU28"/>
    <mergeCell ref="AX28:AY28"/>
    <mergeCell ref="AS26:AT26"/>
    <mergeCell ref="D18:E18"/>
    <mergeCell ref="D19:E19"/>
    <mergeCell ref="AH24:AI24"/>
    <mergeCell ref="AX30:AY30"/>
    <mergeCell ref="BB30:BC30"/>
    <mergeCell ref="AS22:AT22"/>
    <mergeCell ref="AJ24:AK24"/>
    <mergeCell ref="AJ23:AK23"/>
    <mergeCell ref="AU22:AV22"/>
    <mergeCell ref="D22:E22"/>
    <mergeCell ref="D23:E23"/>
    <mergeCell ref="D24:E24"/>
    <mergeCell ref="D25:E25"/>
    <mergeCell ref="AH22:AI22"/>
    <mergeCell ref="D20:E20"/>
    <mergeCell ref="AJ22:AK22"/>
    <mergeCell ref="AH23:AI23"/>
    <mergeCell ref="AH25:AI25"/>
    <mergeCell ref="AJ25:AK25"/>
    <mergeCell ref="AT29:AU29"/>
    <mergeCell ref="AX29:AY29"/>
    <mergeCell ref="BB29:BC29"/>
    <mergeCell ref="AT30:AU30"/>
    <mergeCell ref="D26:E26"/>
    <mergeCell ref="C27:D36"/>
    <mergeCell ref="AO28:AQ28"/>
    <mergeCell ref="AO29:AQ29"/>
    <mergeCell ref="AO30:AQ30"/>
    <mergeCell ref="AO31:AQ31"/>
    <mergeCell ref="AO33:AQ33"/>
    <mergeCell ref="AL26:AM26"/>
    <mergeCell ref="AH26:AI26"/>
    <mergeCell ref="AJ26:AK26"/>
    <mergeCell ref="AY10:AZ11"/>
    <mergeCell ref="AN17:AP17"/>
    <mergeCell ref="AQ17:AR17"/>
    <mergeCell ref="AS19:AT19"/>
    <mergeCell ref="AY21:AZ21"/>
    <mergeCell ref="AY18:AZ18"/>
    <mergeCell ref="AY12:AZ12"/>
    <mergeCell ref="AY13:AZ13"/>
    <mergeCell ref="AY14:AZ14"/>
    <mergeCell ref="AW19:AX19"/>
    <mergeCell ref="AU20:AV20"/>
    <mergeCell ref="AU17:AV17"/>
    <mergeCell ref="AU18:AV18"/>
    <mergeCell ref="AS18:AT18"/>
    <mergeCell ref="AW20:AX20"/>
    <mergeCell ref="AY15:AZ15"/>
    <mergeCell ref="AY16:AZ16"/>
    <mergeCell ref="AY17:AZ17"/>
    <mergeCell ref="AW21:AX21"/>
    <mergeCell ref="AW15:AX15"/>
    <mergeCell ref="AW16:AX16"/>
    <mergeCell ref="AW17:AX17"/>
    <mergeCell ref="AW18:AX18"/>
    <mergeCell ref="AQ13:AR13"/>
    <mergeCell ref="AL14:AM14"/>
    <mergeCell ref="AN16:AP16"/>
    <mergeCell ref="AQ16:AR16"/>
    <mergeCell ref="AQ18:AR18"/>
    <mergeCell ref="AQ15:AR15"/>
    <mergeCell ref="AL16:AM16"/>
    <mergeCell ref="AN15:AP15"/>
    <mergeCell ref="AN10:AP11"/>
    <mergeCell ref="AL10:AM11"/>
    <mergeCell ref="AQ10:AR11"/>
    <mergeCell ref="C3:AV4"/>
    <mergeCell ref="AW3:BD5"/>
    <mergeCell ref="AQ26:AR26"/>
    <mergeCell ref="AU21:AV21"/>
    <mergeCell ref="D21:E21"/>
    <mergeCell ref="AL24:AM24"/>
    <mergeCell ref="AN24:AP24"/>
    <mergeCell ref="AQ24:AR24"/>
    <mergeCell ref="AL25:AM25"/>
    <mergeCell ref="AN25:AP25"/>
    <mergeCell ref="AQ25:AR25"/>
    <mergeCell ref="AN21:AP21"/>
    <mergeCell ref="AQ21:AR21"/>
    <mergeCell ref="AL20:AM20"/>
    <mergeCell ref="AN20:AP20"/>
    <mergeCell ref="AQ20:AR20"/>
    <mergeCell ref="AL22:AM22"/>
    <mergeCell ref="AN22:AP22"/>
    <mergeCell ref="AQ22:AR22"/>
    <mergeCell ref="AL23:AM23"/>
    <mergeCell ref="AN23:AP23"/>
    <mergeCell ref="AQ23:AR23"/>
    <mergeCell ref="AL13:AM13"/>
    <mergeCell ref="AN13:AP13"/>
  </mergeCells>
  <phoneticPr fontId="2"/>
  <conditionalFormatting sqref="AH12:AZ20 AZ22:AZ26 AI22:AI26 AX22:AX26 AV22:AV26 AT22:AT26 AR22:AR26 AO22:AP26 AM22:AM26 AK22:AK26 AY21:AY26 AW21:AW26 AU21:AU26 AS21:AS26 AQ21:AQ26 AN21:AN26 AL21:AL26 AH21:AH26 AJ21:AJ26 F27:AG36">
    <cfRule type="cellIs" dxfId="14" priority="1" stopIfTrue="1" operator="equal">
      <formula>0</formula>
    </cfRule>
  </conditionalFormatting>
  <pageMargins left="0.98425196850393704" right="0.98425196850393704" top="2.9527559055118111" bottom="0.98425196850393704" header="0.51181102362204722" footer="0.51181102362204722"/>
  <pageSetup paperSize="9" scale="57" orientation="portrait" r:id="rId1"/>
  <headerFooter alignWithMargins="0">
    <oddFooter>&amp;C&amp;9- （児福） ５－３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BE41"/>
  <sheetViews>
    <sheetView showGridLines="0" showRowColHeaders="0" view="pageBreakPreview" zoomScale="110" zoomScaleNormal="100" zoomScaleSheetLayoutView="110" workbookViewId="0">
      <selection activeCell="C12" sqref="C12"/>
    </sheetView>
  </sheetViews>
  <sheetFormatPr defaultRowHeight="13.5"/>
  <cols>
    <col min="1" max="1" width="3" customWidth="1"/>
    <col min="2" max="2" width="0.75" customWidth="1"/>
    <col min="3" max="3" width="8.625" customWidth="1"/>
    <col min="4" max="5" width="5.625" customWidth="1"/>
    <col min="6" max="33" width="2.75" customWidth="1"/>
    <col min="34" max="34" width="1.875" customWidth="1"/>
    <col min="35" max="35" width="1.75" customWidth="1"/>
    <col min="36" max="36" width="2.375" customWidth="1"/>
    <col min="37" max="37" width="1.25" customWidth="1"/>
    <col min="38" max="38" width="2.875" customWidth="1"/>
    <col min="39" max="39" width="0.75" customWidth="1"/>
    <col min="40" max="40" width="1.5" customWidth="1"/>
    <col min="41" max="41" width="1.25" customWidth="1"/>
    <col min="42" max="42" width="0.875" customWidth="1"/>
    <col min="43" max="43" width="1.625" customWidth="1"/>
    <col min="44" max="44" width="2" customWidth="1"/>
    <col min="45" max="45" width="0.625" customWidth="1"/>
    <col min="46" max="46" width="3" customWidth="1"/>
    <col min="47" max="47" width="0.75" customWidth="1"/>
    <col min="48" max="48" width="2.875" customWidth="1"/>
    <col min="49" max="49" width="2.375" customWidth="1"/>
    <col min="50" max="50" width="1.25" customWidth="1"/>
    <col min="51" max="51" width="2.5" customWidth="1"/>
    <col min="52" max="52" width="1.125" customWidth="1"/>
    <col min="53" max="53" width="1.5" customWidth="1"/>
    <col min="54" max="55" width="1.875" customWidth="1"/>
    <col min="56" max="56" width="3.75" customWidth="1"/>
    <col min="57" max="57" width="4.5" customWidth="1"/>
    <col min="58" max="58" width="0.75" customWidth="1"/>
  </cols>
  <sheetData>
    <row r="1" spans="2:57" ht="18" customHeight="1"/>
    <row r="2" spans="2:57" ht="4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57" ht="6.75" customHeight="1">
      <c r="B3" s="30"/>
      <c r="C3" s="555" t="s">
        <v>285</v>
      </c>
      <c r="D3" s="555"/>
      <c r="E3" s="555"/>
      <c r="F3" s="555"/>
      <c r="G3" s="555"/>
      <c r="H3" s="555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58" t="s">
        <v>271</v>
      </c>
      <c r="AX3" s="458"/>
      <c r="AY3" s="458"/>
      <c r="AZ3" s="458"/>
      <c r="BA3" s="458"/>
      <c r="BB3" s="458"/>
      <c r="BC3" s="458"/>
      <c r="BD3" s="458"/>
      <c r="BE3" s="66"/>
    </row>
    <row r="4" spans="2:57" ht="6.75" customHeight="1">
      <c r="B4" s="30"/>
      <c r="C4" s="555"/>
      <c r="D4" s="555"/>
      <c r="E4" s="555"/>
      <c r="F4" s="555"/>
      <c r="G4" s="555"/>
      <c r="H4" s="555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58"/>
      <c r="AX4" s="458"/>
      <c r="AY4" s="458"/>
      <c r="AZ4" s="458"/>
      <c r="BA4" s="458"/>
      <c r="BB4" s="458"/>
      <c r="BC4" s="458"/>
      <c r="BD4" s="458"/>
      <c r="BE4" s="66"/>
    </row>
    <row r="5" spans="2:57" ht="4.5" customHeight="1">
      <c r="B5" s="30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456"/>
      <c r="AX5" s="456"/>
      <c r="AY5" s="456"/>
      <c r="AZ5" s="456"/>
      <c r="BA5" s="456"/>
      <c r="BB5" s="456"/>
      <c r="BC5" s="456"/>
      <c r="BD5" s="456"/>
      <c r="BE5" s="66"/>
    </row>
    <row r="6" spans="2:57" ht="13.5" customHeight="1">
      <c r="B6" s="30"/>
      <c r="C6" s="67"/>
      <c r="D6" s="53"/>
      <c r="E6" s="5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7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66" t="s">
        <v>173</v>
      </c>
      <c r="BB6" s="453"/>
      <c r="BC6" s="453"/>
      <c r="BD6" s="453"/>
      <c r="BE6" s="454"/>
    </row>
    <row r="7" spans="2:57" ht="13.5" customHeight="1">
      <c r="B7" s="30"/>
      <c r="C7" s="69"/>
      <c r="D7" s="576" t="s">
        <v>172</v>
      </c>
      <c r="E7" s="577"/>
      <c r="F7" s="70" t="s">
        <v>171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578" t="s">
        <v>170</v>
      </c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579"/>
      <c r="BA7" s="578"/>
      <c r="BB7" s="462"/>
      <c r="BC7" s="462"/>
      <c r="BD7" s="462"/>
      <c r="BE7" s="579"/>
    </row>
    <row r="8" spans="2:57" ht="13.5" customHeight="1">
      <c r="B8" s="30"/>
      <c r="C8" s="69"/>
      <c r="D8" s="576"/>
      <c r="E8" s="57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69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576" t="s">
        <v>169</v>
      </c>
      <c r="AW8" s="576"/>
      <c r="AX8" s="576"/>
      <c r="AY8" s="48"/>
      <c r="AZ8" s="73"/>
      <c r="BA8" s="578"/>
      <c r="BB8" s="462"/>
      <c r="BC8" s="462"/>
      <c r="BD8" s="462"/>
      <c r="BE8" s="579"/>
    </row>
    <row r="9" spans="2:57" ht="13.5" customHeight="1">
      <c r="B9" s="30"/>
      <c r="C9" s="69"/>
      <c r="D9" s="48"/>
      <c r="E9" s="73"/>
      <c r="F9" s="70" t="s">
        <v>15</v>
      </c>
      <c r="G9" s="70" t="s">
        <v>15</v>
      </c>
      <c r="H9" s="70" t="s">
        <v>168</v>
      </c>
      <c r="I9" s="70" t="s">
        <v>168</v>
      </c>
      <c r="J9" s="70" t="s">
        <v>168</v>
      </c>
      <c r="K9" s="70" t="s">
        <v>168</v>
      </c>
      <c r="L9" s="70" t="s">
        <v>168</v>
      </c>
      <c r="M9" s="70" t="s">
        <v>168</v>
      </c>
      <c r="N9" s="70" t="s">
        <v>168</v>
      </c>
      <c r="O9" s="70" t="s">
        <v>168</v>
      </c>
      <c r="P9" s="70" t="s">
        <v>168</v>
      </c>
      <c r="Q9" s="70" t="s">
        <v>168</v>
      </c>
      <c r="R9" s="70" t="s">
        <v>168</v>
      </c>
      <c r="S9" s="70" t="s">
        <v>168</v>
      </c>
      <c r="T9" s="70" t="s">
        <v>168</v>
      </c>
      <c r="U9" s="70" t="s">
        <v>168</v>
      </c>
      <c r="V9" s="70" t="s">
        <v>168</v>
      </c>
      <c r="W9" s="70" t="s">
        <v>168</v>
      </c>
      <c r="X9" s="70" t="s">
        <v>168</v>
      </c>
      <c r="Y9" s="70" t="s">
        <v>168</v>
      </c>
      <c r="Z9" s="70" t="s">
        <v>168</v>
      </c>
      <c r="AA9" s="70" t="s">
        <v>168</v>
      </c>
      <c r="AB9" s="70" t="s">
        <v>168</v>
      </c>
      <c r="AC9" s="70" t="s">
        <v>168</v>
      </c>
      <c r="AD9" s="70" t="s">
        <v>168</v>
      </c>
      <c r="AE9" s="70" t="s">
        <v>168</v>
      </c>
      <c r="AF9" s="70" t="s">
        <v>168</v>
      </c>
      <c r="AG9" s="70" t="s">
        <v>168</v>
      </c>
      <c r="AH9" s="74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471"/>
      <c r="AW9" s="471"/>
      <c r="AX9" s="471"/>
      <c r="AY9" s="59"/>
      <c r="AZ9" s="60"/>
      <c r="BA9" s="578"/>
      <c r="BB9" s="462"/>
      <c r="BC9" s="462"/>
      <c r="BD9" s="462"/>
      <c r="BE9" s="579"/>
    </row>
    <row r="10" spans="2:57" ht="13.5" customHeight="1">
      <c r="B10" s="30"/>
      <c r="C10" s="580" t="s">
        <v>1008</v>
      </c>
      <c r="D10" s="572"/>
      <c r="E10" s="573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559" t="s">
        <v>182</v>
      </c>
      <c r="AI10" s="560"/>
      <c r="AJ10" s="559" t="s">
        <v>181</v>
      </c>
      <c r="AK10" s="560"/>
      <c r="AL10" s="559" t="s">
        <v>180</v>
      </c>
      <c r="AM10" s="560"/>
      <c r="AN10" s="582" t="s">
        <v>179</v>
      </c>
      <c r="AO10" s="583"/>
      <c r="AP10" s="584"/>
      <c r="AQ10" s="559" t="s">
        <v>178</v>
      </c>
      <c r="AR10" s="560"/>
      <c r="AS10" s="559" t="s">
        <v>177</v>
      </c>
      <c r="AT10" s="560"/>
      <c r="AU10" s="559" t="s">
        <v>176</v>
      </c>
      <c r="AV10" s="560"/>
      <c r="AW10" s="559" t="s">
        <v>184</v>
      </c>
      <c r="AX10" s="560"/>
      <c r="AY10" s="559" t="s">
        <v>183</v>
      </c>
      <c r="AZ10" s="560"/>
      <c r="BA10" s="578"/>
      <c r="BB10" s="462"/>
      <c r="BC10" s="462"/>
      <c r="BD10" s="462"/>
      <c r="BE10" s="579"/>
    </row>
    <row r="11" spans="2:57" ht="13.5" customHeight="1">
      <c r="B11" s="30"/>
      <c r="C11" s="581"/>
      <c r="D11" s="574"/>
      <c r="E11" s="575"/>
      <c r="F11" s="77" t="s">
        <v>164</v>
      </c>
      <c r="G11" s="77" t="s">
        <v>164</v>
      </c>
      <c r="H11" s="77" t="s">
        <v>164</v>
      </c>
      <c r="I11" s="77" t="s">
        <v>164</v>
      </c>
      <c r="J11" s="77" t="s">
        <v>164</v>
      </c>
      <c r="K11" s="77" t="s">
        <v>164</v>
      </c>
      <c r="L11" s="77" t="s">
        <v>164</v>
      </c>
      <c r="M11" s="77" t="s">
        <v>164</v>
      </c>
      <c r="N11" s="77" t="s">
        <v>164</v>
      </c>
      <c r="O11" s="77" t="s">
        <v>164</v>
      </c>
      <c r="P11" s="77" t="s">
        <v>164</v>
      </c>
      <c r="Q11" s="77" t="s">
        <v>164</v>
      </c>
      <c r="R11" s="77" t="s">
        <v>164</v>
      </c>
      <c r="S11" s="77" t="s">
        <v>164</v>
      </c>
      <c r="T11" s="77" t="s">
        <v>164</v>
      </c>
      <c r="U11" s="77" t="s">
        <v>164</v>
      </c>
      <c r="V11" s="77" t="s">
        <v>164</v>
      </c>
      <c r="W11" s="77" t="s">
        <v>164</v>
      </c>
      <c r="X11" s="77" t="s">
        <v>164</v>
      </c>
      <c r="Y11" s="77" t="s">
        <v>164</v>
      </c>
      <c r="Z11" s="77" t="s">
        <v>164</v>
      </c>
      <c r="AA11" s="77" t="s">
        <v>164</v>
      </c>
      <c r="AB11" s="77" t="s">
        <v>164</v>
      </c>
      <c r="AC11" s="77" t="s">
        <v>164</v>
      </c>
      <c r="AD11" s="77" t="s">
        <v>164</v>
      </c>
      <c r="AE11" s="77" t="s">
        <v>164</v>
      </c>
      <c r="AF11" s="77" t="s">
        <v>164</v>
      </c>
      <c r="AG11" s="77" t="s">
        <v>164</v>
      </c>
      <c r="AH11" s="561"/>
      <c r="AI11" s="562"/>
      <c r="AJ11" s="561"/>
      <c r="AK11" s="562"/>
      <c r="AL11" s="561"/>
      <c r="AM11" s="562"/>
      <c r="AN11" s="561"/>
      <c r="AO11" s="585"/>
      <c r="AP11" s="562"/>
      <c r="AQ11" s="561"/>
      <c r="AR11" s="562"/>
      <c r="AS11" s="561"/>
      <c r="AT11" s="562"/>
      <c r="AU11" s="561"/>
      <c r="AV11" s="562"/>
      <c r="AW11" s="561"/>
      <c r="AX11" s="562"/>
      <c r="AY11" s="561"/>
      <c r="AZ11" s="562"/>
      <c r="BA11" s="455"/>
      <c r="BB11" s="456"/>
      <c r="BC11" s="456"/>
      <c r="BD11" s="456"/>
      <c r="BE11" s="457"/>
    </row>
    <row r="12" spans="2:57" ht="15.75" customHeight="1">
      <c r="B12" s="30"/>
      <c r="C12" s="159"/>
      <c r="D12" s="556"/>
      <c r="E12" s="55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553">
        <f t="shared" ref="AH12:AH26" si="0">COUNTIF(F12:AG12,"Ａ")+COUNTIF(F12:AG12,"A")</f>
        <v>0</v>
      </c>
      <c r="AI12" s="554"/>
      <c r="AJ12" s="553">
        <f t="shared" ref="AJ12:AJ26" si="1">COUNTIF(F12:AG12,"Ｂ")+COUNTIF(F12:AG12,"B")</f>
        <v>0</v>
      </c>
      <c r="AK12" s="554"/>
      <c r="AL12" s="553">
        <f t="shared" ref="AL12:AL26" si="2">COUNTIF(F12:AG12,"Ｃ")+COUNTIF(F12:AG12,"C")</f>
        <v>0</v>
      </c>
      <c r="AM12" s="554"/>
      <c r="AN12" s="553">
        <f t="shared" ref="AN12:AN26" si="3">COUNTIF(F12:AG12,"Ｄ")+COUNTIF(F12:AG12,"D")</f>
        <v>0</v>
      </c>
      <c r="AO12" s="558"/>
      <c r="AP12" s="554"/>
      <c r="AQ12" s="553">
        <f t="shared" ref="AQ12:AQ26" si="4">COUNTIF(F12:AG12,"Ｅ")+COUNTIF(F12:AG12,"E")</f>
        <v>0</v>
      </c>
      <c r="AR12" s="554"/>
      <c r="AS12" s="553">
        <f t="shared" ref="AS12:AS26" si="5">COUNTIF(F12:AG12,"Ｆ")+COUNTIF(F12:AG12,"F")</f>
        <v>0</v>
      </c>
      <c r="AT12" s="554"/>
      <c r="AU12" s="553">
        <f t="shared" ref="AU12:AU26" si="6">COUNTIF(F12:AG12,"Ｇ")+COUNTIF(F12:AG12,"G")</f>
        <v>0</v>
      </c>
      <c r="AV12" s="554"/>
      <c r="AW12" s="553">
        <f t="shared" ref="AW12:AW26" si="7">COUNTIF(F12:AG12,"Ｈ")+COUNTIF(F12:AG12,"H")</f>
        <v>0</v>
      </c>
      <c r="AX12" s="554"/>
      <c r="AY12" s="553">
        <f t="shared" ref="AY12:AY26" si="8">COUNTIF(F12:AG12,"Ｉ")+COUNTIF(F12:AG12,"I")</f>
        <v>0</v>
      </c>
      <c r="AZ12" s="554"/>
      <c r="BA12" s="564"/>
      <c r="BB12" s="565"/>
      <c r="BC12" s="565"/>
      <c r="BD12" s="565"/>
      <c r="BE12" s="64" t="s">
        <v>99</v>
      </c>
    </row>
    <row r="13" spans="2:57" ht="15.75" customHeight="1">
      <c r="B13" s="30"/>
      <c r="C13" s="159"/>
      <c r="D13" s="556"/>
      <c r="E13" s="55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553">
        <f t="shared" si="0"/>
        <v>0</v>
      </c>
      <c r="AI13" s="554"/>
      <c r="AJ13" s="553">
        <f t="shared" si="1"/>
        <v>0</v>
      </c>
      <c r="AK13" s="554"/>
      <c r="AL13" s="553">
        <f t="shared" si="2"/>
        <v>0</v>
      </c>
      <c r="AM13" s="554"/>
      <c r="AN13" s="553">
        <f t="shared" si="3"/>
        <v>0</v>
      </c>
      <c r="AO13" s="558"/>
      <c r="AP13" s="554"/>
      <c r="AQ13" s="553">
        <f t="shared" si="4"/>
        <v>0</v>
      </c>
      <c r="AR13" s="554"/>
      <c r="AS13" s="553">
        <f t="shared" si="5"/>
        <v>0</v>
      </c>
      <c r="AT13" s="554"/>
      <c r="AU13" s="553">
        <f t="shared" si="6"/>
        <v>0</v>
      </c>
      <c r="AV13" s="554"/>
      <c r="AW13" s="553">
        <f t="shared" si="7"/>
        <v>0</v>
      </c>
      <c r="AX13" s="554"/>
      <c r="AY13" s="553">
        <f t="shared" si="8"/>
        <v>0</v>
      </c>
      <c r="AZ13" s="554"/>
      <c r="BA13" s="564"/>
      <c r="BB13" s="565"/>
      <c r="BC13" s="565"/>
      <c r="BD13" s="565"/>
      <c r="BE13" s="64" t="s">
        <v>99</v>
      </c>
    </row>
    <row r="14" spans="2:57" ht="15.75" customHeight="1">
      <c r="B14" s="30"/>
      <c r="C14" s="159"/>
      <c r="D14" s="556"/>
      <c r="E14" s="55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553">
        <f t="shared" si="0"/>
        <v>0</v>
      </c>
      <c r="AI14" s="554"/>
      <c r="AJ14" s="553">
        <f t="shared" si="1"/>
        <v>0</v>
      </c>
      <c r="AK14" s="554"/>
      <c r="AL14" s="553">
        <f t="shared" si="2"/>
        <v>0</v>
      </c>
      <c r="AM14" s="554"/>
      <c r="AN14" s="553">
        <f t="shared" si="3"/>
        <v>0</v>
      </c>
      <c r="AO14" s="558"/>
      <c r="AP14" s="554"/>
      <c r="AQ14" s="553">
        <f t="shared" si="4"/>
        <v>0</v>
      </c>
      <c r="AR14" s="554"/>
      <c r="AS14" s="553">
        <f t="shared" si="5"/>
        <v>0</v>
      </c>
      <c r="AT14" s="554"/>
      <c r="AU14" s="553">
        <f t="shared" si="6"/>
        <v>0</v>
      </c>
      <c r="AV14" s="554"/>
      <c r="AW14" s="553">
        <f t="shared" si="7"/>
        <v>0</v>
      </c>
      <c r="AX14" s="554"/>
      <c r="AY14" s="553">
        <f t="shared" si="8"/>
        <v>0</v>
      </c>
      <c r="AZ14" s="554"/>
      <c r="BA14" s="564"/>
      <c r="BB14" s="565"/>
      <c r="BC14" s="565"/>
      <c r="BD14" s="565"/>
      <c r="BE14" s="64" t="s">
        <v>99</v>
      </c>
    </row>
    <row r="15" spans="2:57" ht="15.75" customHeight="1">
      <c r="B15" s="30"/>
      <c r="C15" s="159"/>
      <c r="D15" s="556"/>
      <c r="E15" s="55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553">
        <f t="shared" si="0"/>
        <v>0</v>
      </c>
      <c r="AI15" s="554"/>
      <c r="AJ15" s="553">
        <f t="shared" si="1"/>
        <v>0</v>
      </c>
      <c r="AK15" s="554"/>
      <c r="AL15" s="553">
        <f t="shared" si="2"/>
        <v>0</v>
      </c>
      <c r="AM15" s="554"/>
      <c r="AN15" s="553">
        <f t="shared" si="3"/>
        <v>0</v>
      </c>
      <c r="AO15" s="558"/>
      <c r="AP15" s="554"/>
      <c r="AQ15" s="553">
        <f t="shared" si="4"/>
        <v>0</v>
      </c>
      <c r="AR15" s="554"/>
      <c r="AS15" s="553">
        <f t="shared" si="5"/>
        <v>0</v>
      </c>
      <c r="AT15" s="554"/>
      <c r="AU15" s="553">
        <f t="shared" si="6"/>
        <v>0</v>
      </c>
      <c r="AV15" s="554"/>
      <c r="AW15" s="553">
        <f t="shared" si="7"/>
        <v>0</v>
      </c>
      <c r="AX15" s="554"/>
      <c r="AY15" s="553">
        <f t="shared" si="8"/>
        <v>0</v>
      </c>
      <c r="AZ15" s="554"/>
      <c r="BA15" s="564"/>
      <c r="BB15" s="565"/>
      <c r="BC15" s="565"/>
      <c r="BD15" s="565"/>
      <c r="BE15" s="64" t="s">
        <v>99</v>
      </c>
    </row>
    <row r="16" spans="2:57" ht="15.75" customHeight="1">
      <c r="B16" s="30"/>
      <c r="C16" s="159"/>
      <c r="D16" s="556"/>
      <c r="E16" s="55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553">
        <f t="shared" si="0"/>
        <v>0</v>
      </c>
      <c r="AI16" s="554"/>
      <c r="AJ16" s="553">
        <f t="shared" si="1"/>
        <v>0</v>
      </c>
      <c r="AK16" s="554"/>
      <c r="AL16" s="553">
        <f t="shared" si="2"/>
        <v>0</v>
      </c>
      <c r="AM16" s="554"/>
      <c r="AN16" s="553">
        <f t="shared" si="3"/>
        <v>0</v>
      </c>
      <c r="AO16" s="558"/>
      <c r="AP16" s="554"/>
      <c r="AQ16" s="553">
        <f t="shared" si="4"/>
        <v>0</v>
      </c>
      <c r="AR16" s="554"/>
      <c r="AS16" s="553">
        <f t="shared" si="5"/>
        <v>0</v>
      </c>
      <c r="AT16" s="554"/>
      <c r="AU16" s="553">
        <f t="shared" si="6"/>
        <v>0</v>
      </c>
      <c r="AV16" s="554"/>
      <c r="AW16" s="553">
        <f t="shared" si="7"/>
        <v>0</v>
      </c>
      <c r="AX16" s="554"/>
      <c r="AY16" s="553">
        <f t="shared" si="8"/>
        <v>0</v>
      </c>
      <c r="AZ16" s="554"/>
      <c r="BA16" s="564"/>
      <c r="BB16" s="565"/>
      <c r="BC16" s="565"/>
      <c r="BD16" s="565"/>
      <c r="BE16" s="64" t="s">
        <v>99</v>
      </c>
    </row>
    <row r="17" spans="2:57" ht="15.75" customHeight="1">
      <c r="B17" s="30"/>
      <c r="C17" s="159"/>
      <c r="D17" s="556"/>
      <c r="E17" s="55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553">
        <f t="shared" si="0"/>
        <v>0</v>
      </c>
      <c r="AI17" s="554"/>
      <c r="AJ17" s="553">
        <f t="shared" si="1"/>
        <v>0</v>
      </c>
      <c r="AK17" s="554"/>
      <c r="AL17" s="553">
        <f t="shared" si="2"/>
        <v>0</v>
      </c>
      <c r="AM17" s="554"/>
      <c r="AN17" s="553">
        <f t="shared" si="3"/>
        <v>0</v>
      </c>
      <c r="AO17" s="558"/>
      <c r="AP17" s="554"/>
      <c r="AQ17" s="553">
        <f t="shared" si="4"/>
        <v>0</v>
      </c>
      <c r="AR17" s="554"/>
      <c r="AS17" s="553">
        <f t="shared" si="5"/>
        <v>0</v>
      </c>
      <c r="AT17" s="554"/>
      <c r="AU17" s="553">
        <f t="shared" si="6"/>
        <v>0</v>
      </c>
      <c r="AV17" s="554"/>
      <c r="AW17" s="553">
        <f t="shared" si="7"/>
        <v>0</v>
      </c>
      <c r="AX17" s="554"/>
      <c r="AY17" s="553">
        <f t="shared" si="8"/>
        <v>0</v>
      </c>
      <c r="AZ17" s="554"/>
      <c r="BA17" s="564"/>
      <c r="BB17" s="565"/>
      <c r="BC17" s="565"/>
      <c r="BD17" s="565"/>
      <c r="BE17" s="64" t="s">
        <v>99</v>
      </c>
    </row>
    <row r="18" spans="2:57" ht="15.75" customHeight="1">
      <c r="B18" s="30"/>
      <c r="C18" s="159"/>
      <c r="D18" s="556"/>
      <c r="E18" s="55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553">
        <f t="shared" si="0"/>
        <v>0</v>
      </c>
      <c r="AI18" s="554"/>
      <c r="AJ18" s="553">
        <f t="shared" si="1"/>
        <v>0</v>
      </c>
      <c r="AK18" s="554"/>
      <c r="AL18" s="553">
        <f t="shared" si="2"/>
        <v>0</v>
      </c>
      <c r="AM18" s="554"/>
      <c r="AN18" s="553">
        <f t="shared" si="3"/>
        <v>0</v>
      </c>
      <c r="AO18" s="558"/>
      <c r="AP18" s="554"/>
      <c r="AQ18" s="553">
        <f t="shared" si="4"/>
        <v>0</v>
      </c>
      <c r="AR18" s="554"/>
      <c r="AS18" s="553">
        <f t="shared" si="5"/>
        <v>0</v>
      </c>
      <c r="AT18" s="554"/>
      <c r="AU18" s="553">
        <f t="shared" si="6"/>
        <v>0</v>
      </c>
      <c r="AV18" s="554"/>
      <c r="AW18" s="553">
        <f t="shared" si="7"/>
        <v>0</v>
      </c>
      <c r="AX18" s="554"/>
      <c r="AY18" s="553">
        <f t="shared" si="8"/>
        <v>0</v>
      </c>
      <c r="AZ18" s="554"/>
      <c r="BA18" s="564"/>
      <c r="BB18" s="565"/>
      <c r="BC18" s="565"/>
      <c r="BD18" s="565"/>
      <c r="BE18" s="64" t="s">
        <v>99</v>
      </c>
    </row>
    <row r="19" spans="2:57" ht="15.75" customHeight="1">
      <c r="B19" s="30"/>
      <c r="C19" s="159"/>
      <c r="D19" s="556"/>
      <c r="E19" s="55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553">
        <f t="shared" si="0"/>
        <v>0</v>
      </c>
      <c r="AI19" s="554"/>
      <c r="AJ19" s="553">
        <f t="shared" si="1"/>
        <v>0</v>
      </c>
      <c r="AK19" s="554"/>
      <c r="AL19" s="553">
        <f t="shared" si="2"/>
        <v>0</v>
      </c>
      <c r="AM19" s="554"/>
      <c r="AN19" s="553">
        <f t="shared" si="3"/>
        <v>0</v>
      </c>
      <c r="AO19" s="558"/>
      <c r="AP19" s="554"/>
      <c r="AQ19" s="553">
        <f t="shared" si="4"/>
        <v>0</v>
      </c>
      <c r="AR19" s="554"/>
      <c r="AS19" s="553">
        <f t="shared" si="5"/>
        <v>0</v>
      </c>
      <c r="AT19" s="554"/>
      <c r="AU19" s="553">
        <f t="shared" si="6"/>
        <v>0</v>
      </c>
      <c r="AV19" s="554"/>
      <c r="AW19" s="553">
        <f t="shared" si="7"/>
        <v>0</v>
      </c>
      <c r="AX19" s="554"/>
      <c r="AY19" s="553">
        <f t="shared" si="8"/>
        <v>0</v>
      </c>
      <c r="AZ19" s="554"/>
      <c r="BA19" s="564"/>
      <c r="BB19" s="565"/>
      <c r="BC19" s="565"/>
      <c r="BD19" s="565"/>
      <c r="BE19" s="64" t="s">
        <v>99</v>
      </c>
    </row>
    <row r="20" spans="2:57" ht="15.75" customHeight="1">
      <c r="B20" s="30"/>
      <c r="C20" s="159"/>
      <c r="D20" s="556"/>
      <c r="E20" s="55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553">
        <f t="shared" si="0"/>
        <v>0</v>
      </c>
      <c r="AI20" s="554"/>
      <c r="AJ20" s="553">
        <f t="shared" si="1"/>
        <v>0</v>
      </c>
      <c r="AK20" s="554"/>
      <c r="AL20" s="553">
        <f t="shared" si="2"/>
        <v>0</v>
      </c>
      <c r="AM20" s="554"/>
      <c r="AN20" s="553">
        <f t="shared" si="3"/>
        <v>0</v>
      </c>
      <c r="AO20" s="558"/>
      <c r="AP20" s="554"/>
      <c r="AQ20" s="553">
        <f t="shared" si="4"/>
        <v>0</v>
      </c>
      <c r="AR20" s="554"/>
      <c r="AS20" s="553">
        <f t="shared" si="5"/>
        <v>0</v>
      </c>
      <c r="AT20" s="554"/>
      <c r="AU20" s="553">
        <f t="shared" si="6"/>
        <v>0</v>
      </c>
      <c r="AV20" s="554"/>
      <c r="AW20" s="553">
        <f t="shared" si="7"/>
        <v>0</v>
      </c>
      <c r="AX20" s="554"/>
      <c r="AY20" s="553">
        <f t="shared" si="8"/>
        <v>0</v>
      </c>
      <c r="AZ20" s="554"/>
      <c r="BA20" s="564"/>
      <c r="BB20" s="565"/>
      <c r="BC20" s="565"/>
      <c r="BD20" s="565"/>
      <c r="BE20" s="64" t="s">
        <v>99</v>
      </c>
    </row>
    <row r="21" spans="2:57" ht="15.75" customHeight="1">
      <c r="B21" s="30"/>
      <c r="C21" s="159"/>
      <c r="D21" s="556"/>
      <c r="E21" s="55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553">
        <f t="shared" si="0"/>
        <v>0</v>
      </c>
      <c r="AI21" s="554"/>
      <c r="AJ21" s="553">
        <f t="shared" si="1"/>
        <v>0</v>
      </c>
      <c r="AK21" s="554"/>
      <c r="AL21" s="553">
        <f t="shared" si="2"/>
        <v>0</v>
      </c>
      <c r="AM21" s="554"/>
      <c r="AN21" s="553">
        <f t="shared" si="3"/>
        <v>0</v>
      </c>
      <c r="AO21" s="558"/>
      <c r="AP21" s="554"/>
      <c r="AQ21" s="553">
        <f t="shared" si="4"/>
        <v>0</v>
      </c>
      <c r="AR21" s="554"/>
      <c r="AS21" s="553">
        <f t="shared" si="5"/>
        <v>0</v>
      </c>
      <c r="AT21" s="554"/>
      <c r="AU21" s="553">
        <f t="shared" si="6"/>
        <v>0</v>
      </c>
      <c r="AV21" s="554"/>
      <c r="AW21" s="553">
        <f t="shared" si="7"/>
        <v>0</v>
      </c>
      <c r="AX21" s="554"/>
      <c r="AY21" s="553">
        <f t="shared" si="8"/>
        <v>0</v>
      </c>
      <c r="AZ21" s="554"/>
      <c r="BA21" s="564"/>
      <c r="BB21" s="565"/>
      <c r="BC21" s="565"/>
      <c r="BD21" s="565"/>
      <c r="BE21" s="64" t="s">
        <v>99</v>
      </c>
    </row>
    <row r="22" spans="2:57" ht="15.75" customHeight="1">
      <c r="B22" s="30"/>
      <c r="C22" s="159"/>
      <c r="D22" s="556"/>
      <c r="E22" s="55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553">
        <f t="shared" si="0"/>
        <v>0</v>
      </c>
      <c r="AI22" s="554"/>
      <c r="AJ22" s="553">
        <f t="shared" si="1"/>
        <v>0</v>
      </c>
      <c r="AK22" s="554"/>
      <c r="AL22" s="553">
        <f t="shared" si="2"/>
        <v>0</v>
      </c>
      <c r="AM22" s="554"/>
      <c r="AN22" s="553">
        <f t="shared" si="3"/>
        <v>0</v>
      </c>
      <c r="AO22" s="558"/>
      <c r="AP22" s="554"/>
      <c r="AQ22" s="553">
        <f t="shared" si="4"/>
        <v>0</v>
      </c>
      <c r="AR22" s="554"/>
      <c r="AS22" s="553">
        <f t="shared" si="5"/>
        <v>0</v>
      </c>
      <c r="AT22" s="554"/>
      <c r="AU22" s="553">
        <f t="shared" si="6"/>
        <v>0</v>
      </c>
      <c r="AV22" s="554"/>
      <c r="AW22" s="553">
        <f t="shared" si="7"/>
        <v>0</v>
      </c>
      <c r="AX22" s="554"/>
      <c r="AY22" s="553">
        <f t="shared" si="8"/>
        <v>0</v>
      </c>
      <c r="AZ22" s="554"/>
      <c r="BA22" s="564"/>
      <c r="BB22" s="565"/>
      <c r="BC22" s="565"/>
      <c r="BD22" s="565"/>
      <c r="BE22" s="64" t="s">
        <v>99</v>
      </c>
    </row>
    <row r="23" spans="2:57" ht="15.75" customHeight="1">
      <c r="B23" s="30"/>
      <c r="C23" s="159"/>
      <c r="D23" s="556"/>
      <c r="E23" s="55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553">
        <f t="shared" si="0"/>
        <v>0</v>
      </c>
      <c r="AI23" s="554"/>
      <c r="AJ23" s="553">
        <f t="shared" si="1"/>
        <v>0</v>
      </c>
      <c r="AK23" s="554"/>
      <c r="AL23" s="553">
        <f t="shared" si="2"/>
        <v>0</v>
      </c>
      <c r="AM23" s="554"/>
      <c r="AN23" s="553">
        <f t="shared" si="3"/>
        <v>0</v>
      </c>
      <c r="AO23" s="558"/>
      <c r="AP23" s="554"/>
      <c r="AQ23" s="553">
        <f t="shared" si="4"/>
        <v>0</v>
      </c>
      <c r="AR23" s="554"/>
      <c r="AS23" s="553">
        <f t="shared" si="5"/>
        <v>0</v>
      </c>
      <c r="AT23" s="554"/>
      <c r="AU23" s="553">
        <f t="shared" si="6"/>
        <v>0</v>
      </c>
      <c r="AV23" s="554"/>
      <c r="AW23" s="553">
        <f t="shared" si="7"/>
        <v>0</v>
      </c>
      <c r="AX23" s="554"/>
      <c r="AY23" s="553">
        <f t="shared" si="8"/>
        <v>0</v>
      </c>
      <c r="AZ23" s="554"/>
      <c r="BA23" s="564"/>
      <c r="BB23" s="565"/>
      <c r="BC23" s="565"/>
      <c r="BD23" s="565"/>
      <c r="BE23" s="64" t="s">
        <v>99</v>
      </c>
    </row>
    <row r="24" spans="2:57" ht="15.75" customHeight="1">
      <c r="B24" s="30"/>
      <c r="C24" s="159"/>
      <c r="D24" s="556"/>
      <c r="E24" s="55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553">
        <f t="shared" si="0"/>
        <v>0</v>
      </c>
      <c r="AI24" s="554"/>
      <c r="AJ24" s="553">
        <f t="shared" si="1"/>
        <v>0</v>
      </c>
      <c r="AK24" s="554"/>
      <c r="AL24" s="553">
        <f t="shared" si="2"/>
        <v>0</v>
      </c>
      <c r="AM24" s="554"/>
      <c r="AN24" s="553">
        <f t="shared" si="3"/>
        <v>0</v>
      </c>
      <c r="AO24" s="558"/>
      <c r="AP24" s="554"/>
      <c r="AQ24" s="553">
        <f t="shared" si="4"/>
        <v>0</v>
      </c>
      <c r="AR24" s="554"/>
      <c r="AS24" s="553">
        <f t="shared" si="5"/>
        <v>0</v>
      </c>
      <c r="AT24" s="554"/>
      <c r="AU24" s="553">
        <f t="shared" si="6"/>
        <v>0</v>
      </c>
      <c r="AV24" s="554"/>
      <c r="AW24" s="553">
        <f t="shared" si="7"/>
        <v>0</v>
      </c>
      <c r="AX24" s="554"/>
      <c r="AY24" s="553">
        <f t="shared" si="8"/>
        <v>0</v>
      </c>
      <c r="AZ24" s="554"/>
      <c r="BA24" s="564"/>
      <c r="BB24" s="565"/>
      <c r="BC24" s="565"/>
      <c r="BD24" s="565"/>
      <c r="BE24" s="64" t="s">
        <v>99</v>
      </c>
    </row>
    <row r="25" spans="2:57" ht="15.75" customHeight="1">
      <c r="B25" s="30"/>
      <c r="C25" s="159"/>
      <c r="D25" s="556"/>
      <c r="E25" s="55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553">
        <f t="shared" si="0"/>
        <v>0</v>
      </c>
      <c r="AI25" s="554"/>
      <c r="AJ25" s="553">
        <f t="shared" si="1"/>
        <v>0</v>
      </c>
      <c r="AK25" s="554"/>
      <c r="AL25" s="553">
        <f t="shared" si="2"/>
        <v>0</v>
      </c>
      <c r="AM25" s="554"/>
      <c r="AN25" s="553">
        <f t="shared" si="3"/>
        <v>0</v>
      </c>
      <c r="AO25" s="558"/>
      <c r="AP25" s="554"/>
      <c r="AQ25" s="553">
        <f t="shared" si="4"/>
        <v>0</v>
      </c>
      <c r="AR25" s="554"/>
      <c r="AS25" s="553">
        <f t="shared" si="5"/>
        <v>0</v>
      </c>
      <c r="AT25" s="554"/>
      <c r="AU25" s="553">
        <f t="shared" si="6"/>
        <v>0</v>
      </c>
      <c r="AV25" s="554"/>
      <c r="AW25" s="553">
        <f t="shared" si="7"/>
        <v>0</v>
      </c>
      <c r="AX25" s="554"/>
      <c r="AY25" s="553">
        <f t="shared" si="8"/>
        <v>0</v>
      </c>
      <c r="AZ25" s="554"/>
      <c r="BA25" s="564"/>
      <c r="BB25" s="565"/>
      <c r="BC25" s="565"/>
      <c r="BD25" s="565"/>
      <c r="BE25" s="64" t="s">
        <v>99</v>
      </c>
    </row>
    <row r="26" spans="2:57" ht="15.75" customHeight="1">
      <c r="B26" s="30"/>
      <c r="C26" s="159"/>
      <c r="D26" s="556"/>
      <c r="E26" s="55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553">
        <f t="shared" si="0"/>
        <v>0</v>
      </c>
      <c r="AI26" s="554"/>
      <c r="AJ26" s="553">
        <f t="shared" si="1"/>
        <v>0</v>
      </c>
      <c r="AK26" s="554"/>
      <c r="AL26" s="553">
        <f t="shared" si="2"/>
        <v>0</v>
      </c>
      <c r="AM26" s="554"/>
      <c r="AN26" s="553">
        <f t="shared" si="3"/>
        <v>0</v>
      </c>
      <c r="AO26" s="558"/>
      <c r="AP26" s="554"/>
      <c r="AQ26" s="553">
        <f t="shared" si="4"/>
        <v>0</v>
      </c>
      <c r="AR26" s="554"/>
      <c r="AS26" s="553">
        <f t="shared" si="5"/>
        <v>0</v>
      </c>
      <c r="AT26" s="554"/>
      <c r="AU26" s="553">
        <f t="shared" si="6"/>
        <v>0</v>
      </c>
      <c r="AV26" s="554"/>
      <c r="AW26" s="553">
        <f t="shared" si="7"/>
        <v>0</v>
      </c>
      <c r="AX26" s="554"/>
      <c r="AY26" s="553">
        <f t="shared" si="8"/>
        <v>0</v>
      </c>
      <c r="AZ26" s="554"/>
      <c r="BA26" s="564"/>
      <c r="BB26" s="565"/>
      <c r="BC26" s="565"/>
      <c r="BD26" s="565"/>
      <c r="BE26" s="64" t="s">
        <v>99</v>
      </c>
    </row>
    <row r="27" spans="2:57" ht="15" customHeight="1">
      <c r="B27" s="30"/>
      <c r="C27" s="566" t="s">
        <v>163</v>
      </c>
      <c r="D27" s="567"/>
      <c r="E27" s="81" t="s">
        <v>182</v>
      </c>
      <c r="F27" s="82">
        <f t="shared" ref="F27:AG27" si="9">COUNTIF(F12:F26,"Ａ")+COUNTIF(F12:F26,"A")</f>
        <v>0</v>
      </c>
      <c r="G27" s="82">
        <f t="shared" si="9"/>
        <v>0</v>
      </c>
      <c r="H27" s="82">
        <f t="shared" si="9"/>
        <v>0</v>
      </c>
      <c r="I27" s="82">
        <f t="shared" si="9"/>
        <v>0</v>
      </c>
      <c r="J27" s="82">
        <f t="shared" si="9"/>
        <v>0</v>
      </c>
      <c r="K27" s="82">
        <f t="shared" si="9"/>
        <v>0</v>
      </c>
      <c r="L27" s="82">
        <f t="shared" si="9"/>
        <v>0</v>
      </c>
      <c r="M27" s="82">
        <f t="shared" si="9"/>
        <v>0</v>
      </c>
      <c r="N27" s="82">
        <f t="shared" si="9"/>
        <v>0</v>
      </c>
      <c r="O27" s="82">
        <f t="shared" si="9"/>
        <v>0</v>
      </c>
      <c r="P27" s="82">
        <f t="shared" si="9"/>
        <v>0</v>
      </c>
      <c r="Q27" s="82">
        <f t="shared" si="9"/>
        <v>0</v>
      </c>
      <c r="R27" s="82">
        <f t="shared" si="9"/>
        <v>0</v>
      </c>
      <c r="S27" s="82">
        <f t="shared" si="9"/>
        <v>0</v>
      </c>
      <c r="T27" s="82">
        <f t="shared" si="9"/>
        <v>0</v>
      </c>
      <c r="U27" s="82">
        <f t="shared" si="9"/>
        <v>0</v>
      </c>
      <c r="V27" s="82">
        <f t="shared" si="9"/>
        <v>0</v>
      </c>
      <c r="W27" s="82">
        <f t="shared" si="9"/>
        <v>0</v>
      </c>
      <c r="X27" s="82">
        <f t="shared" si="9"/>
        <v>0</v>
      </c>
      <c r="Y27" s="82">
        <f t="shared" si="9"/>
        <v>0</v>
      </c>
      <c r="Z27" s="82">
        <f t="shared" si="9"/>
        <v>0</v>
      </c>
      <c r="AA27" s="82">
        <f t="shared" si="9"/>
        <v>0</v>
      </c>
      <c r="AB27" s="82">
        <f t="shared" si="9"/>
        <v>0</v>
      </c>
      <c r="AC27" s="82">
        <f t="shared" si="9"/>
        <v>0</v>
      </c>
      <c r="AD27" s="82">
        <f t="shared" si="9"/>
        <v>0</v>
      </c>
      <c r="AE27" s="82">
        <f t="shared" si="9"/>
        <v>0</v>
      </c>
      <c r="AF27" s="82">
        <f t="shared" si="9"/>
        <v>0</v>
      </c>
      <c r="AG27" s="82">
        <f t="shared" si="9"/>
        <v>0</v>
      </c>
      <c r="AH27" s="67" t="s">
        <v>161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54"/>
    </row>
    <row r="28" spans="2:57" ht="15" customHeight="1">
      <c r="B28" s="30"/>
      <c r="C28" s="568"/>
      <c r="D28" s="569"/>
      <c r="E28" s="81" t="s">
        <v>181</v>
      </c>
      <c r="F28" s="82">
        <f t="shared" ref="F28:AG28" si="10">COUNTIF(F12:F26,"Ｂ")+COUNTIF(F12:F26,"B")</f>
        <v>0</v>
      </c>
      <c r="G28" s="82">
        <f t="shared" si="10"/>
        <v>0</v>
      </c>
      <c r="H28" s="82">
        <f t="shared" si="10"/>
        <v>0</v>
      </c>
      <c r="I28" s="82">
        <f t="shared" si="10"/>
        <v>0</v>
      </c>
      <c r="J28" s="82">
        <f t="shared" si="10"/>
        <v>0</v>
      </c>
      <c r="K28" s="82">
        <f t="shared" si="10"/>
        <v>0</v>
      </c>
      <c r="L28" s="82">
        <f t="shared" si="10"/>
        <v>0</v>
      </c>
      <c r="M28" s="82">
        <f t="shared" si="10"/>
        <v>0</v>
      </c>
      <c r="N28" s="82">
        <f t="shared" si="10"/>
        <v>0</v>
      </c>
      <c r="O28" s="82">
        <f t="shared" si="10"/>
        <v>0</v>
      </c>
      <c r="P28" s="82">
        <f t="shared" si="10"/>
        <v>0</v>
      </c>
      <c r="Q28" s="82">
        <f t="shared" si="10"/>
        <v>0</v>
      </c>
      <c r="R28" s="82">
        <f t="shared" si="10"/>
        <v>0</v>
      </c>
      <c r="S28" s="82">
        <f t="shared" si="10"/>
        <v>0</v>
      </c>
      <c r="T28" s="82">
        <f t="shared" si="10"/>
        <v>0</v>
      </c>
      <c r="U28" s="82">
        <f t="shared" si="10"/>
        <v>0</v>
      </c>
      <c r="V28" s="82">
        <f t="shared" si="10"/>
        <v>0</v>
      </c>
      <c r="W28" s="82">
        <f t="shared" si="10"/>
        <v>0</v>
      </c>
      <c r="X28" s="82">
        <f t="shared" si="10"/>
        <v>0</v>
      </c>
      <c r="Y28" s="82">
        <f t="shared" si="10"/>
        <v>0</v>
      </c>
      <c r="Z28" s="82">
        <f t="shared" si="10"/>
        <v>0</v>
      </c>
      <c r="AA28" s="82">
        <f t="shared" si="10"/>
        <v>0</v>
      </c>
      <c r="AB28" s="82">
        <f t="shared" si="10"/>
        <v>0</v>
      </c>
      <c r="AC28" s="82">
        <f t="shared" si="10"/>
        <v>0</v>
      </c>
      <c r="AD28" s="82">
        <f t="shared" si="10"/>
        <v>0</v>
      </c>
      <c r="AE28" s="82">
        <f t="shared" si="10"/>
        <v>0</v>
      </c>
      <c r="AF28" s="82">
        <f t="shared" si="10"/>
        <v>0</v>
      </c>
      <c r="AG28" s="82">
        <f t="shared" si="10"/>
        <v>0</v>
      </c>
      <c r="AH28" s="69"/>
      <c r="AI28" s="48"/>
      <c r="AJ28" s="48"/>
      <c r="AK28" s="48"/>
      <c r="AL28" s="48"/>
      <c r="AM28" s="48"/>
      <c r="AN28" s="84" t="s">
        <v>159</v>
      </c>
      <c r="AO28" s="563"/>
      <c r="AP28" s="563"/>
      <c r="AQ28" s="563"/>
      <c r="AR28" s="75" t="s">
        <v>147</v>
      </c>
      <c r="AS28" s="48"/>
      <c r="AT28" s="563"/>
      <c r="AU28" s="563"/>
      <c r="AV28" s="75" t="s">
        <v>148</v>
      </c>
      <c r="AW28" s="38"/>
      <c r="AX28" s="563"/>
      <c r="AY28" s="563"/>
      <c r="AZ28" s="75" t="s">
        <v>147</v>
      </c>
      <c r="BA28" s="48"/>
      <c r="BB28" s="563"/>
      <c r="BC28" s="563"/>
      <c r="BD28" s="75" t="s">
        <v>146</v>
      </c>
      <c r="BE28" s="73"/>
    </row>
    <row r="29" spans="2:57" ht="15" customHeight="1">
      <c r="B29" s="30"/>
      <c r="C29" s="568"/>
      <c r="D29" s="569"/>
      <c r="E29" s="81" t="s">
        <v>180</v>
      </c>
      <c r="F29" s="82">
        <f t="shared" ref="F29:AG29" si="11">COUNTIF(F12:F26,"Ｃ")+COUNTIF(F12:F26,"C")</f>
        <v>0</v>
      </c>
      <c r="G29" s="82">
        <f t="shared" si="11"/>
        <v>0</v>
      </c>
      <c r="H29" s="82">
        <f t="shared" si="11"/>
        <v>0</v>
      </c>
      <c r="I29" s="82">
        <f t="shared" si="11"/>
        <v>0</v>
      </c>
      <c r="J29" s="82">
        <f t="shared" si="11"/>
        <v>0</v>
      </c>
      <c r="K29" s="82">
        <f t="shared" si="11"/>
        <v>0</v>
      </c>
      <c r="L29" s="82">
        <f t="shared" si="11"/>
        <v>0</v>
      </c>
      <c r="M29" s="82">
        <f t="shared" si="11"/>
        <v>0</v>
      </c>
      <c r="N29" s="82">
        <f t="shared" si="11"/>
        <v>0</v>
      </c>
      <c r="O29" s="82">
        <f t="shared" si="11"/>
        <v>0</v>
      </c>
      <c r="P29" s="82">
        <f t="shared" si="11"/>
        <v>0</v>
      </c>
      <c r="Q29" s="82">
        <f t="shared" si="11"/>
        <v>0</v>
      </c>
      <c r="R29" s="82">
        <f t="shared" si="11"/>
        <v>0</v>
      </c>
      <c r="S29" s="82">
        <f t="shared" si="11"/>
        <v>0</v>
      </c>
      <c r="T29" s="82">
        <f t="shared" si="11"/>
        <v>0</v>
      </c>
      <c r="U29" s="82">
        <f t="shared" si="11"/>
        <v>0</v>
      </c>
      <c r="V29" s="82">
        <f t="shared" si="11"/>
        <v>0</v>
      </c>
      <c r="W29" s="82">
        <f t="shared" si="11"/>
        <v>0</v>
      </c>
      <c r="X29" s="82">
        <f t="shared" si="11"/>
        <v>0</v>
      </c>
      <c r="Y29" s="82">
        <f t="shared" si="11"/>
        <v>0</v>
      </c>
      <c r="Z29" s="82">
        <f t="shared" si="11"/>
        <v>0</v>
      </c>
      <c r="AA29" s="82">
        <f t="shared" si="11"/>
        <v>0</v>
      </c>
      <c r="AB29" s="82">
        <f t="shared" si="11"/>
        <v>0</v>
      </c>
      <c r="AC29" s="82">
        <f t="shared" si="11"/>
        <v>0</v>
      </c>
      <c r="AD29" s="82">
        <f t="shared" si="11"/>
        <v>0</v>
      </c>
      <c r="AE29" s="82">
        <f t="shared" si="11"/>
        <v>0</v>
      </c>
      <c r="AF29" s="82">
        <f t="shared" si="11"/>
        <v>0</v>
      </c>
      <c r="AG29" s="82">
        <f t="shared" si="11"/>
        <v>0</v>
      </c>
      <c r="AH29" s="69"/>
      <c r="AI29" s="48"/>
      <c r="AJ29" s="48"/>
      <c r="AK29" s="48"/>
      <c r="AL29" s="48"/>
      <c r="AM29" s="48"/>
      <c r="AN29" s="84" t="s">
        <v>157</v>
      </c>
      <c r="AO29" s="563"/>
      <c r="AP29" s="563"/>
      <c r="AQ29" s="563"/>
      <c r="AR29" s="75" t="s">
        <v>147</v>
      </c>
      <c r="AS29" s="48"/>
      <c r="AT29" s="563"/>
      <c r="AU29" s="563"/>
      <c r="AV29" s="75" t="s">
        <v>148</v>
      </c>
      <c r="AW29" s="38"/>
      <c r="AX29" s="563"/>
      <c r="AY29" s="563"/>
      <c r="AZ29" s="75" t="s">
        <v>147</v>
      </c>
      <c r="BA29" s="48"/>
      <c r="BB29" s="563"/>
      <c r="BC29" s="563"/>
      <c r="BD29" s="75" t="s">
        <v>146</v>
      </c>
      <c r="BE29" s="73"/>
    </row>
    <row r="30" spans="2:57" ht="15" customHeight="1">
      <c r="B30" s="30"/>
      <c r="C30" s="568"/>
      <c r="D30" s="569"/>
      <c r="E30" s="81" t="s">
        <v>179</v>
      </c>
      <c r="F30" s="82">
        <f t="shared" ref="F30:AG30" si="12">COUNTIF(F12:F26,"Ｄ")+COUNTIF(F12:F26,"D")</f>
        <v>0</v>
      </c>
      <c r="G30" s="82">
        <f t="shared" si="12"/>
        <v>0</v>
      </c>
      <c r="H30" s="82">
        <f t="shared" si="12"/>
        <v>0</v>
      </c>
      <c r="I30" s="82">
        <f t="shared" si="12"/>
        <v>0</v>
      </c>
      <c r="J30" s="82">
        <f t="shared" si="12"/>
        <v>0</v>
      </c>
      <c r="K30" s="82">
        <f t="shared" si="12"/>
        <v>0</v>
      </c>
      <c r="L30" s="82">
        <f t="shared" si="12"/>
        <v>0</v>
      </c>
      <c r="M30" s="82">
        <f t="shared" si="12"/>
        <v>0</v>
      </c>
      <c r="N30" s="82">
        <f t="shared" si="12"/>
        <v>0</v>
      </c>
      <c r="O30" s="82">
        <f t="shared" si="12"/>
        <v>0</v>
      </c>
      <c r="P30" s="82">
        <f t="shared" si="12"/>
        <v>0</v>
      </c>
      <c r="Q30" s="82">
        <f t="shared" si="12"/>
        <v>0</v>
      </c>
      <c r="R30" s="82">
        <f t="shared" si="12"/>
        <v>0</v>
      </c>
      <c r="S30" s="82">
        <f t="shared" si="12"/>
        <v>0</v>
      </c>
      <c r="T30" s="82">
        <f t="shared" si="12"/>
        <v>0</v>
      </c>
      <c r="U30" s="82">
        <f t="shared" si="12"/>
        <v>0</v>
      </c>
      <c r="V30" s="82">
        <f t="shared" si="12"/>
        <v>0</v>
      </c>
      <c r="W30" s="82">
        <f t="shared" si="12"/>
        <v>0</v>
      </c>
      <c r="X30" s="82">
        <f t="shared" si="12"/>
        <v>0</v>
      </c>
      <c r="Y30" s="82">
        <f t="shared" si="12"/>
        <v>0</v>
      </c>
      <c r="Z30" s="82">
        <f t="shared" si="12"/>
        <v>0</v>
      </c>
      <c r="AA30" s="82">
        <f t="shared" si="12"/>
        <v>0</v>
      </c>
      <c r="AB30" s="82">
        <f t="shared" si="12"/>
        <v>0</v>
      </c>
      <c r="AC30" s="82">
        <f t="shared" si="12"/>
        <v>0</v>
      </c>
      <c r="AD30" s="82">
        <f t="shared" si="12"/>
        <v>0</v>
      </c>
      <c r="AE30" s="82">
        <f t="shared" si="12"/>
        <v>0</v>
      </c>
      <c r="AF30" s="82">
        <f t="shared" si="12"/>
        <v>0</v>
      </c>
      <c r="AG30" s="82">
        <f t="shared" si="12"/>
        <v>0</v>
      </c>
      <c r="AH30" s="69"/>
      <c r="AI30" s="48"/>
      <c r="AJ30" s="48"/>
      <c r="AK30" s="48"/>
      <c r="AL30" s="48"/>
      <c r="AM30" s="48"/>
      <c r="AN30" s="84" t="s">
        <v>155</v>
      </c>
      <c r="AO30" s="563"/>
      <c r="AP30" s="563"/>
      <c r="AQ30" s="563"/>
      <c r="AR30" s="75" t="s">
        <v>147</v>
      </c>
      <c r="AS30" s="48"/>
      <c r="AT30" s="563"/>
      <c r="AU30" s="563"/>
      <c r="AV30" s="75" t="s">
        <v>148</v>
      </c>
      <c r="AW30" s="38"/>
      <c r="AX30" s="563"/>
      <c r="AY30" s="563"/>
      <c r="AZ30" s="75" t="s">
        <v>147</v>
      </c>
      <c r="BA30" s="48"/>
      <c r="BB30" s="563"/>
      <c r="BC30" s="563"/>
      <c r="BD30" s="75" t="s">
        <v>146</v>
      </c>
      <c r="BE30" s="73"/>
    </row>
    <row r="31" spans="2:57" ht="15" customHeight="1">
      <c r="B31" s="30"/>
      <c r="C31" s="568"/>
      <c r="D31" s="569"/>
      <c r="E31" s="81" t="s">
        <v>178</v>
      </c>
      <c r="F31" s="82">
        <f t="shared" ref="F31:AG31" si="13">COUNTIF(F12:F26,"Ｅ")+COUNTIF(F12:F26,"E")</f>
        <v>0</v>
      </c>
      <c r="G31" s="82">
        <f t="shared" si="13"/>
        <v>0</v>
      </c>
      <c r="H31" s="82">
        <f t="shared" si="13"/>
        <v>0</v>
      </c>
      <c r="I31" s="82">
        <f t="shared" si="13"/>
        <v>0</v>
      </c>
      <c r="J31" s="82">
        <f t="shared" si="13"/>
        <v>0</v>
      </c>
      <c r="K31" s="82">
        <f t="shared" si="13"/>
        <v>0</v>
      </c>
      <c r="L31" s="82">
        <f t="shared" si="13"/>
        <v>0</v>
      </c>
      <c r="M31" s="82">
        <f t="shared" si="13"/>
        <v>0</v>
      </c>
      <c r="N31" s="82">
        <f t="shared" si="13"/>
        <v>0</v>
      </c>
      <c r="O31" s="82">
        <f t="shared" si="13"/>
        <v>0</v>
      </c>
      <c r="P31" s="82">
        <f t="shared" si="13"/>
        <v>0</v>
      </c>
      <c r="Q31" s="82">
        <f t="shared" si="13"/>
        <v>0</v>
      </c>
      <c r="R31" s="82">
        <f t="shared" si="13"/>
        <v>0</v>
      </c>
      <c r="S31" s="82">
        <f t="shared" si="13"/>
        <v>0</v>
      </c>
      <c r="T31" s="82">
        <f t="shared" si="13"/>
        <v>0</v>
      </c>
      <c r="U31" s="82">
        <f t="shared" si="13"/>
        <v>0</v>
      </c>
      <c r="V31" s="82">
        <f t="shared" si="13"/>
        <v>0</v>
      </c>
      <c r="W31" s="82">
        <f t="shared" si="13"/>
        <v>0</v>
      </c>
      <c r="X31" s="82">
        <f t="shared" si="13"/>
        <v>0</v>
      </c>
      <c r="Y31" s="82">
        <f t="shared" si="13"/>
        <v>0</v>
      </c>
      <c r="Z31" s="82">
        <f t="shared" si="13"/>
        <v>0</v>
      </c>
      <c r="AA31" s="82">
        <f t="shared" si="13"/>
        <v>0</v>
      </c>
      <c r="AB31" s="82">
        <f t="shared" si="13"/>
        <v>0</v>
      </c>
      <c r="AC31" s="82">
        <f t="shared" si="13"/>
        <v>0</v>
      </c>
      <c r="AD31" s="82">
        <f t="shared" si="13"/>
        <v>0</v>
      </c>
      <c r="AE31" s="82">
        <f t="shared" si="13"/>
        <v>0</v>
      </c>
      <c r="AF31" s="82">
        <f t="shared" si="13"/>
        <v>0</v>
      </c>
      <c r="AG31" s="82">
        <f t="shared" si="13"/>
        <v>0</v>
      </c>
      <c r="AH31" s="69"/>
      <c r="AI31" s="48"/>
      <c r="AJ31" s="48"/>
      <c r="AK31" s="48"/>
      <c r="AL31" s="48"/>
      <c r="AM31" s="48"/>
      <c r="AN31" s="84" t="s">
        <v>153</v>
      </c>
      <c r="AO31" s="563"/>
      <c r="AP31" s="563"/>
      <c r="AQ31" s="563"/>
      <c r="AR31" s="75" t="s">
        <v>147</v>
      </c>
      <c r="AS31" s="48"/>
      <c r="AT31" s="563"/>
      <c r="AU31" s="563"/>
      <c r="AV31" s="75" t="s">
        <v>148</v>
      </c>
      <c r="AW31" s="38"/>
      <c r="AX31" s="563"/>
      <c r="AY31" s="563"/>
      <c r="AZ31" s="75" t="s">
        <v>147</v>
      </c>
      <c r="BA31" s="48"/>
      <c r="BB31" s="563"/>
      <c r="BC31" s="563"/>
      <c r="BD31" s="75" t="s">
        <v>146</v>
      </c>
      <c r="BE31" s="73"/>
    </row>
    <row r="32" spans="2:57" ht="15" customHeight="1">
      <c r="B32" s="30"/>
      <c r="C32" s="568"/>
      <c r="D32" s="569"/>
      <c r="E32" s="81" t="s">
        <v>177</v>
      </c>
      <c r="F32" s="82">
        <f t="shared" ref="F32:AG32" si="14">COUNTIF(F12:F26,"Ｆ")+COUNTIF(F12:F26,"F")</f>
        <v>0</v>
      </c>
      <c r="G32" s="82">
        <f t="shared" si="14"/>
        <v>0</v>
      </c>
      <c r="H32" s="82">
        <f t="shared" si="14"/>
        <v>0</v>
      </c>
      <c r="I32" s="82">
        <f t="shared" si="14"/>
        <v>0</v>
      </c>
      <c r="J32" s="82">
        <f t="shared" si="14"/>
        <v>0</v>
      </c>
      <c r="K32" s="82">
        <f t="shared" si="14"/>
        <v>0</v>
      </c>
      <c r="L32" s="82">
        <f t="shared" si="14"/>
        <v>0</v>
      </c>
      <c r="M32" s="82">
        <f t="shared" si="14"/>
        <v>0</v>
      </c>
      <c r="N32" s="82">
        <f t="shared" si="14"/>
        <v>0</v>
      </c>
      <c r="O32" s="82">
        <f t="shared" si="14"/>
        <v>0</v>
      </c>
      <c r="P32" s="82">
        <f t="shared" si="14"/>
        <v>0</v>
      </c>
      <c r="Q32" s="82">
        <f t="shared" si="14"/>
        <v>0</v>
      </c>
      <c r="R32" s="82">
        <f t="shared" si="14"/>
        <v>0</v>
      </c>
      <c r="S32" s="82">
        <f t="shared" si="14"/>
        <v>0</v>
      </c>
      <c r="T32" s="82">
        <f t="shared" si="14"/>
        <v>0</v>
      </c>
      <c r="U32" s="82">
        <f t="shared" si="14"/>
        <v>0</v>
      </c>
      <c r="V32" s="82">
        <f t="shared" si="14"/>
        <v>0</v>
      </c>
      <c r="W32" s="82">
        <f t="shared" si="14"/>
        <v>0</v>
      </c>
      <c r="X32" s="82">
        <f t="shared" si="14"/>
        <v>0</v>
      </c>
      <c r="Y32" s="82">
        <f t="shared" si="14"/>
        <v>0</v>
      </c>
      <c r="Z32" s="82">
        <f t="shared" si="14"/>
        <v>0</v>
      </c>
      <c r="AA32" s="82">
        <f t="shared" si="14"/>
        <v>0</v>
      </c>
      <c r="AB32" s="82">
        <f t="shared" si="14"/>
        <v>0</v>
      </c>
      <c r="AC32" s="82">
        <f t="shared" si="14"/>
        <v>0</v>
      </c>
      <c r="AD32" s="82">
        <f t="shared" si="14"/>
        <v>0</v>
      </c>
      <c r="AE32" s="82">
        <f t="shared" si="14"/>
        <v>0</v>
      </c>
      <c r="AF32" s="82">
        <f t="shared" si="14"/>
        <v>0</v>
      </c>
      <c r="AG32" s="82">
        <f t="shared" si="14"/>
        <v>0</v>
      </c>
      <c r="AH32" s="69"/>
      <c r="AI32" s="40"/>
      <c r="AJ32" s="48"/>
      <c r="AK32" s="48"/>
      <c r="AL32" s="38"/>
      <c r="AM32" s="38"/>
      <c r="AN32" s="38"/>
      <c r="AO32" s="84" t="s">
        <v>151</v>
      </c>
      <c r="AP32" s="84"/>
      <c r="AQ32" s="38"/>
      <c r="AR32" s="48"/>
      <c r="AS32" s="48"/>
      <c r="AT32" s="48"/>
      <c r="AU32" s="48"/>
      <c r="AV32" s="48"/>
      <c r="AW32" s="38"/>
      <c r="AX32" s="48"/>
      <c r="AY32" s="48"/>
      <c r="AZ32" s="48"/>
      <c r="BA32" s="48"/>
      <c r="BB32" s="48"/>
      <c r="BC32" s="48"/>
      <c r="BD32" s="48"/>
      <c r="BE32" s="73"/>
    </row>
    <row r="33" spans="2:57" ht="15" customHeight="1">
      <c r="B33" s="30"/>
      <c r="C33" s="568"/>
      <c r="D33" s="569"/>
      <c r="E33" s="81" t="s">
        <v>176</v>
      </c>
      <c r="F33" s="82">
        <f t="shared" ref="F33:AG33" si="15">COUNTIF(F12:F26,"Ｇ")+COUNTIF(F12:F26,"G")</f>
        <v>0</v>
      </c>
      <c r="G33" s="82">
        <f t="shared" si="15"/>
        <v>0</v>
      </c>
      <c r="H33" s="82">
        <f t="shared" si="15"/>
        <v>0</v>
      </c>
      <c r="I33" s="82">
        <f t="shared" si="15"/>
        <v>0</v>
      </c>
      <c r="J33" s="82">
        <f t="shared" si="15"/>
        <v>0</v>
      </c>
      <c r="K33" s="82">
        <f t="shared" si="15"/>
        <v>0</v>
      </c>
      <c r="L33" s="82">
        <f t="shared" si="15"/>
        <v>0</v>
      </c>
      <c r="M33" s="82">
        <f t="shared" si="15"/>
        <v>0</v>
      </c>
      <c r="N33" s="82">
        <f t="shared" si="15"/>
        <v>0</v>
      </c>
      <c r="O33" s="82">
        <f t="shared" si="15"/>
        <v>0</v>
      </c>
      <c r="P33" s="82">
        <f t="shared" si="15"/>
        <v>0</v>
      </c>
      <c r="Q33" s="82">
        <f t="shared" si="15"/>
        <v>0</v>
      </c>
      <c r="R33" s="82">
        <f t="shared" si="15"/>
        <v>0</v>
      </c>
      <c r="S33" s="82">
        <f t="shared" si="15"/>
        <v>0</v>
      </c>
      <c r="T33" s="82">
        <f t="shared" si="15"/>
        <v>0</v>
      </c>
      <c r="U33" s="82">
        <f t="shared" si="15"/>
        <v>0</v>
      </c>
      <c r="V33" s="82">
        <f t="shared" si="15"/>
        <v>0</v>
      </c>
      <c r="W33" s="82">
        <f t="shared" si="15"/>
        <v>0</v>
      </c>
      <c r="X33" s="82">
        <f t="shared" si="15"/>
        <v>0</v>
      </c>
      <c r="Y33" s="82">
        <f t="shared" si="15"/>
        <v>0</v>
      </c>
      <c r="Z33" s="82">
        <f t="shared" si="15"/>
        <v>0</v>
      </c>
      <c r="AA33" s="82">
        <f t="shared" si="15"/>
        <v>0</v>
      </c>
      <c r="AB33" s="82">
        <f t="shared" si="15"/>
        <v>0</v>
      </c>
      <c r="AC33" s="82">
        <f t="shared" si="15"/>
        <v>0</v>
      </c>
      <c r="AD33" s="82">
        <f t="shared" si="15"/>
        <v>0</v>
      </c>
      <c r="AE33" s="82">
        <f t="shared" si="15"/>
        <v>0</v>
      </c>
      <c r="AF33" s="82">
        <f t="shared" si="15"/>
        <v>0</v>
      </c>
      <c r="AG33" s="82">
        <f t="shared" si="15"/>
        <v>0</v>
      </c>
      <c r="AH33" s="69"/>
      <c r="AI33" s="48"/>
      <c r="AJ33" s="48"/>
      <c r="AK33" s="48"/>
      <c r="AL33" s="48"/>
      <c r="AM33" s="48"/>
      <c r="AN33" s="84" t="s">
        <v>149</v>
      </c>
      <c r="AO33" s="563"/>
      <c r="AP33" s="563"/>
      <c r="AQ33" s="563"/>
      <c r="AR33" s="75" t="s">
        <v>147</v>
      </c>
      <c r="AS33" s="48"/>
      <c r="AT33" s="563"/>
      <c r="AU33" s="563"/>
      <c r="AV33" s="75" t="s">
        <v>148</v>
      </c>
      <c r="AW33" s="38"/>
      <c r="AX33" s="563"/>
      <c r="AY33" s="563"/>
      <c r="AZ33" s="75" t="s">
        <v>147</v>
      </c>
      <c r="BA33" s="48"/>
      <c r="BB33" s="563"/>
      <c r="BC33" s="563"/>
      <c r="BD33" s="75" t="s">
        <v>146</v>
      </c>
      <c r="BE33" s="73"/>
    </row>
    <row r="34" spans="2:57" ht="15" customHeight="1">
      <c r="B34" s="30"/>
      <c r="C34" s="568"/>
      <c r="D34" s="569"/>
      <c r="E34" s="81" t="s">
        <v>186</v>
      </c>
      <c r="F34" s="82">
        <f t="shared" ref="F34:AG34" si="16">COUNTIF(F12:F26,"Ｈ")+COUNTIF(F12:F26,"H")</f>
        <v>0</v>
      </c>
      <c r="G34" s="82">
        <f t="shared" si="16"/>
        <v>0</v>
      </c>
      <c r="H34" s="82">
        <f t="shared" si="16"/>
        <v>0</v>
      </c>
      <c r="I34" s="82">
        <f t="shared" si="16"/>
        <v>0</v>
      </c>
      <c r="J34" s="82">
        <f t="shared" si="16"/>
        <v>0</v>
      </c>
      <c r="K34" s="82">
        <f t="shared" si="16"/>
        <v>0</v>
      </c>
      <c r="L34" s="82">
        <f t="shared" si="16"/>
        <v>0</v>
      </c>
      <c r="M34" s="82">
        <f t="shared" si="16"/>
        <v>0</v>
      </c>
      <c r="N34" s="82">
        <f t="shared" si="16"/>
        <v>0</v>
      </c>
      <c r="O34" s="82">
        <f t="shared" si="16"/>
        <v>0</v>
      </c>
      <c r="P34" s="82">
        <f t="shared" si="16"/>
        <v>0</v>
      </c>
      <c r="Q34" s="82">
        <f t="shared" si="16"/>
        <v>0</v>
      </c>
      <c r="R34" s="82">
        <f t="shared" si="16"/>
        <v>0</v>
      </c>
      <c r="S34" s="82">
        <f t="shared" si="16"/>
        <v>0</v>
      </c>
      <c r="T34" s="82">
        <f t="shared" si="16"/>
        <v>0</v>
      </c>
      <c r="U34" s="82">
        <f t="shared" si="16"/>
        <v>0</v>
      </c>
      <c r="V34" s="82">
        <f t="shared" si="16"/>
        <v>0</v>
      </c>
      <c r="W34" s="82">
        <f t="shared" si="16"/>
        <v>0</v>
      </c>
      <c r="X34" s="82">
        <f t="shared" si="16"/>
        <v>0</v>
      </c>
      <c r="Y34" s="82">
        <f t="shared" si="16"/>
        <v>0</v>
      </c>
      <c r="Z34" s="82">
        <f t="shared" si="16"/>
        <v>0</v>
      </c>
      <c r="AA34" s="82">
        <f t="shared" si="16"/>
        <v>0</v>
      </c>
      <c r="AB34" s="82">
        <f t="shared" si="16"/>
        <v>0</v>
      </c>
      <c r="AC34" s="82">
        <f t="shared" si="16"/>
        <v>0</v>
      </c>
      <c r="AD34" s="82">
        <f t="shared" si="16"/>
        <v>0</v>
      </c>
      <c r="AE34" s="82">
        <f t="shared" si="16"/>
        <v>0</v>
      </c>
      <c r="AF34" s="82">
        <f t="shared" si="16"/>
        <v>0</v>
      </c>
      <c r="AG34" s="82">
        <f t="shared" si="16"/>
        <v>0</v>
      </c>
      <c r="AH34" s="69"/>
      <c r="AI34" s="40"/>
      <c r="AJ34" s="48"/>
      <c r="AK34" s="48"/>
      <c r="AL34" s="84" t="s">
        <v>144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73"/>
    </row>
    <row r="35" spans="2:57" ht="15" customHeight="1">
      <c r="B35" s="30"/>
      <c r="C35" s="568"/>
      <c r="D35" s="569"/>
      <c r="E35" s="81" t="s">
        <v>185</v>
      </c>
      <c r="F35" s="82">
        <f t="shared" ref="F35:AG35" si="17">COUNTIF(F12:F26,"Ｉ")+COUNTIF(F12:F26,"I")</f>
        <v>0</v>
      </c>
      <c r="G35" s="82">
        <f t="shared" si="17"/>
        <v>0</v>
      </c>
      <c r="H35" s="82">
        <f t="shared" si="17"/>
        <v>0</v>
      </c>
      <c r="I35" s="82">
        <f t="shared" si="17"/>
        <v>0</v>
      </c>
      <c r="J35" s="82">
        <f t="shared" si="17"/>
        <v>0</v>
      </c>
      <c r="K35" s="82">
        <f t="shared" si="17"/>
        <v>0</v>
      </c>
      <c r="L35" s="82">
        <f t="shared" si="17"/>
        <v>0</v>
      </c>
      <c r="M35" s="82">
        <f t="shared" si="17"/>
        <v>0</v>
      </c>
      <c r="N35" s="82">
        <f t="shared" si="17"/>
        <v>0</v>
      </c>
      <c r="O35" s="82">
        <f t="shared" si="17"/>
        <v>0</v>
      </c>
      <c r="P35" s="82">
        <f t="shared" si="17"/>
        <v>0</v>
      </c>
      <c r="Q35" s="82">
        <f t="shared" si="17"/>
        <v>0</v>
      </c>
      <c r="R35" s="82">
        <f t="shared" si="17"/>
        <v>0</v>
      </c>
      <c r="S35" s="82">
        <f t="shared" si="17"/>
        <v>0</v>
      </c>
      <c r="T35" s="82">
        <f t="shared" si="17"/>
        <v>0</v>
      </c>
      <c r="U35" s="82">
        <f t="shared" si="17"/>
        <v>0</v>
      </c>
      <c r="V35" s="82">
        <f t="shared" si="17"/>
        <v>0</v>
      </c>
      <c r="W35" s="82">
        <f t="shared" si="17"/>
        <v>0</v>
      </c>
      <c r="X35" s="82">
        <f t="shared" si="17"/>
        <v>0</v>
      </c>
      <c r="Y35" s="82">
        <f t="shared" si="17"/>
        <v>0</v>
      </c>
      <c r="Z35" s="82">
        <f t="shared" si="17"/>
        <v>0</v>
      </c>
      <c r="AA35" s="82">
        <f t="shared" si="17"/>
        <v>0</v>
      </c>
      <c r="AB35" s="82">
        <f t="shared" si="17"/>
        <v>0</v>
      </c>
      <c r="AC35" s="82">
        <f t="shared" si="17"/>
        <v>0</v>
      </c>
      <c r="AD35" s="82">
        <f t="shared" si="17"/>
        <v>0</v>
      </c>
      <c r="AE35" s="82">
        <f t="shared" si="17"/>
        <v>0</v>
      </c>
      <c r="AF35" s="82">
        <f t="shared" si="17"/>
        <v>0</v>
      </c>
      <c r="AG35" s="82">
        <f t="shared" si="17"/>
        <v>0</v>
      </c>
      <c r="AH35" s="69"/>
      <c r="AI35" s="40"/>
      <c r="AJ35" s="48"/>
      <c r="AK35" s="48"/>
      <c r="AL35" s="84" t="s">
        <v>142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73"/>
    </row>
    <row r="36" spans="2:57" ht="15" customHeight="1">
      <c r="B36" s="30"/>
      <c r="C36" s="570"/>
      <c r="D36" s="571"/>
      <c r="E36" s="85" t="s">
        <v>141</v>
      </c>
      <c r="F36" s="82">
        <f t="shared" ref="F36:AG36" si="18">SUM(F27:F35)</f>
        <v>0</v>
      </c>
      <c r="G36" s="82">
        <f t="shared" si="18"/>
        <v>0</v>
      </c>
      <c r="H36" s="82">
        <f t="shared" si="18"/>
        <v>0</v>
      </c>
      <c r="I36" s="82">
        <f t="shared" si="18"/>
        <v>0</v>
      </c>
      <c r="J36" s="82">
        <f t="shared" si="18"/>
        <v>0</v>
      </c>
      <c r="K36" s="82">
        <f t="shared" si="18"/>
        <v>0</v>
      </c>
      <c r="L36" s="82">
        <f t="shared" si="18"/>
        <v>0</v>
      </c>
      <c r="M36" s="82">
        <f t="shared" si="18"/>
        <v>0</v>
      </c>
      <c r="N36" s="82">
        <f t="shared" si="18"/>
        <v>0</v>
      </c>
      <c r="O36" s="82">
        <f t="shared" si="18"/>
        <v>0</v>
      </c>
      <c r="P36" s="82">
        <f t="shared" si="18"/>
        <v>0</v>
      </c>
      <c r="Q36" s="82">
        <f t="shared" si="18"/>
        <v>0</v>
      </c>
      <c r="R36" s="82">
        <f t="shared" si="18"/>
        <v>0</v>
      </c>
      <c r="S36" s="82">
        <f t="shared" si="18"/>
        <v>0</v>
      </c>
      <c r="T36" s="82">
        <f t="shared" si="18"/>
        <v>0</v>
      </c>
      <c r="U36" s="82">
        <f t="shared" si="18"/>
        <v>0</v>
      </c>
      <c r="V36" s="82">
        <f t="shared" si="18"/>
        <v>0</v>
      </c>
      <c r="W36" s="82">
        <f t="shared" si="18"/>
        <v>0</v>
      </c>
      <c r="X36" s="82">
        <f t="shared" si="18"/>
        <v>0</v>
      </c>
      <c r="Y36" s="82">
        <f t="shared" si="18"/>
        <v>0</v>
      </c>
      <c r="Z36" s="82">
        <f t="shared" si="18"/>
        <v>0</v>
      </c>
      <c r="AA36" s="82">
        <f t="shared" si="18"/>
        <v>0</v>
      </c>
      <c r="AB36" s="82">
        <f t="shared" si="18"/>
        <v>0</v>
      </c>
      <c r="AC36" s="82">
        <f t="shared" si="18"/>
        <v>0</v>
      </c>
      <c r="AD36" s="82">
        <f t="shared" si="18"/>
        <v>0</v>
      </c>
      <c r="AE36" s="82">
        <f t="shared" si="18"/>
        <v>0</v>
      </c>
      <c r="AF36" s="82">
        <f t="shared" si="18"/>
        <v>0</v>
      </c>
      <c r="AG36" s="82">
        <f t="shared" si="18"/>
        <v>0</v>
      </c>
      <c r="AH36" s="74"/>
      <c r="AI36" s="39"/>
      <c r="AJ36" s="59"/>
      <c r="AK36" s="59"/>
      <c r="AL36" s="39"/>
      <c r="AM36" s="86" t="s">
        <v>140</v>
      </c>
      <c r="AN36" s="59" t="s">
        <v>191</v>
      </c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 t="s">
        <v>194</v>
      </c>
      <c r="BE36" s="60"/>
    </row>
    <row r="37" spans="2:57" ht="4.5" customHeight="1">
      <c r="B37" s="30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</row>
    <row r="38" spans="2:57" ht="11.25" customHeight="1">
      <c r="B38" s="30"/>
      <c r="C38" s="87" t="s">
        <v>139</v>
      </c>
      <c r="D38" s="38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38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</row>
    <row r="39" spans="2:57" ht="11.25" customHeight="1">
      <c r="B39" s="30"/>
      <c r="C39" s="88" t="s">
        <v>138</v>
      </c>
      <c r="D39" s="3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</row>
    <row r="40" spans="2:57" ht="11.25" customHeight="1">
      <c r="B40" s="30"/>
      <c r="C40" s="33" t="s">
        <v>272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2:57" ht="4.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</sheetData>
  <mergeCells count="203">
    <mergeCell ref="AU10:AV11"/>
    <mergeCell ref="AN10:AP11"/>
    <mergeCell ref="AW3:BD5"/>
    <mergeCell ref="AQ26:AR26"/>
    <mergeCell ref="AU21:AV21"/>
    <mergeCell ref="AL24:AM24"/>
    <mergeCell ref="AN24:AP24"/>
    <mergeCell ref="AQ24:AR24"/>
    <mergeCell ref="AL19:AM19"/>
    <mergeCell ref="AN19:AP19"/>
    <mergeCell ref="AQ19:AR19"/>
    <mergeCell ref="AL21:AM21"/>
    <mergeCell ref="AL18:AM18"/>
    <mergeCell ref="AN18:AP18"/>
    <mergeCell ref="AQ18:AR18"/>
    <mergeCell ref="AL13:AM13"/>
    <mergeCell ref="AN17:AP17"/>
    <mergeCell ref="AN21:AP21"/>
    <mergeCell ref="AQ21:AR21"/>
    <mergeCell ref="AS21:AT21"/>
    <mergeCell ref="AS15:AT15"/>
    <mergeCell ref="AL25:AM25"/>
    <mergeCell ref="AN25:AP25"/>
    <mergeCell ref="AQ25:AR25"/>
    <mergeCell ref="AW10:AX11"/>
    <mergeCell ref="AY10:AZ11"/>
    <mergeCell ref="AW24:AX24"/>
    <mergeCell ref="AW15:AX15"/>
    <mergeCell ref="AW16:AX16"/>
    <mergeCell ref="AW21:AX21"/>
    <mergeCell ref="AW22:AX22"/>
    <mergeCell ref="AW23:AX23"/>
    <mergeCell ref="AY12:AZ12"/>
    <mergeCell ref="AW12:AX12"/>
    <mergeCell ref="AY21:AZ21"/>
    <mergeCell ref="AY22:AZ22"/>
    <mergeCell ref="AY23:AZ23"/>
    <mergeCell ref="AY18:AZ18"/>
    <mergeCell ref="AW17:AX17"/>
    <mergeCell ref="AY19:AZ19"/>
    <mergeCell ref="AY20:AZ20"/>
    <mergeCell ref="AW19:AX19"/>
    <mergeCell ref="AW20:AX20"/>
    <mergeCell ref="AW18:AX18"/>
    <mergeCell ref="AU12:AV12"/>
    <mergeCell ref="AW26:AX26"/>
    <mergeCell ref="AY13:AZ13"/>
    <mergeCell ref="AY14:AZ14"/>
    <mergeCell ref="AY15:AZ15"/>
    <mergeCell ref="AY16:AZ16"/>
    <mergeCell ref="AW13:AX13"/>
    <mergeCell ref="AY17:AZ17"/>
    <mergeCell ref="AW14:AX14"/>
    <mergeCell ref="AU15:AV15"/>
    <mergeCell ref="AU20:AV20"/>
    <mergeCell ref="AU17:AV17"/>
    <mergeCell ref="AU18:AV18"/>
    <mergeCell ref="AU22:AV22"/>
    <mergeCell ref="D21:E21"/>
    <mergeCell ref="AJ23:AK23"/>
    <mergeCell ref="AH17:AI17"/>
    <mergeCell ref="AH21:AI21"/>
    <mergeCell ref="AJ21:AK21"/>
    <mergeCell ref="C27:D36"/>
    <mergeCell ref="D22:E22"/>
    <mergeCell ref="D23:E23"/>
    <mergeCell ref="D24:E24"/>
    <mergeCell ref="D25:E25"/>
    <mergeCell ref="AH24:AI24"/>
    <mergeCell ref="D14:E14"/>
    <mergeCell ref="D15:E15"/>
    <mergeCell ref="D16:E16"/>
    <mergeCell ref="D20:E20"/>
    <mergeCell ref="AS20:AT20"/>
    <mergeCell ref="AO29:AQ29"/>
    <mergeCell ref="AO30:AQ30"/>
    <mergeCell ref="AU24:AV24"/>
    <mergeCell ref="AU25:AV25"/>
    <mergeCell ref="AQ14:AR14"/>
    <mergeCell ref="AL15:AM15"/>
    <mergeCell ref="AN15:AP15"/>
    <mergeCell ref="AQ15:AR15"/>
    <mergeCell ref="AL16:AM16"/>
    <mergeCell ref="AL14:AM14"/>
    <mergeCell ref="AU14:AV14"/>
    <mergeCell ref="D17:E17"/>
    <mergeCell ref="D18:E18"/>
    <mergeCell ref="D19:E19"/>
    <mergeCell ref="AH26:AI26"/>
    <mergeCell ref="AJ26:AK26"/>
    <mergeCell ref="AJ22:AK22"/>
    <mergeCell ref="AH23:AI23"/>
    <mergeCell ref="D26:E26"/>
    <mergeCell ref="AX33:AY33"/>
    <mergeCell ref="BB33:BC33"/>
    <mergeCell ref="AT29:AU29"/>
    <mergeCell ref="AX29:AY29"/>
    <mergeCell ref="BB29:BC29"/>
    <mergeCell ref="AT30:AU30"/>
    <mergeCell ref="AX30:AY30"/>
    <mergeCell ref="AT33:AU33"/>
    <mergeCell ref="AN26:AP26"/>
    <mergeCell ref="AU26:AV26"/>
    <mergeCell ref="AT31:AU31"/>
    <mergeCell ref="AO28:AQ28"/>
    <mergeCell ref="AS26:AT26"/>
    <mergeCell ref="BA26:BD26"/>
    <mergeCell ref="BB30:BC30"/>
    <mergeCell ref="AX31:AY31"/>
    <mergeCell ref="BB31:BC31"/>
    <mergeCell ref="AO31:AQ31"/>
    <mergeCell ref="AO33:AQ33"/>
    <mergeCell ref="AY26:AZ26"/>
    <mergeCell ref="AX28:AY28"/>
    <mergeCell ref="BB28:BC28"/>
    <mergeCell ref="AT28:AU28"/>
    <mergeCell ref="C10:C11"/>
    <mergeCell ref="AH12:AI12"/>
    <mergeCell ref="AH10:AI11"/>
    <mergeCell ref="D10:E11"/>
    <mergeCell ref="D12:E12"/>
    <mergeCell ref="AJ12:AK12"/>
    <mergeCell ref="AS12:AT12"/>
    <mergeCell ref="AJ10:AK11"/>
    <mergeCell ref="AJ13:AK13"/>
    <mergeCell ref="D13:E13"/>
    <mergeCell ref="AS13:AT13"/>
    <mergeCell ref="AH13:AI13"/>
    <mergeCell ref="AL10:AM11"/>
    <mergeCell ref="AQ10:AR11"/>
    <mergeCell ref="AL12:AM12"/>
    <mergeCell ref="AQ12:AR12"/>
    <mergeCell ref="AN12:AP12"/>
    <mergeCell ref="AS10:AT11"/>
    <mergeCell ref="AN13:AP13"/>
    <mergeCell ref="AQ13:AR13"/>
    <mergeCell ref="AJ16:AK16"/>
    <mergeCell ref="AU16:AV16"/>
    <mergeCell ref="AH19:AI19"/>
    <mergeCell ref="AJ19:AK19"/>
    <mergeCell ref="AH18:AI18"/>
    <mergeCell ref="AU19:AV19"/>
    <mergeCell ref="AJ18:AK18"/>
    <mergeCell ref="AS18:AT18"/>
    <mergeCell ref="AH22:AI22"/>
    <mergeCell ref="AL22:AM22"/>
    <mergeCell ref="AN22:AP22"/>
    <mergeCell ref="AL20:AM20"/>
    <mergeCell ref="AN20:AP20"/>
    <mergeCell ref="AQ20:AR20"/>
    <mergeCell ref="AS19:AT19"/>
    <mergeCell ref="AN16:AP16"/>
    <mergeCell ref="AQ16:AR16"/>
    <mergeCell ref="AS22:AT22"/>
    <mergeCell ref="AQ17:AR17"/>
    <mergeCell ref="BA13:BD13"/>
    <mergeCell ref="AL26:AM26"/>
    <mergeCell ref="BA23:BD23"/>
    <mergeCell ref="AH25:AI25"/>
    <mergeCell ref="AJ25:AK25"/>
    <mergeCell ref="AS25:AT25"/>
    <mergeCell ref="BA25:BD25"/>
    <mergeCell ref="AW25:AX25"/>
    <mergeCell ref="AY24:AZ24"/>
    <mergeCell ref="AY25:AZ25"/>
    <mergeCell ref="AU23:AV23"/>
    <mergeCell ref="AJ24:AK24"/>
    <mergeCell ref="AS24:AT24"/>
    <mergeCell ref="BA24:BD24"/>
    <mergeCell ref="BA14:BD14"/>
    <mergeCell ref="BA15:BD15"/>
    <mergeCell ref="AN14:AP14"/>
    <mergeCell ref="AU13:AV13"/>
    <mergeCell ref="AS14:AT14"/>
    <mergeCell ref="AN23:AP23"/>
    <mergeCell ref="AQ23:AR23"/>
    <mergeCell ref="AQ22:AR22"/>
    <mergeCell ref="AL23:AM23"/>
    <mergeCell ref="AS23:AT23"/>
    <mergeCell ref="C3:AV4"/>
    <mergeCell ref="D7:E8"/>
    <mergeCell ref="BA22:BD22"/>
    <mergeCell ref="AJ17:AK17"/>
    <mergeCell ref="AS17:AT17"/>
    <mergeCell ref="AL17:AM17"/>
    <mergeCell ref="AH15:AI15"/>
    <mergeCell ref="AJ15:AK15"/>
    <mergeCell ref="AH14:AI14"/>
    <mergeCell ref="AJ14:AK14"/>
    <mergeCell ref="BA21:BD21"/>
    <mergeCell ref="BA18:BD18"/>
    <mergeCell ref="BA19:BD19"/>
    <mergeCell ref="AH20:AI20"/>
    <mergeCell ref="AJ20:AK20"/>
    <mergeCell ref="AH16:AI16"/>
    <mergeCell ref="BA17:BD17"/>
    <mergeCell ref="AS16:AT16"/>
    <mergeCell ref="BA16:BD16"/>
    <mergeCell ref="BA20:BD20"/>
    <mergeCell ref="BA12:BD12"/>
    <mergeCell ref="BA6:BE11"/>
    <mergeCell ref="AH7:AZ7"/>
    <mergeCell ref="AV8:AX9"/>
  </mergeCells>
  <phoneticPr fontId="2"/>
  <conditionalFormatting sqref="AH12:AZ20 AZ22:AZ26 AI22:AI26 AX22:AX26 AV22:AV26 AT22:AT26 AR22:AR26 AO22:AP26 AM22:AM26 AK22:AK26 AY21:AY26 AW21:AW26 AU21:AU26 AS21:AS26 AQ21:AQ26 AN21:AN26 AL21:AL26 AH21:AH26 AJ21:AJ26 F27:AG36">
    <cfRule type="cellIs" dxfId="13" priority="1" stopIfTrue="1" operator="equal">
      <formula>0</formula>
    </cfRule>
  </conditionalFormatting>
  <pageMargins left="0.98425196850393704" right="0.98425196850393704" top="2.9527559055118111" bottom="0.98425196850393704" header="0.51181102362204722" footer="0.51181102362204722"/>
  <pageSetup paperSize="9" scale="57" orientation="portrait" r:id="rId1"/>
  <headerFooter alignWithMargins="0">
    <oddFooter>&amp;C&amp;9- （児福） ５－４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34</vt:i4>
      </vt:variant>
    </vt:vector>
  </HeadingPairs>
  <TitlesOfParts>
    <vt:vector size="70" baseType="lpstr">
      <vt:lpstr>表紙</vt:lpstr>
      <vt:lpstr>建物・設備</vt:lpstr>
      <vt:lpstr>施設概要</vt:lpstr>
      <vt:lpstr>職員配置等（1）</vt:lpstr>
      <vt:lpstr>職員配置等（2）</vt:lpstr>
      <vt:lpstr>職員配置等（3）</vt:lpstr>
      <vt:lpstr>職員配置等（４）（追加用１）</vt:lpstr>
      <vt:lpstr>職員配置等（４）（追加用２）</vt:lpstr>
      <vt:lpstr>職員配置等（４）（追加用３）</vt:lpstr>
      <vt:lpstr>職員配置等（４）（追加用４）</vt:lpstr>
      <vt:lpstr>職員配置等（４）（追加用５）</vt:lpstr>
      <vt:lpstr>職員配置等（４）（追加用６）</vt:lpstr>
      <vt:lpstr>職員配置等（４）（追加用７）</vt:lpstr>
      <vt:lpstr>職員配置等（４）（追加用８）</vt:lpstr>
      <vt:lpstr>職員配置等（４）（追加用９）</vt:lpstr>
      <vt:lpstr>職員配置等（５）</vt:lpstr>
      <vt:lpstr>職員配置等（５） （追加用１）</vt:lpstr>
      <vt:lpstr>職員配置等（６）</vt:lpstr>
      <vt:lpstr>職員配置等（６） （追加用１）</vt:lpstr>
      <vt:lpstr>職員配置等（８）</vt:lpstr>
      <vt:lpstr>職員会議・研修等</vt:lpstr>
      <vt:lpstr>児童の処遇（１）</vt:lpstr>
      <vt:lpstr>児童の処遇（２）</vt:lpstr>
      <vt:lpstr>児童の処遇（３）</vt:lpstr>
      <vt:lpstr>児童の処遇（３） （追加用１）</vt:lpstr>
      <vt:lpstr>児童の処遇（３） （追加用２）</vt:lpstr>
      <vt:lpstr>児童の処遇（４）</vt:lpstr>
      <vt:lpstr>児童の処遇（５）</vt:lpstr>
      <vt:lpstr>入所者預り金</vt:lpstr>
      <vt:lpstr>災害事故防止</vt:lpstr>
      <vt:lpstr>給食（１）</vt:lpstr>
      <vt:lpstr>給食（２）</vt:lpstr>
      <vt:lpstr>給食（３）</vt:lpstr>
      <vt:lpstr>給食（４）</vt:lpstr>
      <vt:lpstr>レジオネラ症防止対策 </vt:lpstr>
      <vt:lpstr>規程・書類等</vt:lpstr>
      <vt:lpstr>規程・書類等!Print_Area</vt:lpstr>
      <vt:lpstr>'給食（１）'!Print_Area</vt:lpstr>
      <vt:lpstr>'給食（２）'!Print_Area</vt:lpstr>
      <vt:lpstr>'給食（３）'!Print_Area</vt:lpstr>
      <vt:lpstr>'給食（４）'!Print_Area</vt:lpstr>
      <vt:lpstr>建物・設備!Print_Area</vt:lpstr>
      <vt:lpstr>災害事故防止!Print_Area</vt:lpstr>
      <vt:lpstr>施設概要!Print_Area</vt:lpstr>
      <vt:lpstr>'児童の処遇（１）'!Print_Area</vt:lpstr>
      <vt:lpstr>'児童の処遇（２）'!Print_Area</vt:lpstr>
      <vt:lpstr>'児童の処遇（３）'!Print_Area</vt:lpstr>
      <vt:lpstr>'児童の処遇（３） （追加用１）'!Print_Area</vt:lpstr>
      <vt:lpstr>'児童の処遇（３） （追加用２）'!Print_Area</vt:lpstr>
      <vt:lpstr>'児童の処遇（４）'!Print_Area</vt:lpstr>
      <vt:lpstr>'児童の処遇（５）'!Print_Area</vt:lpstr>
      <vt:lpstr>職員会議・研修等!Print_Area</vt:lpstr>
      <vt:lpstr>'職員配置等（1）'!Print_Area</vt:lpstr>
      <vt:lpstr>'職員配置等（2）'!Print_Area</vt:lpstr>
      <vt:lpstr>'職員配置等（3）'!Print_Area</vt:lpstr>
      <vt:lpstr>'職員配置等（４）（追加用１）'!Print_Area</vt:lpstr>
      <vt:lpstr>'職員配置等（４）（追加用２）'!Print_Area</vt:lpstr>
      <vt:lpstr>'職員配置等（４）（追加用３）'!Print_Area</vt:lpstr>
      <vt:lpstr>'職員配置等（４）（追加用５）'!Print_Area</vt:lpstr>
      <vt:lpstr>'職員配置等（４）（追加用６）'!Print_Area</vt:lpstr>
      <vt:lpstr>'職員配置等（４）（追加用７）'!Print_Area</vt:lpstr>
      <vt:lpstr>'職員配置等（４）（追加用８）'!Print_Area</vt:lpstr>
      <vt:lpstr>'職員配置等（４）（追加用９）'!Print_Area</vt:lpstr>
      <vt:lpstr>'職員配置等（５）'!Print_Area</vt:lpstr>
      <vt:lpstr>'職員配置等（５） （追加用１）'!Print_Area</vt:lpstr>
      <vt:lpstr>'職員配置等（６）'!Print_Area</vt:lpstr>
      <vt:lpstr>'職員配置等（６） （追加用１）'!Print_Area</vt:lpstr>
      <vt:lpstr>'職員配置等（８）'!Print_Area</vt:lpstr>
      <vt:lpstr>入所者預り金!Print_Area</vt:lpstr>
      <vt:lpstr>表紙!Print_Area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2023-05-16T01:47:09Z</cp:lastPrinted>
  <dcterms:created xsi:type="dcterms:W3CDTF">2006-07-13T06:48:35Z</dcterms:created>
  <dcterms:modified xsi:type="dcterms:W3CDTF">2023-06-15T07:54:51Z</dcterms:modified>
</cp:coreProperties>
</file>