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778222\Desktop\"/>
    </mc:Choice>
  </mc:AlternateContent>
  <xr:revisionPtr revIDLastSave="0" documentId="13_ncr:1_{54C0C426-9FB8-4481-83B4-A251BDEAA6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Sheet1!$A$1:$P$20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F17" i="1"/>
  <c r="F13" i="1"/>
  <c r="F9" i="1"/>
  <c r="F5" i="1"/>
  <c r="P17" i="1"/>
  <c r="O17" i="1"/>
  <c r="J17" i="1"/>
  <c r="P13" i="1"/>
  <c r="O13" i="1"/>
  <c r="K13" i="1"/>
  <c r="J13" i="1"/>
  <c r="P9" i="1"/>
  <c r="O9" i="1"/>
  <c r="K9" i="1"/>
  <c r="J9" i="1"/>
  <c r="J5" i="1"/>
  <c r="P5" i="1"/>
  <c r="K5" i="1"/>
  <c r="O5" i="1"/>
  <c r="J18" i="1" l="1"/>
  <c r="J14" i="1"/>
  <c r="J6" i="1"/>
  <c r="O10" i="1"/>
  <c r="O14" i="1"/>
  <c r="O6" i="1"/>
  <c r="J10" i="1"/>
  <c r="O18" i="1"/>
</calcChain>
</file>

<file path=xl/sharedStrings.xml><?xml version="1.0" encoding="utf-8"?>
<sst xmlns="http://schemas.openxmlformats.org/spreadsheetml/2006/main" count="69" uniqueCount="28">
  <si>
    <t>色彩面積算定表</t>
  </si>
  <si>
    <t>外壁</t>
  </si>
  <si>
    <t>見付面積</t>
  </si>
  <si>
    <t>色彩</t>
  </si>
  <si>
    <t>ベースカラー</t>
  </si>
  <si>
    <t>サブカラー（＊1）</t>
  </si>
  <si>
    <t>アクセントカラー（＊2）</t>
  </si>
  <si>
    <t>西面</t>
    <rPh sb="0" eb="1">
      <t>ニシ</t>
    </rPh>
    <phoneticPr fontId="2"/>
  </si>
  <si>
    <t>南面</t>
    <rPh sb="0" eb="1">
      <t>ナン</t>
    </rPh>
    <phoneticPr fontId="2"/>
  </si>
  <si>
    <t>北面</t>
    <rPh sb="0" eb="1">
      <t>キタ</t>
    </rPh>
    <phoneticPr fontId="2"/>
  </si>
  <si>
    <t>東面</t>
    <phoneticPr fontId="2"/>
  </si>
  <si>
    <t>マンセル値</t>
  </si>
  <si>
    <t>判定</t>
  </si>
  <si>
    <t>小計</t>
  </si>
  <si>
    <t>見付面積
×1/3</t>
    <phoneticPr fontId="2"/>
  </si>
  <si>
    <t>見付面積
×1/20</t>
    <phoneticPr fontId="2"/>
  </si>
  <si>
    <t>小計 &lt; 見付面積×1/3</t>
  </si>
  <si>
    <t>小計 &lt; 見付面積×1/20</t>
    <phoneticPr fontId="2"/>
  </si>
  <si>
    <t>塗装</t>
    <rPh sb="0" eb="2">
      <t>トソウ</t>
    </rPh>
    <phoneticPr fontId="2"/>
  </si>
  <si>
    <t>タイル</t>
    <phoneticPr fontId="2"/>
  </si>
  <si>
    <t>塗装
（既存のまま）</t>
    <rPh sb="0" eb="2">
      <t>トソウ</t>
    </rPh>
    <rPh sb="4" eb="6">
      <t>キゾン</t>
    </rPh>
    <phoneticPr fontId="2"/>
  </si>
  <si>
    <t>タイル
（既存のまま）</t>
    <rPh sb="5" eb="7">
      <t>キゾン</t>
    </rPh>
    <phoneticPr fontId="2"/>
  </si>
  <si>
    <t>面積（㎡）</t>
    <phoneticPr fontId="2"/>
  </si>
  <si>
    <t>（㎡）</t>
    <phoneticPr fontId="2"/>
  </si>
  <si>
    <t>ー</t>
    <phoneticPr fontId="2"/>
  </si>
  <si>
    <t>仕上げ</t>
    <rPh sb="0" eb="2">
      <t>シアゲ</t>
    </rPh>
    <phoneticPr fontId="2"/>
  </si>
  <si>
    <t>（＊2）アクセントカラーを用いる場合は、見付面積の概ね1/20以下の範囲で使用するものとし、効果的に使用する。</t>
    <phoneticPr fontId="2"/>
  </si>
  <si>
    <r>
      <t>（＊1）サブカラーを用いる場合は、見付面積の概ね1/3以下の範囲で使用するものとし、</t>
    </r>
    <r>
      <rPr>
        <u/>
        <sz val="10.5"/>
        <color theme="1"/>
        <rFont val="Meiryo UI"/>
        <family val="3"/>
        <charset val="128"/>
      </rPr>
      <t>ベースカラーとの明度差を２以内</t>
    </r>
    <r>
      <rPr>
        <sz val="10.5"/>
        <color theme="1"/>
        <rFont val="Meiryo UI"/>
        <family val="3"/>
        <charset val="128"/>
      </rPr>
      <t>に抑えた調和に配慮した色彩を用いる。</t>
    </r>
    <rPh sb="50" eb="53">
      <t>メイドサ</t>
    </rPh>
    <rPh sb="55" eb="57">
      <t>イナイ</t>
    </rPh>
    <rPh sb="58" eb="59">
      <t>オサ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</si>
</sst>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0.00_ "/>
  </numFmts>
  <fonts count="8">
    <font>
      <sz val="11"/>
      <color theme="1"/>
      <name val="Yu Gothic"/>
      <family val="2"/>
      <scheme val="minor"/>
    </font>
    <font>
      <sz val="16"/>
      <color theme="1"/>
      <name val="Meiryo UI"/>
      <family val="3"/>
      <charset val="128"/>
    </font>
    <font>
      <sz val="6"/>
      <name val="Yu Gothic"/>
      <family val="3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u/>
      <sz val="10.5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6" fillId="0" borderId="0" xfId="0" applyFont="1"/>
    <xf numFmtId="0" fontId="3" fillId="0" borderId="0" xfId="0" applyFont="1"/>
    <xf numFmtId="0" fontId="4" fillId="2" borderId="2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0" borderId="17" xfId="0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179" fontId="4" fillId="3" borderId="1" xfId="0" applyNumberFormat="1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/>
    </xf>
    <xf numFmtId="179" fontId="4" fillId="3" borderId="3" xfId="0" applyNumberFormat="1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0"/>
  <sheetViews>
    <sheetView tabSelected="1" view="pageBreakPreview" zoomScale="85" zoomScaleNormal="100" zoomScaleSheetLayoutView="85" workbookViewId="0">
      <selection activeCell="R16" sqref="R16"/>
    </sheetView>
  </sheetViews>
  <sheetFormatPr defaultRowHeight="18.75"/>
  <cols>
    <col min="1" max="1" width="5.25" customWidth="1"/>
    <col min="2" max="2" width="6.125" customWidth="1"/>
    <col min="3" max="3" width="7" customWidth="1"/>
    <col min="4" max="5" width="7.75" style="23" customWidth="1"/>
    <col min="6" max="6" width="6.5" style="23" customWidth="1"/>
    <col min="7" max="9" width="7.75" style="23" customWidth="1"/>
    <col min="10" max="11" width="6.5" style="23" customWidth="1"/>
    <col min="12" max="14" width="7.75" style="23" customWidth="1"/>
    <col min="15" max="16" width="6.5" style="23" customWidth="1"/>
  </cols>
  <sheetData>
    <row r="1" spans="1:16" ht="25.5" customHeight="1" thickBot="1">
      <c r="A1" s="1" t="s">
        <v>0</v>
      </c>
    </row>
    <row r="2" spans="1:16" s="3" customFormat="1" ht="16.5" customHeight="1" thickBot="1">
      <c r="A2" s="13" t="s">
        <v>1</v>
      </c>
      <c r="B2" s="12" t="s">
        <v>2</v>
      </c>
      <c r="C2" s="11" t="s">
        <v>3</v>
      </c>
      <c r="D2" s="16" t="s">
        <v>4</v>
      </c>
      <c r="E2" s="16"/>
      <c r="F2" s="16"/>
      <c r="G2" s="16" t="s">
        <v>5</v>
      </c>
      <c r="H2" s="16"/>
      <c r="I2" s="16"/>
      <c r="J2" s="16"/>
      <c r="K2" s="16"/>
      <c r="L2" s="16" t="s">
        <v>6</v>
      </c>
      <c r="M2" s="16"/>
      <c r="N2" s="16"/>
      <c r="O2" s="16"/>
      <c r="P2" s="17"/>
    </row>
    <row r="3" spans="1:16" s="3" customFormat="1" ht="16.5" customHeight="1" thickTop="1">
      <c r="A3" s="52" t="s">
        <v>10</v>
      </c>
      <c r="B3" s="49"/>
      <c r="C3" s="14" t="s">
        <v>25</v>
      </c>
      <c r="D3" s="26"/>
      <c r="E3" s="27"/>
      <c r="F3" s="28" t="s">
        <v>13</v>
      </c>
      <c r="G3" s="26"/>
      <c r="H3" s="47"/>
      <c r="I3" s="47"/>
      <c r="J3" s="28" t="s">
        <v>13</v>
      </c>
      <c r="K3" s="35" t="s">
        <v>14</v>
      </c>
      <c r="L3" s="26"/>
      <c r="M3" s="31"/>
      <c r="N3" s="27"/>
      <c r="O3" s="28" t="s">
        <v>13</v>
      </c>
      <c r="P3" s="41" t="s">
        <v>15</v>
      </c>
    </row>
    <row r="4" spans="1:16" s="3" customFormat="1" ht="33" customHeight="1">
      <c r="A4" s="53"/>
      <c r="B4" s="50"/>
      <c r="C4" s="14" t="s">
        <v>11</v>
      </c>
      <c r="D4" s="24"/>
      <c r="E4" s="25"/>
      <c r="F4" s="29"/>
      <c r="G4" s="24"/>
      <c r="H4" s="48"/>
      <c r="I4" s="48"/>
      <c r="J4" s="29"/>
      <c r="K4" s="36"/>
      <c r="L4" s="24"/>
      <c r="M4" s="32"/>
      <c r="N4" s="25"/>
      <c r="O4" s="29"/>
      <c r="P4" s="42"/>
    </row>
    <row r="5" spans="1:16" s="3" customFormat="1" ht="16.5" customHeight="1">
      <c r="A5" s="53"/>
      <c r="B5" s="51"/>
      <c r="C5" s="15" t="s">
        <v>22</v>
      </c>
      <c r="D5" s="24"/>
      <c r="E5" s="25"/>
      <c r="F5" s="30">
        <f>SUM(D5:E5)</f>
        <v>0</v>
      </c>
      <c r="G5" s="24"/>
      <c r="H5" s="48"/>
      <c r="I5" s="48"/>
      <c r="J5" s="30">
        <f>SUM(G5:I5)</f>
        <v>0</v>
      </c>
      <c r="K5" s="37">
        <f>B3/3</f>
        <v>0</v>
      </c>
      <c r="L5" s="24"/>
      <c r="M5" s="32"/>
      <c r="N5" s="25"/>
      <c r="O5" s="30">
        <f>SUM(L5:N5)</f>
        <v>0</v>
      </c>
      <c r="P5" s="43">
        <f>B3/20</f>
        <v>0</v>
      </c>
    </row>
    <row r="6" spans="1:16" s="3" customFormat="1" ht="16.5" customHeight="1">
      <c r="A6" s="53"/>
      <c r="B6" s="5" t="s">
        <v>23</v>
      </c>
      <c r="C6" s="10" t="s">
        <v>12</v>
      </c>
      <c r="D6" s="18" t="s">
        <v>24</v>
      </c>
      <c r="E6" s="18"/>
      <c r="F6" s="19"/>
      <c r="G6" s="18" t="s">
        <v>16</v>
      </c>
      <c r="H6" s="18"/>
      <c r="I6" s="18"/>
      <c r="J6" s="38" t="str">
        <f>IF(K5&lt;J5,"NG","OK")</f>
        <v>OK</v>
      </c>
      <c r="K6" s="38"/>
      <c r="L6" s="18" t="s">
        <v>17</v>
      </c>
      <c r="M6" s="18"/>
      <c r="N6" s="18"/>
      <c r="O6" s="38" t="str">
        <f>IF(P5&lt;O5,"NG","OK")</f>
        <v>OK</v>
      </c>
      <c r="P6" s="44"/>
    </row>
    <row r="7" spans="1:16" s="3" customFormat="1" ht="16.5" customHeight="1">
      <c r="A7" s="53" t="s">
        <v>7</v>
      </c>
      <c r="B7" s="50"/>
      <c r="C7" s="14" t="s">
        <v>25</v>
      </c>
      <c r="D7" s="24"/>
      <c r="E7" s="25"/>
      <c r="F7" s="29" t="s">
        <v>13</v>
      </c>
      <c r="G7" s="24"/>
      <c r="H7" s="48"/>
      <c r="I7" s="48"/>
      <c r="J7" s="29" t="s">
        <v>13</v>
      </c>
      <c r="K7" s="39" t="s">
        <v>14</v>
      </c>
      <c r="L7" s="24"/>
      <c r="M7" s="32"/>
      <c r="N7" s="25"/>
      <c r="O7" s="29" t="s">
        <v>13</v>
      </c>
      <c r="P7" s="45" t="s">
        <v>15</v>
      </c>
    </row>
    <row r="8" spans="1:16" s="3" customFormat="1" ht="33" customHeight="1">
      <c r="A8" s="53"/>
      <c r="B8" s="50"/>
      <c r="C8" s="14" t="s">
        <v>11</v>
      </c>
      <c r="D8" s="24"/>
      <c r="E8" s="25"/>
      <c r="F8" s="29"/>
      <c r="G8" s="24"/>
      <c r="H8" s="48"/>
      <c r="I8" s="48"/>
      <c r="J8" s="29"/>
      <c r="K8" s="36"/>
      <c r="L8" s="24"/>
      <c r="M8" s="32"/>
      <c r="N8" s="25"/>
      <c r="O8" s="29"/>
      <c r="P8" s="42"/>
    </row>
    <row r="9" spans="1:16" s="3" customFormat="1" ht="16.5" customHeight="1">
      <c r="A9" s="53"/>
      <c r="B9" s="51"/>
      <c r="C9" s="15" t="s">
        <v>22</v>
      </c>
      <c r="D9" s="24"/>
      <c r="E9" s="25"/>
      <c r="F9" s="30">
        <f>SUM(D9:E9)</f>
        <v>0</v>
      </c>
      <c r="G9" s="24"/>
      <c r="H9" s="48"/>
      <c r="I9" s="48"/>
      <c r="J9" s="30">
        <f>SUM(G9:I9)</f>
        <v>0</v>
      </c>
      <c r="K9" s="37">
        <f>B7/3</f>
        <v>0</v>
      </c>
      <c r="L9" s="24"/>
      <c r="M9" s="32"/>
      <c r="N9" s="33"/>
      <c r="O9" s="30">
        <f>SUM(L9:N9)</f>
        <v>0</v>
      </c>
      <c r="P9" s="43">
        <f>B7/20</f>
        <v>0</v>
      </c>
    </row>
    <row r="10" spans="1:16" s="3" customFormat="1" ht="16.5" customHeight="1">
      <c r="A10" s="53"/>
      <c r="B10" s="5" t="s">
        <v>23</v>
      </c>
      <c r="C10" s="10" t="s">
        <v>12</v>
      </c>
      <c r="D10" s="18" t="s">
        <v>24</v>
      </c>
      <c r="E10" s="18"/>
      <c r="F10" s="19"/>
      <c r="G10" s="18" t="s">
        <v>16</v>
      </c>
      <c r="H10" s="18"/>
      <c r="I10" s="18"/>
      <c r="J10" s="38" t="str">
        <f>IF(K9&lt;J9,"NG","OK")</f>
        <v>OK</v>
      </c>
      <c r="K10" s="38"/>
      <c r="L10" s="18" t="s">
        <v>17</v>
      </c>
      <c r="M10" s="18"/>
      <c r="N10" s="18"/>
      <c r="O10" s="38" t="str">
        <f>IF(P9&lt;O9,"NG","OK")</f>
        <v>OK</v>
      </c>
      <c r="P10" s="44"/>
    </row>
    <row r="11" spans="1:16" s="3" customFormat="1" ht="16.5" customHeight="1">
      <c r="A11" s="53" t="s">
        <v>8</v>
      </c>
      <c r="B11" s="50"/>
      <c r="C11" s="14" t="s">
        <v>25</v>
      </c>
      <c r="D11" s="24"/>
      <c r="E11" s="25"/>
      <c r="F11" s="29" t="s">
        <v>13</v>
      </c>
      <c r="G11" s="24"/>
      <c r="H11" s="48"/>
      <c r="I11" s="48"/>
      <c r="J11" s="29" t="s">
        <v>13</v>
      </c>
      <c r="K11" s="39" t="s">
        <v>14</v>
      </c>
      <c r="L11" s="24"/>
      <c r="M11" s="32"/>
      <c r="N11" s="25"/>
      <c r="O11" s="29" t="s">
        <v>13</v>
      </c>
      <c r="P11" s="45" t="s">
        <v>15</v>
      </c>
    </row>
    <row r="12" spans="1:16" s="3" customFormat="1" ht="33" customHeight="1">
      <c r="A12" s="53"/>
      <c r="B12" s="50"/>
      <c r="C12" s="14" t="s">
        <v>11</v>
      </c>
      <c r="D12" s="24"/>
      <c r="E12" s="25"/>
      <c r="F12" s="29"/>
      <c r="G12" s="24"/>
      <c r="H12" s="48"/>
      <c r="I12" s="48"/>
      <c r="J12" s="29"/>
      <c r="K12" s="36"/>
      <c r="L12" s="24"/>
      <c r="M12" s="32"/>
      <c r="N12" s="25"/>
      <c r="O12" s="29"/>
      <c r="P12" s="42"/>
    </row>
    <row r="13" spans="1:16" s="3" customFormat="1" ht="16.5" customHeight="1">
      <c r="A13" s="53"/>
      <c r="B13" s="51"/>
      <c r="C13" s="15" t="s">
        <v>22</v>
      </c>
      <c r="D13" s="24"/>
      <c r="E13" s="25"/>
      <c r="F13" s="30">
        <f>SUM(D13:E13)</f>
        <v>0</v>
      </c>
      <c r="G13" s="24"/>
      <c r="H13" s="48"/>
      <c r="I13" s="48"/>
      <c r="J13" s="30">
        <f>SUM(G13:I13)</f>
        <v>0</v>
      </c>
      <c r="K13" s="37">
        <f>B11/3</f>
        <v>0</v>
      </c>
      <c r="L13" s="24"/>
      <c r="M13" s="32"/>
      <c r="N13" s="25"/>
      <c r="O13" s="30">
        <f>SUM(L13:N13)</f>
        <v>0</v>
      </c>
      <c r="P13" s="43">
        <f>B11/20</f>
        <v>0</v>
      </c>
    </row>
    <row r="14" spans="1:16" s="3" customFormat="1" ht="16.5" customHeight="1">
      <c r="A14" s="53"/>
      <c r="B14" s="5" t="s">
        <v>23</v>
      </c>
      <c r="C14" s="10" t="s">
        <v>12</v>
      </c>
      <c r="D14" s="18" t="s">
        <v>24</v>
      </c>
      <c r="E14" s="18"/>
      <c r="F14" s="19"/>
      <c r="G14" s="18" t="s">
        <v>16</v>
      </c>
      <c r="H14" s="18"/>
      <c r="I14" s="18"/>
      <c r="J14" s="38" t="str">
        <f>IF(K13&lt;J13,"NG","OK")</f>
        <v>OK</v>
      </c>
      <c r="K14" s="38"/>
      <c r="L14" s="18" t="s">
        <v>17</v>
      </c>
      <c r="M14" s="18"/>
      <c r="N14" s="18"/>
      <c r="O14" s="38" t="str">
        <f>IF(P13&lt;O13,"NG","OK")</f>
        <v>OK</v>
      </c>
      <c r="P14" s="44"/>
    </row>
    <row r="15" spans="1:16" s="3" customFormat="1" ht="16.5" customHeight="1">
      <c r="A15" s="53" t="s">
        <v>9</v>
      </c>
      <c r="B15" s="50"/>
      <c r="C15" s="14" t="s">
        <v>25</v>
      </c>
      <c r="D15" s="24"/>
      <c r="E15" s="25"/>
      <c r="F15" s="29" t="s">
        <v>13</v>
      </c>
      <c r="G15" s="24"/>
      <c r="H15" s="48"/>
      <c r="I15" s="48"/>
      <c r="J15" s="29" t="s">
        <v>13</v>
      </c>
      <c r="K15" s="39" t="s">
        <v>14</v>
      </c>
      <c r="L15" s="24"/>
      <c r="M15" s="34"/>
      <c r="N15" s="33"/>
      <c r="O15" s="29" t="s">
        <v>13</v>
      </c>
      <c r="P15" s="45" t="s">
        <v>15</v>
      </c>
    </row>
    <row r="16" spans="1:16" s="3" customFormat="1" ht="33" customHeight="1">
      <c r="A16" s="53"/>
      <c r="B16" s="50"/>
      <c r="C16" s="14" t="s">
        <v>11</v>
      </c>
      <c r="D16" s="24"/>
      <c r="E16" s="25"/>
      <c r="F16" s="29"/>
      <c r="G16" s="24"/>
      <c r="H16" s="48"/>
      <c r="I16" s="48"/>
      <c r="J16" s="29"/>
      <c r="K16" s="36"/>
      <c r="L16" s="24"/>
      <c r="M16" s="34"/>
      <c r="N16" s="33"/>
      <c r="O16" s="29"/>
      <c r="P16" s="42"/>
    </row>
    <row r="17" spans="1:16" s="3" customFormat="1" ht="16.5" customHeight="1">
      <c r="A17" s="53"/>
      <c r="B17" s="51"/>
      <c r="C17" s="15" t="s">
        <v>22</v>
      </c>
      <c r="D17" s="24"/>
      <c r="E17" s="25"/>
      <c r="F17" s="30">
        <f>SUM(D17:E17)</f>
        <v>0</v>
      </c>
      <c r="G17" s="24"/>
      <c r="H17" s="48"/>
      <c r="I17" s="48"/>
      <c r="J17" s="30">
        <f>SUM(G17:I17)</f>
        <v>0</v>
      </c>
      <c r="K17" s="37">
        <f>B15/3</f>
        <v>0</v>
      </c>
      <c r="L17" s="24"/>
      <c r="M17" s="34"/>
      <c r="N17" s="33"/>
      <c r="O17" s="30">
        <f>SUM(L17:N17)</f>
        <v>0</v>
      </c>
      <c r="P17" s="43">
        <f>B15/20</f>
        <v>0</v>
      </c>
    </row>
    <row r="18" spans="1:16" s="3" customFormat="1" ht="16.5" customHeight="1" thickBot="1">
      <c r="A18" s="54"/>
      <c r="B18" s="6" t="s">
        <v>23</v>
      </c>
      <c r="C18" s="9" t="s">
        <v>12</v>
      </c>
      <c r="D18" s="20" t="s">
        <v>24</v>
      </c>
      <c r="E18" s="20"/>
      <c r="F18" s="21"/>
      <c r="G18" s="20" t="s">
        <v>16</v>
      </c>
      <c r="H18" s="20"/>
      <c r="I18" s="20"/>
      <c r="J18" s="40" t="str">
        <f>IF(K17&lt;J17,"NG","OK")</f>
        <v>OK</v>
      </c>
      <c r="K18" s="40"/>
      <c r="L18" s="20" t="s">
        <v>17</v>
      </c>
      <c r="M18" s="20"/>
      <c r="N18" s="20"/>
      <c r="O18" s="40" t="str">
        <f>IF(P17&lt;O17,"NG","OK")</f>
        <v>OK</v>
      </c>
      <c r="P18" s="46"/>
    </row>
    <row r="19" spans="1:16" s="8" customFormat="1" ht="15.75">
      <c r="A19" s="7" t="s">
        <v>27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s="8" customFormat="1" ht="15.75">
      <c r="A20" s="7" t="s">
        <v>26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</sheetData>
  <sheetProtection insertColumns="0" insertRows="0" deleteColumns="0" deleteRows="0"/>
  <mergeCells count="51">
    <mergeCell ref="L18:N18"/>
    <mergeCell ref="O18:P18"/>
    <mergeCell ref="O15:O16"/>
    <mergeCell ref="P15:P16"/>
    <mergeCell ref="D14:F14"/>
    <mergeCell ref="G14:I14"/>
    <mergeCell ref="J14:K14"/>
    <mergeCell ref="L14:N14"/>
    <mergeCell ref="O14:P14"/>
    <mergeCell ref="O7:O8"/>
    <mergeCell ref="P7:P8"/>
    <mergeCell ref="F11:F12"/>
    <mergeCell ref="J11:J12"/>
    <mergeCell ref="K11:K12"/>
    <mergeCell ref="O11:O12"/>
    <mergeCell ref="P11:P12"/>
    <mergeCell ref="D10:F10"/>
    <mergeCell ref="G10:I10"/>
    <mergeCell ref="J10:K10"/>
    <mergeCell ref="L10:N10"/>
    <mergeCell ref="O10:P10"/>
    <mergeCell ref="L2:P2"/>
    <mergeCell ref="B3:B5"/>
    <mergeCell ref="A3:A6"/>
    <mergeCell ref="A7:A10"/>
    <mergeCell ref="A11:A14"/>
    <mergeCell ref="F3:F4"/>
    <mergeCell ref="K3:K4"/>
    <mergeCell ref="P3:P4"/>
    <mergeCell ref="J3:J4"/>
    <mergeCell ref="O3:O4"/>
    <mergeCell ref="J6:K6"/>
    <mergeCell ref="G6:I6"/>
    <mergeCell ref="L6:N6"/>
    <mergeCell ref="O6:P6"/>
    <mergeCell ref="D6:F6"/>
    <mergeCell ref="F7:F8"/>
    <mergeCell ref="A15:A18"/>
    <mergeCell ref="D2:F2"/>
    <mergeCell ref="G2:K2"/>
    <mergeCell ref="B7:B9"/>
    <mergeCell ref="B11:B13"/>
    <mergeCell ref="B15:B17"/>
    <mergeCell ref="J7:J8"/>
    <mergeCell ref="K7:K8"/>
    <mergeCell ref="F15:F16"/>
    <mergeCell ref="J15:J16"/>
    <mergeCell ref="K15:K16"/>
    <mergeCell ref="D18:F18"/>
    <mergeCell ref="G18:I18"/>
    <mergeCell ref="J18:K18"/>
  </mergeCells>
  <phoneticPr fontId="2"/>
  <conditionalFormatting sqref="J6:K6 O6:P6">
    <cfRule type="cellIs" dxfId="11" priority="18" operator="notEqual">
      <formula>"OK"</formula>
    </cfRule>
  </conditionalFormatting>
  <conditionalFormatting sqref="J10:K10 O10:P10">
    <cfRule type="cellIs" dxfId="10" priority="14" operator="notEqual">
      <formula>"OK"</formula>
    </cfRule>
  </conditionalFormatting>
  <conditionalFormatting sqref="J14:K14 O14:P14">
    <cfRule type="cellIs" dxfId="9" priority="13" operator="notEqual">
      <formula>"OK"</formula>
    </cfRule>
  </conditionalFormatting>
  <conditionalFormatting sqref="J18:K18 O18:P18">
    <cfRule type="cellIs" dxfId="8" priority="12" operator="notEqual">
      <formula>"OK"</formula>
    </cfRule>
  </conditionalFormatting>
  <conditionalFormatting sqref="K5">
    <cfRule type="expression" dxfId="7" priority="8">
      <formula>MOD($K$5,1)=0</formula>
    </cfRule>
    <cfRule type="expression" priority="11">
      <formula>"="</formula>
    </cfRule>
  </conditionalFormatting>
  <conditionalFormatting sqref="K9">
    <cfRule type="expression" dxfId="6" priority="7">
      <formula>MOD($K$9,1)=0</formula>
    </cfRule>
  </conditionalFormatting>
  <conditionalFormatting sqref="K13">
    <cfRule type="expression" dxfId="5" priority="6">
      <formula>MOD($K$13,1)=0</formula>
    </cfRule>
  </conditionalFormatting>
  <conditionalFormatting sqref="K17">
    <cfRule type="expression" dxfId="4" priority="5">
      <formula>MOD($K$17,1)=0</formula>
    </cfRule>
  </conditionalFormatting>
  <conditionalFormatting sqref="P5">
    <cfRule type="expression" dxfId="3" priority="4">
      <formula>MOD($P$5,1)=0</formula>
    </cfRule>
  </conditionalFormatting>
  <conditionalFormatting sqref="P9">
    <cfRule type="expression" dxfId="2" priority="3">
      <formula>MOD($P$9,1)=0</formula>
    </cfRule>
  </conditionalFormatting>
  <conditionalFormatting sqref="P13">
    <cfRule type="expression" dxfId="1" priority="2">
      <formula>MOD($P$13,1)=0</formula>
    </cfRule>
  </conditionalFormatting>
  <conditionalFormatting sqref="P17">
    <cfRule type="expression" dxfId="0" priority="1">
      <formula>MOD($P$17,1)=0</formula>
    </cfRule>
  </conditionalFormatting>
  <dataValidations count="1">
    <dataValidation type="custom" allowBlank="1" showInputMessage="1" showErrorMessage="1" sqref="F5 J5:K6 O5:P6 O17:P18 J9:K10 O9:P10 F9 J13:K14 O13:P14 F13 J17:K18 F17 L6:N6 L10:N10 L14:N14 L18:N18 G6:I6 G10:I10 G14:I14 G18:I18" xr:uid="{5750A167-CAF6-4B73-8AC7-52F3A6EC0FD9}">
      <formula1>F5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05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316C3-F273-413F-B09B-59FCCB89A74F}">
  <dimension ref="A1:A4"/>
  <sheetViews>
    <sheetView workbookViewId="0">
      <selection activeCell="A3" sqref="A3"/>
    </sheetView>
  </sheetViews>
  <sheetFormatPr defaultRowHeight="18.75"/>
  <cols>
    <col min="1" max="1" width="18" customWidth="1"/>
  </cols>
  <sheetData>
    <row r="1" spans="1:1">
      <c r="A1" s="2" t="s">
        <v>18</v>
      </c>
    </row>
    <row r="2" spans="1:1">
      <c r="A2" s="2" t="s">
        <v>19</v>
      </c>
    </row>
    <row r="3" spans="1:1" ht="37.5">
      <c r="A3" s="4" t="s">
        <v>20</v>
      </c>
    </row>
    <row r="4" spans="1:1" ht="37.5">
      <c r="A4" s="4" t="s">
        <v>21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竹中　文希 (778222)</dc:creator>
  <cp:lastModifiedBy>堺市</cp:lastModifiedBy>
  <cp:lastPrinted>2023-11-17T00:59:58Z</cp:lastPrinted>
  <dcterms:created xsi:type="dcterms:W3CDTF">2015-06-05T18:19:34Z</dcterms:created>
  <dcterms:modified xsi:type="dcterms:W3CDTF">2023-11-17T01:05:59Z</dcterms:modified>
</cp:coreProperties>
</file>